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  <sheet name="Лист2" sheetId="2" r:id="rId2"/>
  </sheets>
  <calcPr calcId="124519" fullCalcOnLoad="1"/>
</workbook>
</file>

<file path=xl/sharedStrings.xml><?xml version="1.0" encoding="utf-8"?>
<sst xmlns="http://schemas.openxmlformats.org/spreadsheetml/2006/main" count="184" uniqueCount="29">
  <si>
    <t>data</t>
  </si>
  <si>
    <t>curs</t>
  </si>
  <si>
    <t>Xср=</t>
  </si>
  <si>
    <t>MAX=</t>
  </si>
  <si>
    <t>MIN=</t>
  </si>
  <si>
    <t>S=</t>
  </si>
  <si>
    <t>R=</t>
  </si>
  <si>
    <t>R/S=</t>
  </si>
  <si>
    <t>Log(R/S)=</t>
  </si>
  <si>
    <t>Log(n*pi/2)=</t>
  </si>
  <si>
    <t>Н=</t>
  </si>
  <si>
    <t>R/St=</t>
  </si>
  <si>
    <t>Log(R/St)=</t>
  </si>
  <si>
    <t>Ht=</t>
  </si>
  <si>
    <t>2007-2011</t>
  </si>
  <si>
    <t>Дата</t>
  </si>
  <si>
    <t>Курс</t>
  </si>
  <si>
    <t>Xi-Xср1</t>
  </si>
  <si>
    <t>Расчет</t>
  </si>
  <si>
    <t>Log(N*pi/2)=</t>
  </si>
  <si>
    <t>2008-2012</t>
  </si>
  <si>
    <t>2009-2013</t>
  </si>
  <si>
    <t>2010-2014</t>
  </si>
  <si>
    <t>2011-2015</t>
  </si>
  <si>
    <t>2012-2016</t>
  </si>
  <si>
    <t>2013-2017</t>
  </si>
  <si>
    <t>2014-2018</t>
  </si>
  <si>
    <t>2015-2019</t>
  </si>
  <si>
    <t>2016-2020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</si>
</sst>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2" xfId="0" applyNumberFormat="1" applyBorder="1"/>
    <xf numFmtId="0" fontId="0" fillId="0" borderId="3" xfId="0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Значение константы Херста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Лист2!$A$26:$A$26</c:f>
              <c:strCache>
                <c:ptCount val="1"/>
                <c:pt idx="0">
                  <c:v>2007-2011</c:v>
                </c:pt>
              </c:strCache>
            </c:strRef>
          </c:tx>
          <c:val>
            <c:numRef>
              <c:f>Лист2!$F$39</c:f>
              <c:numCache>
                <c:formatCode>General</c:formatCode>
                <c:ptCount val="1"/>
                <c:pt idx="0">
                  <c:v>0.7348621641916864</c:v>
                </c:pt>
              </c:numCache>
            </c:numRef>
          </c:val>
        </c:ser>
        <c:ser>
          <c:idx val="1"/>
          <c:order val="1"/>
          <c:tx>
            <c:strRef>
              <c:f>Лист2!$G$26:$G$26</c:f>
              <c:strCache>
                <c:ptCount val="1"/>
                <c:pt idx="0">
                  <c:v>2008-2012</c:v>
                </c:pt>
              </c:strCache>
            </c:strRef>
          </c:tx>
          <c:val>
            <c:numRef>
              <c:f>Лист2!$L$39</c:f>
              <c:numCache>
                <c:formatCode>General</c:formatCode>
                <c:ptCount val="1"/>
                <c:pt idx="0">
                  <c:v>0.7015755952892049</c:v>
                </c:pt>
              </c:numCache>
            </c:numRef>
          </c:val>
        </c:ser>
        <c:ser>
          <c:idx val="2"/>
          <c:order val="2"/>
          <c:tx>
            <c:strRef>
              <c:f>Лист2!$M$26:$M$26</c:f>
              <c:strCache>
                <c:ptCount val="1"/>
                <c:pt idx="0">
                  <c:v>2009-2013</c:v>
                </c:pt>
              </c:strCache>
            </c:strRef>
          </c:tx>
          <c:val>
            <c:numRef>
              <c:f>Лист2!$R$39</c:f>
              <c:numCache>
                <c:formatCode>General</c:formatCode>
                <c:ptCount val="1"/>
                <c:pt idx="0">
                  <c:v>0.7073965996817032</c:v>
                </c:pt>
              </c:numCache>
            </c:numRef>
          </c:val>
        </c:ser>
        <c:ser>
          <c:idx val="3"/>
          <c:order val="3"/>
          <c:tx>
            <c:strRef>
              <c:f>Лист2!$S$26:$S$26</c:f>
              <c:strCache>
                <c:ptCount val="1"/>
                <c:pt idx="0">
                  <c:v>2010-2014</c:v>
                </c:pt>
              </c:strCache>
            </c:strRef>
          </c:tx>
          <c:val>
            <c:numRef>
              <c:f>Лист2!$X$39</c:f>
              <c:numCache>
                <c:formatCode>General</c:formatCode>
                <c:ptCount val="1"/>
                <c:pt idx="0">
                  <c:v>0.6878346771920665</c:v>
                </c:pt>
              </c:numCache>
            </c:numRef>
          </c:val>
        </c:ser>
        <c:ser>
          <c:idx val="4"/>
          <c:order val="4"/>
          <c:tx>
            <c:strRef>
              <c:f>Лист2!$Y$26:$Y$26</c:f>
              <c:strCache>
                <c:ptCount val="1"/>
                <c:pt idx="0">
                  <c:v>2011-2015</c:v>
                </c:pt>
              </c:strCache>
            </c:strRef>
          </c:tx>
          <c:val>
            <c:numRef>
              <c:f>Лист2!$AD$39</c:f>
              <c:numCache>
                <c:formatCode>General</c:formatCode>
                <c:ptCount val="1"/>
                <c:pt idx="0">
                  <c:v>0.7294970322083376</c:v>
                </c:pt>
              </c:numCache>
            </c:numRef>
          </c:val>
        </c:ser>
        <c:ser>
          <c:idx val="5"/>
          <c:order val="5"/>
          <c:tx>
            <c:strRef>
              <c:f>Лист2!$AE$26:$AE$26</c:f>
              <c:strCache>
                <c:ptCount val="1"/>
                <c:pt idx="0">
                  <c:v>2012-2016</c:v>
                </c:pt>
              </c:strCache>
            </c:strRef>
          </c:tx>
          <c:val>
            <c:numRef>
              <c:f>Лист2!$AJ$39</c:f>
              <c:numCache>
                <c:formatCode>General</c:formatCode>
                <c:ptCount val="1"/>
                <c:pt idx="0">
                  <c:v>0.7502092655937318</c:v>
                </c:pt>
              </c:numCache>
            </c:numRef>
          </c:val>
        </c:ser>
        <c:ser>
          <c:idx val="6"/>
          <c:order val="6"/>
          <c:tx>
            <c:strRef>
              <c:f>Лист2!$AK$26:$AK$26</c:f>
              <c:strCache>
                <c:ptCount val="1"/>
                <c:pt idx="0">
                  <c:v>2013-2017</c:v>
                </c:pt>
              </c:strCache>
            </c:strRef>
          </c:tx>
          <c:val>
            <c:numRef>
              <c:f>Лист2!$AP$39</c:f>
              <c:numCache>
                <c:formatCode>General</c:formatCode>
                <c:ptCount val="1"/>
                <c:pt idx="0">
                  <c:v>0.7455213999148845</c:v>
                </c:pt>
              </c:numCache>
            </c:numRef>
          </c:val>
        </c:ser>
        <c:ser>
          <c:idx val="7"/>
          <c:order val="7"/>
          <c:tx>
            <c:strRef>
              <c:f>Лист2!$AQ$26:$AQ$26</c:f>
              <c:strCache>
                <c:ptCount val="1"/>
                <c:pt idx="0">
                  <c:v>2014-2018</c:v>
                </c:pt>
              </c:strCache>
            </c:strRef>
          </c:tx>
          <c:val>
            <c:numRef>
              <c:f>Лист2!$AV$39</c:f>
              <c:numCache>
                <c:formatCode>General</c:formatCode>
                <c:ptCount val="1"/>
                <c:pt idx="0">
                  <c:v>0.7087006181485891</c:v>
                </c:pt>
              </c:numCache>
            </c:numRef>
          </c:val>
        </c:ser>
        <c:ser>
          <c:idx val="8"/>
          <c:order val="8"/>
          <c:tx>
            <c:strRef>
              <c:f>Лист2!$AW$26:$AW$26</c:f>
              <c:strCache>
                <c:ptCount val="1"/>
                <c:pt idx="0">
                  <c:v>2015-2019</c:v>
                </c:pt>
              </c:strCache>
            </c:strRef>
          </c:tx>
          <c:val>
            <c:numRef>
              <c:f>Лист2!$BB$39</c:f>
              <c:numCache>
                <c:formatCode>General</c:formatCode>
                <c:ptCount val="1"/>
                <c:pt idx="0">
                  <c:v>0.6657573247597666</c:v>
                </c:pt>
              </c:numCache>
            </c:numRef>
          </c:val>
        </c:ser>
        <c:ser>
          <c:idx val="9"/>
          <c:order val="9"/>
          <c:tx>
            <c:strRef>
              <c:f>Лист2!$BC$26:$BC$26</c:f>
              <c:strCache>
                <c:ptCount val="1"/>
                <c:pt idx="0">
                  <c:v>2016-2020</c:v>
                </c:pt>
              </c:strCache>
            </c:strRef>
          </c:tx>
          <c:val>
            <c:numRef>
              <c:f>Лист2!$BH$39</c:f>
              <c:numCache>
                <c:formatCode>General</c:formatCode>
                <c:ptCount val="1"/>
                <c:pt idx="0">
                  <c:v>0.7099245875719739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76200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24"/>
  <sheetViews>
    <sheetView tabSelected="1" workbookViewId="0"/>
  </sheetViews>
  <sheetFormatPr defaultRowHeight="15"/>
  <cols>
    <col min="1" max="2" width="12.7109375" customWidth="1"/>
    <col min="4" max="5" width="12.7109375" customWidth="1"/>
  </cols>
  <sheetData>
    <row r="1" spans="1:9" ht="20" customHeight="1">
      <c r="A1" s="1" t="s">
        <v>0</v>
      </c>
      <c r="B1" s="1" t="s">
        <v>1</v>
      </c>
    </row>
    <row r="2" spans="1:9">
      <c r="A2" s="2">
        <v>39356</v>
      </c>
      <c r="B2">
        <v>26.4465</v>
      </c>
      <c r="C2">
        <v>-16.3990849829351</v>
      </c>
      <c r="D2">
        <v>-16.3990849829351</v>
      </c>
      <c r="H2" t="s">
        <v>2</v>
      </c>
      <c r="I2">
        <f>AVERAGE(B2:B3224)</f>
        <v>0</v>
      </c>
    </row>
    <row r="3" spans="1:9">
      <c r="A3" s="2">
        <v>39387</v>
      </c>
      <c r="B3">
        <v>26.4898</v>
      </c>
      <c r="C3">
        <v>-16.3557849829351</v>
      </c>
      <c r="D3">
        <v>-32.7548699658702</v>
      </c>
      <c r="H3" t="s">
        <v>3</v>
      </c>
      <c r="I3">
        <f>MAX(D2:D3224)</f>
        <v>0</v>
      </c>
    </row>
    <row r="4" spans="1:9">
      <c r="A4" s="2">
        <v>39417</v>
      </c>
      <c r="B4">
        <v>26.532</v>
      </c>
      <c r="C4">
        <v>-16.3135849829351</v>
      </c>
      <c r="D4">
        <v>-49.0684549488053</v>
      </c>
      <c r="H4" t="s">
        <v>4</v>
      </c>
      <c r="I4">
        <f>MIN(D2:D3224)</f>
        <v>0</v>
      </c>
    </row>
    <row r="5" spans="1:9">
      <c r="A5" s="2">
        <v>39095</v>
      </c>
      <c r="B5">
        <v>26.577</v>
      </c>
      <c r="C5">
        <v>-16.2685849829351</v>
      </c>
      <c r="D5">
        <v>-65.33703993174041</v>
      </c>
      <c r="H5" t="s">
        <v>5</v>
      </c>
      <c r="I5">
        <f>STDEV(B2:B3224)</f>
        <v>0</v>
      </c>
    </row>
    <row r="6" spans="1:9">
      <c r="A6" s="2">
        <v>39098</v>
      </c>
      <c r="B6">
        <v>26.5645</v>
      </c>
      <c r="C6">
        <v>-16.2810849829351</v>
      </c>
      <c r="D6">
        <v>-81.61812491467551</v>
      </c>
      <c r="H6" t="s">
        <v>6</v>
      </c>
      <c r="I6">
        <f>I3-I4</f>
        <v>0</v>
      </c>
    </row>
    <row r="7" spans="1:9">
      <c r="A7" s="2">
        <v>39099</v>
      </c>
      <c r="B7">
        <v>26.5481</v>
      </c>
      <c r="C7">
        <v>-16.2974849829351</v>
      </c>
      <c r="D7">
        <v>-97.91560989761061</v>
      </c>
      <c r="H7" t="s">
        <v>7</v>
      </c>
      <c r="I7">
        <f>I6/I5</f>
        <v>0</v>
      </c>
    </row>
    <row r="8" spans="1:9">
      <c r="A8" s="2">
        <v>39100</v>
      </c>
      <c r="B8">
        <v>26.5646</v>
      </c>
      <c r="C8">
        <v>-16.2809849829351</v>
      </c>
      <c r="D8">
        <v>-114.1965948805457</v>
      </c>
      <c r="H8" t="s">
        <v>8</v>
      </c>
      <c r="I8">
        <f>LOG10(I7)</f>
        <v>0</v>
      </c>
    </row>
    <row r="9" spans="1:9">
      <c r="A9" s="2">
        <v>39101</v>
      </c>
      <c r="B9">
        <v>26.5343</v>
      </c>
      <c r="C9">
        <v>-16.3112849829351</v>
      </c>
      <c r="D9">
        <v>-130.5078798634808</v>
      </c>
      <c r="H9" t="s">
        <v>9</v>
      </c>
      <c r="I9">
        <f>LOG10(3223*PI()/2)</f>
        <v>0</v>
      </c>
    </row>
    <row r="10" spans="1:9">
      <c r="A10" s="2">
        <v>39102</v>
      </c>
      <c r="B10">
        <v>26.5075</v>
      </c>
      <c r="C10">
        <v>-16.3380849829351</v>
      </c>
      <c r="D10">
        <v>-146.8459648464159</v>
      </c>
      <c r="H10" t="s">
        <v>10</v>
      </c>
      <c r="I10">
        <f>I8/I9</f>
        <v>0</v>
      </c>
    </row>
    <row r="11" spans="1:9">
      <c r="A11" s="2">
        <v>39105</v>
      </c>
      <c r="B11">
        <v>26.5214</v>
      </c>
      <c r="C11">
        <v>-16.3241849829351</v>
      </c>
      <c r="D11">
        <v>-163.170149829351</v>
      </c>
      <c r="H11" t="s">
        <v>11</v>
      </c>
      <c r="I11">
        <f>I7/(0.998752+1.051037)</f>
        <v>0</v>
      </c>
    </row>
    <row r="12" spans="1:9">
      <c r="A12" s="2">
        <v>39106</v>
      </c>
      <c r="B12">
        <v>26.524</v>
      </c>
      <c r="C12">
        <v>-16.3215849829351</v>
      </c>
      <c r="D12">
        <v>-179.4917348122861</v>
      </c>
      <c r="H12" t="s">
        <v>12</v>
      </c>
      <c r="I12">
        <f>LOG10(I11)</f>
        <v>0</v>
      </c>
    </row>
    <row r="13" spans="1:9">
      <c r="A13" s="2">
        <v>39107</v>
      </c>
      <c r="B13">
        <v>26.4879</v>
      </c>
      <c r="C13">
        <v>-16.3576849829351</v>
      </c>
      <c r="D13">
        <v>-195.8494197952212</v>
      </c>
      <c r="H13" t="s">
        <v>13</v>
      </c>
      <c r="I13">
        <f>I12/I9*(-0.0011*LN(3223)+1.0136)</f>
        <v>0</v>
      </c>
    </row>
    <row r="14" spans="1:9">
      <c r="A14" s="2">
        <v>39108</v>
      </c>
      <c r="B14">
        <v>26.5018</v>
      </c>
      <c r="C14">
        <v>-16.3437849829351</v>
      </c>
      <c r="D14">
        <v>-212.1932047781563</v>
      </c>
    </row>
    <row r="15" spans="1:9">
      <c r="A15" s="2">
        <v>39109</v>
      </c>
      <c r="B15">
        <v>26.5575</v>
      </c>
      <c r="C15">
        <v>-16.2880849829351</v>
      </c>
      <c r="D15">
        <v>-228.4812897610914</v>
      </c>
    </row>
    <row r="16" spans="1:9">
      <c r="A16" s="2">
        <v>39112</v>
      </c>
      <c r="B16">
        <v>26.5747</v>
      </c>
      <c r="C16">
        <v>-16.2708849829351</v>
      </c>
      <c r="D16">
        <v>-244.7521747440265</v>
      </c>
    </row>
    <row r="17" spans="1:4">
      <c r="A17" s="2">
        <v>39113</v>
      </c>
      <c r="B17">
        <v>26.5331</v>
      </c>
      <c r="C17">
        <v>-16.3124849829351</v>
      </c>
      <c r="D17">
        <v>-261.0646597269616</v>
      </c>
    </row>
    <row r="18" spans="1:4">
      <c r="A18" s="2">
        <v>39084</v>
      </c>
      <c r="B18">
        <v>26.5484</v>
      </c>
      <c r="C18">
        <v>-16.2971849829351</v>
      </c>
      <c r="D18">
        <v>-277.3618447098967</v>
      </c>
    </row>
    <row r="19" spans="1:4">
      <c r="A19" s="2">
        <v>39115</v>
      </c>
      <c r="B19">
        <v>26.4882</v>
      </c>
      <c r="C19">
        <v>-16.3573849829351</v>
      </c>
      <c r="D19">
        <v>-293.7192296928318</v>
      </c>
    </row>
    <row r="20" spans="1:4">
      <c r="A20" s="2">
        <v>39143</v>
      </c>
      <c r="B20">
        <v>26.48</v>
      </c>
      <c r="C20">
        <v>-16.3655849829351</v>
      </c>
      <c r="D20">
        <v>-310.0848146757669</v>
      </c>
    </row>
    <row r="21" spans="1:4">
      <c r="A21" s="2">
        <v>39235</v>
      </c>
      <c r="B21">
        <v>26.5288</v>
      </c>
      <c r="C21">
        <v>-16.3167849829351</v>
      </c>
      <c r="D21">
        <v>-326.401599658702</v>
      </c>
    </row>
    <row r="22" spans="1:4">
      <c r="A22" s="2">
        <v>39265</v>
      </c>
      <c r="B22">
        <v>26.5543</v>
      </c>
      <c r="C22">
        <v>-16.2912849829351</v>
      </c>
      <c r="D22">
        <v>-342.6928846416371</v>
      </c>
    </row>
    <row r="23" spans="1:4">
      <c r="A23" s="2">
        <v>39296</v>
      </c>
      <c r="B23">
        <v>26.504</v>
      </c>
      <c r="C23">
        <v>-16.3415849829351</v>
      </c>
      <c r="D23">
        <v>-359.0344696245722</v>
      </c>
    </row>
    <row r="24" spans="1:4">
      <c r="A24" s="2">
        <v>39327</v>
      </c>
      <c r="B24">
        <v>26.3945</v>
      </c>
      <c r="C24">
        <v>-16.4510849829351</v>
      </c>
      <c r="D24">
        <v>-375.4855546075073</v>
      </c>
    </row>
    <row r="25" spans="1:4">
      <c r="A25" s="2">
        <v>39357</v>
      </c>
      <c r="B25">
        <v>26.3473</v>
      </c>
      <c r="C25">
        <v>-16.4982849829351</v>
      </c>
      <c r="D25">
        <v>-391.9838395904424</v>
      </c>
    </row>
    <row r="26" spans="1:4">
      <c r="A26" s="2">
        <v>39126</v>
      </c>
      <c r="B26">
        <v>26.3414</v>
      </c>
      <c r="C26">
        <v>-16.5041849829351</v>
      </c>
      <c r="D26">
        <v>-408.4880245733775</v>
      </c>
    </row>
    <row r="27" spans="1:4">
      <c r="A27" s="2">
        <v>39127</v>
      </c>
      <c r="B27">
        <v>26.3759</v>
      </c>
      <c r="C27">
        <v>-16.4696849829351</v>
      </c>
      <c r="D27">
        <v>-424.9577095563126</v>
      </c>
    </row>
    <row r="28" spans="1:4">
      <c r="A28" s="2">
        <v>39128</v>
      </c>
      <c r="B28">
        <v>26.306</v>
      </c>
      <c r="C28">
        <v>-16.5395849829351</v>
      </c>
      <c r="D28">
        <v>-441.4972945392477</v>
      </c>
    </row>
    <row r="29" spans="1:4">
      <c r="A29" s="2">
        <v>39129</v>
      </c>
      <c r="B29">
        <v>26.2314</v>
      </c>
      <c r="C29">
        <v>-16.6141849829351</v>
      </c>
      <c r="D29">
        <v>-458.1114795221828</v>
      </c>
    </row>
    <row r="30" spans="1:4">
      <c r="A30" s="2">
        <v>39130</v>
      </c>
      <c r="B30">
        <v>26.2358</v>
      </c>
      <c r="C30">
        <v>-16.6097849829351</v>
      </c>
      <c r="D30">
        <v>-474.7212645051179</v>
      </c>
    </row>
    <row r="31" spans="1:4">
      <c r="A31" s="2">
        <v>39133</v>
      </c>
      <c r="B31">
        <v>26.2131</v>
      </c>
      <c r="C31">
        <v>-16.6324849829351</v>
      </c>
      <c r="D31">
        <v>-491.353749488053</v>
      </c>
    </row>
    <row r="32" spans="1:4">
      <c r="A32" s="2">
        <v>39134</v>
      </c>
      <c r="B32">
        <v>26.1964</v>
      </c>
      <c r="C32">
        <v>-16.6491849829351</v>
      </c>
      <c r="D32">
        <v>-508.0029344709881</v>
      </c>
    </row>
    <row r="33" spans="1:4">
      <c r="A33" s="2">
        <v>39135</v>
      </c>
      <c r="B33">
        <v>26.1967</v>
      </c>
      <c r="C33">
        <v>-16.6488849829351</v>
      </c>
      <c r="D33">
        <v>-524.6518194539233</v>
      </c>
    </row>
    <row r="34" spans="1:4">
      <c r="A34" s="2">
        <v>39136</v>
      </c>
      <c r="B34">
        <v>26.2474</v>
      </c>
      <c r="C34">
        <v>-16.5981849829351</v>
      </c>
      <c r="D34">
        <v>-541.2500044368584</v>
      </c>
    </row>
    <row r="35" spans="1:4">
      <c r="A35" s="2">
        <v>39140</v>
      </c>
      <c r="B35">
        <v>26.173</v>
      </c>
      <c r="C35">
        <v>-16.6725849829351</v>
      </c>
      <c r="D35">
        <v>-557.9225894197934</v>
      </c>
    </row>
    <row r="36" spans="1:4">
      <c r="A36" s="2">
        <v>39141</v>
      </c>
      <c r="B36">
        <v>26.1599</v>
      </c>
      <c r="C36">
        <v>-16.6856849829351</v>
      </c>
      <c r="D36">
        <v>-574.6082744027285</v>
      </c>
    </row>
    <row r="37" spans="1:4">
      <c r="A37" s="2">
        <v>39085</v>
      </c>
      <c r="B37">
        <v>26.1481</v>
      </c>
      <c r="C37">
        <v>-16.6974849829351</v>
      </c>
      <c r="D37">
        <v>-591.3057593856636</v>
      </c>
    </row>
    <row r="38" spans="1:4">
      <c r="A38" s="2">
        <v>39116</v>
      </c>
      <c r="B38">
        <v>26.1366</v>
      </c>
      <c r="C38">
        <v>-16.7089849829351</v>
      </c>
      <c r="D38">
        <v>-608.0147443685987</v>
      </c>
    </row>
    <row r="39" spans="1:4">
      <c r="A39" s="2">
        <v>39144</v>
      </c>
      <c r="B39">
        <v>26.174</v>
      </c>
      <c r="C39">
        <v>-16.6715849829351</v>
      </c>
      <c r="D39">
        <v>-624.6863293515338</v>
      </c>
    </row>
    <row r="40" spans="1:4">
      <c r="A40" s="2">
        <v>39236</v>
      </c>
      <c r="B40">
        <v>26.2147</v>
      </c>
      <c r="C40">
        <v>-16.6308849829351</v>
      </c>
      <c r="D40">
        <v>-641.3172143344689</v>
      </c>
    </row>
    <row r="41" spans="1:4">
      <c r="A41" s="2">
        <v>39266</v>
      </c>
      <c r="B41">
        <v>26.2432</v>
      </c>
      <c r="C41">
        <v>-16.6023849829351</v>
      </c>
      <c r="D41">
        <v>-657.9195993174039</v>
      </c>
    </row>
    <row r="42" spans="1:4">
      <c r="A42" s="2">
        <v>39297</v>
      </c>
      <c r="B42">
        <v>26.2352</v>
      </c>
      <c r="C42">
        <v>-16.6103849829351</v>
      </c>
      <c r="D42">
        <v>-674.529984300339</v>
      </c>
    </row>
    <row r="43" spans="1:4">
      <c r="A43" s="2">
        <v>39358</v>
      </c>
      <c r="B43">
        <v>26.2086</v>
      </c>
      <c r="C43">
        <v>-16.6369849829351</v>
      </c>
      <c r="D43">
        <v>-691.1669692832742</v>
      </c>
    </row>
    <row r="44" spans="1:4">
      <c r="A44" s="2">
        <v>39154</v>
      </c>
      <c r="B44">
        <v>26.2278</v>
      </c>
      <c r="C44">
        <v>-16.6177849829351</v>
      </c>
      <c r="D44">
        <v>-707.7847542662092</v>
      </c>
    </row>
    <row r="45" spans="1:4">
      <c r="A45" s="2">
        <v>39155</v>
      </c>
      <c r="B45">
        <v>26.1873</v>
      </c>
      <c r="C45">
        <v>-16.6582849829351</v>
      </c>
      <c r="D45">
        <v>-724.4430392491444</v>
      </c>
    </row>
    <row r="46" spans="1:4">
      <c r="A46" s="2">
        <v>39156</v>
      </c>
      <c r="B46">
        <v>26.1491</v>
      </c>
      <c r="C46">
        <v>-16.6964849829351</v>
      </c>
      <c r="D46">
        <v>-741.1395242320795</v>
      </c>
    </row>
    <row r="47" spans="1:4">
      <c r="A47" s="2">
        <v>39157</v>
      </c>
      <c r="B47">
        <v>26.13</v>
      </c>
      <c r="C47">
        <v>-16.7155849829351</v>
      </c>
      <c r="D47">
        <v>-757.8551092150145</v>
      </c>
    </row>
    <row r="48" spans="1:4">
      <c r="A48" s="2">
        <v>39158</v>
      </c>
      <c r="B48">
        <v>26.0476</v>
      </c>
      <c r="C48">
        <v>-16.7979849829351</v>
      </c>
      <c r="D48">
        <v>-774.6530941979496</v>
      </c>
    </row>
    <row r="49" spans="1:4">
      <c r="A49" s="2">
        <v>39161</v>
      </c>
      <c r="B49">
        <v>26.0419</v>
      </c>
      <c r="C49">
        <v>-16.8036849829351</v>
      </c>
      <c r="D49">
        <v>-791.4567791808847</v>
      </c>
    </row>
    <row r="50" spans="1:4">
      <c r="A50" s="2">
        <v>39162</v>
      </c>
      <c r="B50">
        <v>26.0414</v>
      </c>
      <c r="C50">
        <v>-16.8041849829351</v>
      </c>
      <c r="D50">
        <v>-808.2609641638198</v>
      </c>
    </row>
    <row r="51" spans="1:4">
      <c r="A51" s="2">
        <v>39163</v>
      </c>
      <c r="B51">
        <v>26.0335</v>
      </c>
      <c r="C51">
        <v>-16.8120849829351</v>
      </c>
      <c r="D51">
        <v>-825.0730491467549</v>
      </c>
    </row>
    <row r="52" spans="1:4">
      <c r="A52" s="2">
        <v>39164</v>
      </c>
      <c r="B52">
        <v>25.9709</v>
      </c>
      <c r="C52">
        <v>-16.8746849829351</v>
      </c>
      <c r="D52">
        <v>-841.94773412969</v>
      </c>
    </row>
    <row r="53" spans="1:4">
      <c r="A53" s="2">
        <v>39165</v>
      </c>
      <c r="B53">
        <v>26.0109</v>
      </c>
      <c r="C53">
        <v>-16.8346849829351</v>
      </c>
      <c r="D53">
        <v>-858.7824191126251</v>
      </c>
    </row>
    <row r="54" spans="1:4">
      <c r="A54" s="2">
        <v>39168</v>
      </c>
      <c r="B54">
        <v>26.077</v>
      </c>
      <c r="C54">
        <v>-16.7685849829351</v>
      </c>
      <c r="D54">
        <v>-875.5510040955602</v>
      </c>
    </row>
    <row r="55" spans="1:4">
      <c r="A55" s="2">
        <v>39169</v>
      </c>
      <c r="B55">
        <v>26.018</v>
      </c>
      <c r="C55">
        <v>-16.8275849829351</v>
      </c>
      <c r="D55">
        <v>-892.3785890784953</v>
      </c>
    </row>
    <row r="56" spans="1:4">
      <c r="A56" s="2">
        <v>39170</v>
      </c>
      <c r="B56">
        <v>25.9956</v>
      </c>
      <c r="C56">
        <v>-16.8499849829351</v>
      </c>
      <c r="D56">
        <v>-909.2285740614304</v>
      </c>
    </row>
    <row r="57" spans="1:4">
      <c r="A57" s="2">
        <v>39171</v>
      </c>
      <c r="B57">
        <v>26.0204</v>
      </c>
      <c r="C57">
        <v>-16.8251849829351</v>
      </c>
      <c r="D57">
        <v>-926.0537590443655</v>
      </c>
    </row>
    <row r="58" spans="1:4">
      <c r="A58" s="2">
        <v>39172</v>
      </c>
      <c r="B58">
        <v>26.0113</v>
      </c>
      <c r="C58">
        <v>-16.8342849829351</v>
      </c>
      <c r="D58">
        <v>-942.8880440273006</v>
      </c>
    </row>
    <row r="59" spans="1:4">
      <c r="A59" s="2">
        <v>39145</v>
      </c>
      <c r="B59">
        <v>25.9947</v>
      </c>
      <c r="C59">
        <v>-16.8508849829351</v>
      </c>
      <c r="D59">
        <v>-959.7389290102357</v>
      </c>
    </row>
    <row r="60" spans="1:4">
      <c r="A60" s="2">
        <v>39176</v>
      </c>
      <c r="B60">
        <v>25.9839</v>
      </c>
      <c r="C60">
        <v>-16.8616849829351</v>
      </c>
      <c r="D60">
        <v>-976.6006139931708</v>
      </c>
    </row>
    <row r="61" spans="1:4">
      <c r="A61" s="2">
        <v>39206</v>
      </c>
      <c r="B61">
        <v>26.0094</v>
      </c>
      <c r="C61">
        <v>-16.8361849829351</v>
      </c>
      <c r="D61">
        <v>-993.4367989761059</v>
      </c>
    </row>
    <row r="62" spans="1:4">
      <c r="A62" s="2">
        <v>39237</v>
      </c>
      <c r="B62">
        <v>25.9871</v>
      </c>
      <c r="C62">
        <v>-16.8584849829351</v>
      </c>
      <c r="D62">
        <v>-1010.295283959041</v>
      </c>
    </row>
    <row r="63" spans="1:4">
      <c r="A63" s="2">
        <v>39267</v>
      </c>
      <c r="B63">
        <v>25.9252</v>
      </c>
      <c r="C63">
        <v>-16.9203849829351</v>
      </c>
      <c r="D63">
        <v>-1027.215668941976</v>
      </c>
    </row>
    <row r="64" spans="1:4">
      <c r="A64" s="2">
        <v>39359</v>
      </c>
      <c r="B64">
        <v>25.9846</v>
      </c>
      <c r="C64">
        <v>-16.8609849829351</v>
      </c>
      <c r="D64">
        <v>-1044.076653924911</v>
      </c>
    </row>
    <row r="65" spans="1:4">
      <c r="A65" s="2">
        <v>39390</v>
      </c>
      <c r="B65">
        <v>25.921</v>
      </c>
      <c r="C65">
        <v>-16.9245849829351</v>
      </c>
      <c r="D65">
        <v>-1061.001238907847</v>
      </c>
    </row>
    <row r="66" spans="1:4">
      <c r="A66" s="2">
        <v>39420</v>
      </c>
      <c r="B66">
        <v>25.9181</v>
      </c>
      <c r="C66">
        <v>-16.9274849829351</v>
      </c>
      <c r="D66">
        <v>-1077.928723890782</v>
      </c>
    </row>
    <row r="67" spans="1:4">
      <c r="A67" s="2">
        <v>39185</v>
      </c>
      <c r="B67">
        <v>25.8647</v>
      </c>
      <c r="C67">
        <v>-16.9808849829351</v>
      </c>
      <c r="D67">
        <v>-1094.909608873717</v>
      </c>
    </row>
    <row r="68" spans="1:4">
      <c r="A68" s="2">
        <v>39186</v>
      </c>
      <c r="B68">
        <v>25.8286</v>
      </c>
      <c r="C68">
        <v>-17.0169849829351</v>
      </c>
      <c r="D68">
        <v>-1111.926593856652</v>
      </c>
    </row>
    <row r="69" spans="1:4">
      <c r="A69" s="2">
        <v>39189</v>
      </c>
      <c r="B69">
        <v>25.7966</v>
      </c>
      <c r="C69">
        <v>-17.0489849829351</v>
      </c>
      <c r="D69">
        <v>-1128.975578839587</v>
      </c>
    </row>
    <row r="70" spans="1:4">
      <c r="A70" s="2">
        <v>39190</v>
      </c>
      <c r="B70">
        <v>25.7994</v>
      </c>
      <c r="C70">
        <v>-17.0461849829351</v>
      </c>
      <c r="D70">
        <v>-1146.021763822522</v>
      </c>
    </row>
    <row r="71" spans="1:4">
      <c r="A71" s="2">
        <v>39191</v>
      </c>
      <c r="B71">
        <v>25.7469</v>
      </c>
      <c r="C71">
        <v>-17.0986849829351</v>
      </c>
      <c r="D71">
        <v>-1163.120448805457</v>
      </c>
    </row>
    <row r="72" spans="1:4">
      <c r="A72" s="2">
        <v>39192</v>
      </c>
      <c r="B72">
        <v>25.7657</v>
      </c>
      <c r="C72">
        <v>-17.0798849829351</v>
      </c>
      <c r="D72">
        <v>-1180.200333788392</v>
      </c>
    </row>
    <row r="73" spans="1:4">
      <c r="A73" s="2">
        <v>39193</v>
      </c>
      <c r="B73">
        <v>25.724</v>
      </c>
      <c r="C73">
        <v>-17.1215849829351</v>
      </c>
      <c r="D73">
        <v>-1197.321918771327</v>
      </c>
    </row>
    <row r="74" spans="1:4">
      <c r="A74" s="2">
        <v>39196</v>
      </c>
      <c r="B74">
        <v>25.7617</v>
      </c>
      <c r="C74">
        <v>-17.0838849829351</v>
      </c>
      <c r="D74">
        <v>-1214.405803754262</v>
      </c>
    </row>
    <row r="75" spans="1:4">
      <c r="A75" s="2">
        <v>39197</v>
      </c>
      <c r="B75">
        <v>25.776</v>
      </c>
      <c r="C75">
        <v>-17.0695849829351</v>
      </c>
      <c r="D75">
        <v>-1231.475388737197</v>
      </c>
    </row>
    <row r="76" spans="1:4">
      <c r="A76" s="2">
        <v>39198</v>
      </c>
      <c r="B76">
        <v>25.6948</v>
      </c>
      <c r="C76">
        <v>-17.1507849829351</v>
      </c>
      <c r="D76">
        <v>-1248.626173720133</v>
      </c>
    </row>
    <row r="77" spans="1:4">
      <c r="A77" s="2">
        <v>39199</v>
      </c>
      <c r="B77">
        <v>25.6934</v>
      </c>
      <c r="C77">
        <v>-17.1521849829351</v>
      </c>
      <c r="D77">
        <v>-1265.778358703068</v>
      </c>
    </row>
    <row r="78" spans="1:4">
      <c r="A78" s="2">
        <v>39200</v>
      </c>
      <c r="B78">
        <v>25.7446</v>
      </c>
      <c r="C78">
        <v>-17.1009849829351</v>
      </c>
      <c r="D78">
        <v>-1282.879343686003</v>
      </c>
    </row>
    <row r="79" spans="1:4">
      <c r="A79" s="2">
        <v>39201</v>
      </c>
      <c r="B79">
        <v>25.6851</v>
      </c>
      <c r="C79">
        <v>-17.1604849829351</v>
      </c>
      <c r="D79">
        <v>-1300.039828668938</v>
      </c>
    </row>
    <row r="80" spans="1:4">
      <c r="A80" s="2">
        <v>39146</v>
      </c>
      <c r="B80">
        <v>25.7564</v>
      </c>
      <c r="C80">
        <v>-17.0891849829351</v>
      </c>
      <c r="D80">
        <v>-1317.129013651873</v>
      </c>
    </row>
    <row r="81" spans="1:4">
      <c r="A81" s="2">
        <v>39177</v>
      </c>
      <c r="B81">
        <v>25.7288</v>
      </c>
      <c r="C81">
        <v>-17.1167849829351</v>
      </c>
      <c r="D81">
        <v>-1334.245798634808</v>
      </c>
    </row>
    <row r="82" spans="1:4">
      <c r="A82" s="2">
        <v>39207</v>
      </c>
      <c r="B82">
        <v>25.7691</v>
      </c>
      <c r="C82">
        <v>-17.0764849829351</v>
      </c>
      <c r="D82">
        <v>-1351.322283617743</v>
      </c>
    </row>
    <row r="83" spans="1:4">
      <c r="A83" s="2">
        <v>39299</v>
      </c>
      <c r="B83">
        <v>25.7351</v>
      </c>
      <c r="C83">
        <v>-17.1104849829351</v>
      </c>
      <c r="D83">
        <v>-1368.432768600678</v>
      </c>
    </row>
    <row r="84" spans="1:4">
      <c r="A84" s="2">
        <v>39330</v>
      </c>
      <c r="B84">
        <v>25.7334</v>
      </c>
      <c r="C84">
        <v>-17.1121849829351</v>
      </c>
      <c r="D84">
        <v>-1385.544953583614</v>
      </c>
    </row>
    <row r="85" spans="1:4">
      <c r="A85" s="2">
        <v>39391</v>
      </c>
      <c r="B85">
        <v>25.7771</v>
      </c>
      <c r="C85">
        <v>-17.0684849829351</v>
      </c>
      <c r="D85">
        <v>-1402.613438566549</v>
      </c>
    </row>
    <row r="86" spans="1:4">
      <c r="A86" s="2">
        <v>39421</v>
      </c>
      <c r="B86">
        <v>25.8594</v>
      </c>
      <c r="C86">
        <v>-16.9861849829351</v>
      </c>
      <c r="D86">
        <v>-1419.599623549484</v>
      </c>
    </row>
    <row r="87" spans="1:4">
      <c r="A87" s="2">
        <v>39217</v>
      </c>
      <c r="B87">
        <v>25.8067</v>
      </c>
      <c r="C87">
        <v>-17.0388849829351</v>
      </c>
      <c r="D87">
        <v>-1436.638508532419</v>
      </c>
    </row>
    <row r="88" spans="1:4">
      <c r="A88" s="2">
        <v>39218</v>
      </c>
      <c r="B88">
        <v>25.7927</v>
      </c>
      <c r="C88">
        <v>-17.0528849829351</v>
      </c>
      <c r="D88">
        <v>-1453.691393515354</v>
      </c>
    </row>
    <row r="89" spans="1:4">
      <c r="A89" s="2">
        <v>39219</v>
      </c>
      <c r="B89">
        <v>25.7376</v>
      </c>
      <c r="C89">
        <v>-17.1079849829351</v>
      </c>
      <c r="D89">
        <v>-1470.799378498289</v>
      </c>
    </row>
    <row r="90" spans="1:4">
      <c r="A90" s="2">
        <v>39220</v>
      </c>
      <c r="B90">
        <v>25.8074</v>
      </c>
      <c r="C90">
        <v>-17.0381849829351</v>
      </c>
      <c r="D90">
        <v>-1487.837563481224</v>
      </c>
    </row>
    <row r="91" spans="1:4">
      <c r="A91" s="2">
        <v>39221</v>
      </c>
      <c r="B91">
        <v>25.8492</v>
      </c>
      <c r="C91">
        <v>-16.9963849829351</v>
      </c>
      <c r="D91">
        <v>-1504.833948464159</v>
      </c>
    </row>
    <row r="92" spans="1:4">
      <c r="A92" s="2">
        <v>39224</v>
      </c>
      <c r="B92">
        <v>25.8388</v>
      </c>
      <c r="C92">
        <v>-17.0067849829351</v>
      </c>
      <c r="D92">
        <v>-1521.840733447094</v>
      </c>
    </row>
    <row r="93" spans="1:4">
      <c r="A93" s="2">
        <v>39225</v>
      </c>
      <c r="B93">
        <v>25.8831</v>
      </c>
      <c r="C93">
        <v>-16.9624849829351</v>
      </c>
      <c r="D93">
        <v>-1538.80321843003</v>
      </c>
    </row>
    <row r="94" spans="1:4">
      <c r="A94" s="2">
        <v>39226</v>
      </c>
      <c r="B94">
        <v>25.8964</v>
      </c>
      <c r="C94">
        <v>-16.9491849829351</v>
      </c>
      <c r="D94">
        <v>-1555.752403412965</v>
      </c>
    </row>
    <row r="95" spans="1:4">
      <c r="A95" s="2">
        <v>39227</v>
      </c>
      <c r="B95">
        <v>25.9002</v>
      </c>
      <c r="C95">
        <v>-16.9453849829351</v>
      </c>
      <c r="D95">
        <v>-1572.6977883959</v>
      </c>
    </row>
    <row r="96" spans="1:4">
      <c r="A96" s="2">
        <v>39228</v>
      </c>
      <c r="B96">
        <v>25.9152</v>
      </c>
      <c r="C96">
        <v>-16.9303849829351</v>
      </c>
      <c r="D96">
        <v>-1589.628173378835</v>
      </c>
    </row>
    <row r="97" spans="1:4">
      <c r="A97" s="2">
        <v>39231</v>
      </c>
      <c r="B97">
        <v>25.8884</v>
      </c>
      <c r="C97">
        <v>-16.9571849829351</v>
      </c>
      <c r="D97">
        <v>-1606.58535836177</v>
      </c>
    </row>
    <row r="98" spans="1:4">
      <c r="A98" s="2">
        <v>39232</v>
      </c>
      <c r="B98">
        <v>25.9029</v>
      </c>
      <c r="C98">
        <v>-16.9426849829351</v>
      </c>
      <c r="D98">
        <v>-1623.528043344705</v>
      </c>
    </row>
    <row r="99" spans="1:4">
      <c r="A99" s="2">
        <v>39233</v>
      </c>
      <c r="B99">
        <v>25.9031</v>
      </c>
      <c r="C99">
        <v>-16.9424849829351</v>
      </c>
      <c r="D99">
        <v>-1640.47052832764</v>
      </c>
    </row>
    <row r="100" spans="1:4">
      <c r="A100" s="2">
        <v>39088</v>
      </c>
      <c r="B100">
        <v>25.9043</v>
      </c>
      <c r="C100">
        <v>-16.9412849829351</v>
      </c>
      <c r="D100">
        <v>-1657.411813310575</v>
      </c>
    </row>
    <row r="101" spans="1:4">
      <c r="A101" s="2">
        <v>39119</v>
      </c>
      <c r="B101">
        <v>25.8983</v>
      </c>
      <c r="C101">
        <v>-16.9472849829351</v>
      </c>
      <c r="D101">
        <v>-1674.35909829351</v>
      </c>
    </row>
    <row r="102" spans="1:4">
      <c r="A102" s="2">
        <v>39208</v>
      </c>
      <c r="B102">
        <v>25.8928</v>
      </c>
      <c r="C102">
        <v>-16.9527849829351</v>
      </c>
      <c r="D102">
        <v>-1691.311883276446</v>
      </c>
    </row>
    <row r="103" spans="1:4">
      <c r="A103" s="2">
        <v>39239</v>
      </c>
      <c r="B103">
        <v>25.8493</v>
      </c>
      <c r="C103">
        <v>-16.9962849829351</v>
      </c>
      <c r="D103">
        <v>-1708.308168259381</v>
      </c>
    </row>
    <row r="104" spans="1:4">
      <c r="A104" s="2">
        <v>39269</v>
      </c>
      <c r="B104">
        <v>25.818</v>
      </c>
      <c r="C104">
        <v>-17.0275849829351</v>
      </c>
      <c r="D104">
        <v>-1725.335753242316</v>
      </c>
    </row>
    <row r="105" spans="1:4">
      <c r="A105" s="2">
        <v>39300</v>
      </c>
      <c r="B105">
        <v>25.8428</v>
      </c>
      <c r="C105">
        <v>-17.0027849829351</v>
      </c>
      <c r="D105">
        <v>-1742.338538225251</v>
      </c>
    </row>
    <row r="106" spans="1:4">
      <c r="A106" s="2">
        <v>39331</v>
      </c>
      <c r="B106">
        <v>25.9247</v>
      </c>
      <c r="C106">
        <v>-16.9208849829351</v>
      </c>
      <c r="D106">
        <v>-1759.259423208186</v>
      </c>
    </row>
    <row r="107" spans="1:4">
      <c r="A107" s="2">
        <v>39361</v>
      </c>
      <c r="B107">
        <v>25.9811</v>
      </c>
      <c r="C107">
        <v>-16.8644849829351</v>
      </c>
      <c r="D107">
        <v>-1776.123908191121</v>
      </c>
    </row>
    <row r="108" spans="1:4">
      <c r="A108" s="2">
        <v>39247</v>
      </c>
      <c r="B108">
        <v>26.042</v>
      </c>
      <c r="C108">
        <v>-16.8035849829351</v>
      </c>
      <c r="D108">
        <v>-1792.927493174056</v>
      </c>
    </row>
    <row r="109" spans="1:4">
      <c r="A109" s="2">
        <v>39248</v>
      </c>
      <c r="B109">
        <v>26.0465</v>
      </c>
      <c r="C109">
        <v>-16.7990849829351</v>
      </c>
      <c r="D109">
        <v>-1809.726578156991</v>
      </c>
    </row>
    <row r="110" spans="1:4">
      <c r="A110" s="2">
        <v>39249</v>
      </c>
      <c r="B110">
        <v>26.0323</v>
      </c>
      <c r="C110">
        <v>-16.8132849829351</v>
      </c>
      <c r="D110">
        <v>-1826.539863139926</v>
      </c>
    </row>
    <row r="111" spans="1:4">
      <c r="A111" s="2">
        <v>39252</v>
      </c>
      <c r="B111">
        <v>25.9558</v>
      </c>
      <c r="C111">
        <v>-16.8897849829351</v>
      </c>
      <c r="D111">
        <v>-1843.429648122861</v>
      </c>
    </row>
    <row r="112" spans="1:4">
      <c r="A112" s="2">
        <v>39253</v>
      </c>
      <c r="B112">
        <v>25.9268</v>
      </c>
      <c r="C112">
        <v>-16.9187849829351</v>
      </c>
      <c r="D112">
        <v>-1860.348433105796</v>
      </c>
    </row>
    <row r="113" spans="1:4">
      <c r="A113" s="2">
        <v>39254</v>
      </c>
      <c r="B113">
        <v>25.9372</v>
      </c>
      <c r="C113">
        <v>-16.9083849829351</v>
      </c>
      <c r="D113">
        <v>-1877.256818088732</v>
      </c>
    </row>
    <row r="114" spans="1:4">
      <c r="A114" s="2">
        <v>39255</v>
      </c>
      <c r="B114">
        <v>25.9692</v>
      </c>
      <c r="C114">
        <v>-16.8763849829351</v>
      </c>
      <c r="D114">
        <v>-1894.133203071667</v>
      </c>
    </row>
    <row r="115" spans="1:4">
      <c r="A115" s="2">
        <v>39256</v>
      </c>
      <c r="B115">
        <v>25.9356</v>
      </c>
      <c r="C115">
        <v>-16.9099849829351</v>
      </c>
      <c r="D115">
        <v>-1911.043188054602</v>
      </c>
    </row>
    <row r="116" spans="1:4">
      <c r="A116" s="2">
        <v>39259</v>
      </c>
      <c r="B116">
        <v>25.901</v>
      </c>
      <c r="C116">
        <v>-16.9445849829351</v>
      </c>
      <c r="D116">
        <v>-1927.987773037537</v>
      </c>
    </row>
    <row r="117" spans="1:4">
      <c r="A117" s="2">
        <v>39260</v>
      </c>
      <c r="B117">
        <v>25.7781</v>
      </c>
      <c r="C117">
        <v>-17.0674849829351</v>
      </c>
      <c r="D117">
        <v>-1945.055258020472</v>
      </c>
    </row>
    <row r="118" spans="1:4">
      <c r="A118" s="2">
        <v>39261</v>
      </c>
      <c r="B118">
        <v>25.8468</v>
      </c>
      <c r="C118">
        <v>-16.9987849829351</v>
      </c>
      <c r="D118">
        <v>-1962.054043003407</v>
      </c>
    </row>
    <row r="119" spans="1:4">
      <c r="A119" s="2">
        <v>39262</v>
      </c>
      <c r="B119">
        <v>25.7965</v>
      </c>
      <c r="C119">
        <v>-17.0490849829351</v>
      </c>
      <c r="D119">
        <v>-1979.103127986342</v>
      </c>
    </row>
    <row r="120" spans="1:4">
      <c r="A120" s="2">
        <v>39263</v>
      </c>
      <c r="B120">
        <v>25.8162</v>
      </c>
      <c r="C120">
        <v>-17.0293849829351</v>
      </c>
      <c r="D120">
        <v>-1996.132512969278</v>
      </c>
    </row>
    <row r="121" spans="1:4">
      <c r="A121" s="2">
        <v>39148</v>
      </c>
      <c r="B121">
        <v>25.7288</v>
      </c>
      <c r="C121">
        <v>-17.1167849829351</v>
      </c>
      <c r="D121">
        <v>-2013.249297952213</v>
      </c>
    </row>
    <row r="122" spans="1:4">
      <c r="A122" s="2">
        <v>39179</v>
      </c>
      <c r="B122">
        <v>25.6574</v>
      </c>
      <c r="C122">
        <v>-17.1881849829351</v>
      </c>
      <c r="D122">
        <v>-2030.437482935148</v>
      </c>
    </row>
    <row r="123" spans="1:4">
      <c r="A123" s="2">
        <v>39209</v>
      </c>
      <c r="B123">
        <v>25.6629</v>
      </c>
      <c r="C123">
        <v>-17.1826849829351</v>
      </c>
      <c r="D123">
        <v>-2047.620167918083</v>
      </c>
    </row>
    <row r="124" spans="1:4">
      <c r="A124" s="2">
        <v>39240</v>
      </c>
      <c r="B124">
        <v>25.6742</v>
      </c>
      <c r="C124">
        <v>-17.1713849829351</v>
      </c>
      <c r="D124">
        <v>-2064.791552901018</v>
      </c>
    </row>
    <row r="125" spans="1:4">
      <c r="A125" s="2">
        <v>39270</v>
      </c>
      <c r="B125">
        <v>25.7305</v>
      </c>
      <c r="C125">
        <v>-17.1150849829351</v>
      </c>
      <c r="D125">
        <v>-2081.906637883953</v>
      </c>
    </row>
    <row r="126" spans="1:4">
      <c r="A126" s="2">
        <v>39362</v>
      </c>
      <c r="B126">
        <v>25.7016</v>
      </c>
      <c r="C126">
        <v>-17.1439849829351</v>
      </c>
      <c r="D126">
        <v>-2099.050622866888</v>
      </c>
    </row>
    <row r="127" spans="1:4">
      <c r="A127" s="2">
        <v>39393</v>
      </c>
      <c r="B127">
        <v>25.6586</v>
      </c>
      <c r="C127">
        <v>-17.1869849829351</v>
      </c>
      <c r="D127">
        <v>-2116.237607849823</v>
      </c>
    </row>
    <row r="128" spans="1:4">
      <c r="A128" s="2">
        <v>39423</v>
      </c>
      <c r="B128">
        <v>25.5363</v>
      </c>
      <c r="C128">
        <v>-17.3092849829351</v>
      </c>
      <c r="D128">
        <v>-2133.546892832758</v>
      </c>
    </row>
    <row r="129" spans="1:4">
      <c r="A129" s="2">
        <v>39276</v>
      </c>
      <c r="B129">
        <v>25.5167</v>
      </c>
      <c r="C129">
        <v>-17.3288849829351</v>
      </c>
      <c r="D129">
        <v>-2150.875777815693</v>
      </c>
    </row>
    <row r="130" spans="1:4">
      <c r="A130" s="2">
        <v>39277</v>
      </c>
      <c r="B130">
        <v>25.4936</v>
      </c>
      <c r="C130">
        <v>-17.3519849829351</v>
      </c>
      <c r="D130">
        <v>-2168.227762798628</v>
      </c>
    </row>
    <row r="131" spans="1:4">
      <c r="A131" s="2">
        <v>39280</v>
      </c>
      <c r="B131">
        <v>25.4728</v>
      </c>
      <c r="C131">
        <v>-17.3727849829351</v>
      </c>
      <c r="D131">
        <v>-2185.600547781563</v>
      </c>
    </row>
    <row r="132" spans="1:4">
      <c r="A132" s="2">
        <v>39281</v>
      </c>
      <c r="B132">
        <v>25.4563</v>
      </c>
      <c r="C132">
        <v>-17.3892849829351</v>
      </c>
      <c r="D132">
        <v>-2202.989832764498</v>
      </c>
    </row>
    <row r="133" spans="1:4">
      <c r="A133" s="2">
        <v>39282</v>
      </c>
      <c r="B133">
        <v>25.4401</v>
      </c>
      <c r="C133">
        <v>-17.4054849829351</v>
      </c>
      <c r="D133">
        <v>-2220.395317747433</v>
      </c>
    </row>
    <row r="134" spans="1:4">
      <c r="A134" s="2">
        <v>39283</v>
      </c>
      <c r="B134">
        <v>25.4216</v>
      </c>
      <c r="C134">
        <v>-17.4239849829351</v>
      </c>
      <c r="D134">
        <v>-2237.819302730368</v>
      </c>
    </row>
    <row r="135" spans="1:4">
      <c r="A135" s="2">
        <v>39284</v>
      </c>
      <c r="B135">
        <v>25.4144</v>
      </c>
      <c r="C135">
        <v>-17.4311849829351</v>
      </c>
      <c r="D135">
        <v>-2255.250487713303</v>
      </c>
    </row>
    <row r="136" spans="1:4">
      <c r="A136" s="2">
        <v>39287</v>
      </c>
      <c r="B136">
        <v>25.3853</v>
      </c>
      <c r="C136">
        <v>-17.4602849829351</v>
      </c>
      <c r="D136">
        <v>-2272.710772696239</v>
      </c>
    </row>
    <row r="137" spans="1:4">
      <c r="A137" s="2">
        <v>39288</v>
      </c>
      <c r="B137">
        <v>25.3964</v>
      </c>
      <c r="C137">
        <v>-17.4491849829351</v>
      </c>
      <c r="D137">
        <v>-2290.159957679174</v>
      </c>
    </row>
    <row r="138" spans="1:4">
      <c r="A138" s="2">
        <v>39289</v>
      </c>
      <c r="B138">
        <v>25.4132</v>
      </c>
      <c r="C138">
        <v>-17.4323849829351</v>
      </c>
      <c r="D138">
        <v>-2307.592342662109</v>
      </c>
    </row>
    <row r="139" spans="1:4">
      <c r="A139" s="2">
        <v>39290</v>
      </c>
      <c r="B139">
        <v>25.4989</v>
      </c>
      <c r="C139">
        <v>-17.3466849829351</v>
      </c>
      <c r="D139">
        <v>-2324.939027645044</v>
      </c>
    </row>
    <row r="140" spans="1:4">
      <c r="A140" s="2">
        <v>39291</v>
      </c>
      <c r="B140">
        <v>25.4963</v>
      </c>
      <c r="C140">
        <v>-17.3492849829351</v>
      </c>
      <c r="D140">
        <v>-2342.288312627979</v>
      </c>
    </row>
    <row r="141" spans="1:4">
      <c r="A141" s="2">
        <v>39294</v>
      </c>
      <c r="B141">
        <v>25.5999</v>
      </c>
      <c r="C141">
        <v>-17.2456849829351</v>
      </c>
      <c r="D141">
        <v>-2359.533997610914</v>
      </c>
    </row>
    <row r="142" spans="1:4">
      <c r="A142" s="2">
        <v>39090</v>
      </c>
      <c r="B142">
        <v>25.5448</v>
      </c>
      <c r="C142">
        <v>-17.3007849829351</v>
      </c>
      <c r="D142">
        <v>-2376.834782593849</v>
      </c>
    </row>
    <row r="143" spans="1:4">
      <c r="A143" s="2">
        <v>39121</v>
      </c>
      <c r="B143">
        <v>25.6008</v>
      </c>
      <c r="C143">
        <v>-17.2447849829351</v>
      </c>
      <c r="D143">
        <v>-2394.079567576784</v>
      </c>
    </row>
    <row r="144" spans="1:4">
      <c r="A144" s="2">
        <v>39149</v>
      </c>
      <c r="B144">
        <v>25.5945</v>
      </c>
      <c r="C144">
        <v>-17.2510849829351</v>
      </c>
      <c r="D144">
        <v>-2411.330652559719</v>
      </c>
    </row>
    <row r="145" spans="1:4">
      <c r="A145" s="2">
        <v>39180</v>
      </c>
      <c r="B145">
        <v>25.5554</v>
      </c>
      <c r="C145">
        <v>-17.2901849829351</v>
      </c>
      <c r="D145">
        <v>-2428.620837542654</v>
      </c>
    </row>
    <row r="146" spans="1:4">
      <c r="A146" s="2">
        <v>39271</v>
      </c>
      <c r="B146">
        <v>25.452</v>
      </c>
      <c r="C146">
        <v>-17.3935849829351</v>
      </c>
      <c r="D146">
        <v>-2446.014422525589</v>
      </c>
    </row>
    <row r="147" spans="1:4">
      <c r="A147" s="2">
        <v>39302</v>
      </c>
      <c r="B147">
        <v>25.4702</v>
      </c>
      <c r="C147">
        <v>-17.3753849829351</v>
      </c>
      <c r="D147">
        <v>-2463.389807508524</v>
      </c>
    </row>
    <row r="148" spans="1:4">
      <c r="A148" s="2">
        <v>39333</v>
      </c>
      <c r="B148">
        <v>25.4837</v>
      </c>
      <c r="C148">
        <v>-17.3618849829351</v>
      </c>
      <c r="D148">
        <v>-2480.751692491459</v>
      </c>
    </row>
    <row r="149" spans="1:4">
      <c r="A149" s="2">
        <v>39363</v>
      </c>
      <c r="B149">
        <v>25.3444</v>
      </c>
      <c r="C149">
        <v>-17.5011849829351</v>
      </c>
      <c r="D149">
        <v>-2498.252877474394</v>
      </c>
    </row>
    <row r="150" spans="1:4">
      <c r="A150" s="2">
        <v>39394</v>
      </c>
      <c r="B150">
        <v>25.507</v>
      </c>
      <c r="C150">
        <v>-17.3385849829351</v>
      </c>
      <c r="D150">
        <v>-2515.591462457329</v>
      </c>
    </row>
    <row r="151" spans="1:4">
      <c r="A151" s="2">
        <v>39308</v>
      </c>
      <c r="B151">
        <v>25.4661</v>
      </c>
      <c r="C151">
        <v>-17.3794849829351</v>
      </c>
      <c r="D151">
        <v>-2532.970947440264</v>
      </c>
    </row>
    <row r="152" spans="1:4">
      <c r="A152" s="2">
        <v>39309</v>
      </c>
      <c r="B152">
        <v>25.5319</v>
      </c>
      <c r="C152">
        <v>-17.3136849829351</v>
      </c>
      <c r="D152">
        <v>-2550.2846324232</v>
      </c>
    </row>
    <row r="153" spans="1:4">
      <c r="A153" s="2">
        <v>39310</v>
      </c>
      <c r="B153">
        <v>25.6367</v>
      </c>
      <c r="C153">
        <v>-17.2088849829351</v>
      </c>
      <c r="D153">
        <v>-2567.493517406135</v>
      </c>
    </row>
    <row r="154" spans="1:4">
      <c r="A154" s="2">
        <v>39311</v>
      </c>
      <c r="B154">
        <v>25.7379</v>
      </c>
      <c r="C154">
        <v>-17.1076849829351</v>
      </c>
      <c r="D154">
        <v>-2584.60120238907</v>
      </c>
    </row>
    <row r="155" spans="1:4">
      <c r="A155" s="2">
        <v>39312</v>
      </c>
      <c r="B155">
        <v>25.7818</v>
      </c>
      <c r="C155">
        <v>-17.0637849829351</v>
      </c>
      <c r="D155">
        <v>-2601.664987372005</v>
      </c>
    </row>
    <row r="156" spans="1:4">
      <c r="A156" s="2">
        <v>39315</v>
      </c>
      <c r="B156">
        <v>25.7408</v>
      </c>
      <c r="C156">
        <v>-17.1047849829351</v>
      </c>
      <c r="D156">
        <v>-2618.76977235494</v>
      </c>
    </row>
    <row r="157" spans="1:4">
      <c r="A157" s="2">
        <v>39316</v>
      </c>
      <c r="B157">
        <v>25.8429</v>
      </c>
      <c r="C157">
        <v>-17.0026849829351</v>
      </c>
      <c r="D157">
        <v>-2635.772457337875</v>
      </c>
    </row>
    <row r="158" spans="1:4">
      <c r="A158" s="2">
        <v>39317</v>
      </c>
      <c r="B158">
        <v>25.8405</v>
      </c>
      <c r="C158">
        <v>-17.0050849829351</v>
      </c>
      <c r="D158">
        <v>-2652.77754232081</v>
      </c>
    </row>
    <row r="159" spans="1:4">
      <c r="A159" s="2">
        <v>39318</v>
      </c>
      <c r="B159">
        <v>25.7105</v>
      </c>
      <c r="C159">
        <v>-17.1350849829351</v>
      </c>
      <c r="D159">
        <v>-2669.912627303745</v>
      </c>
    </row>
    <row r="160" spans="1:4">
      <c r="A160" s="2">
        <v>39319</v>
      </c>
      <c r="B160">
        <v>25.7609</v>
      </c>
      <c r="C160">
        <v>-17.0846849829351</v>
      </c>
      <c r="D160">
        <v>-2686.99731228668</v>
      </c>
    </row>
    <row r="161" spans="1:4">
      <c r="A161" s="2">
        <v>39322</v>
      </c>
      <c r="B161">
        <v>25.6544</v>
      </c>
      <c r="C161">
        <v>-17.1911849829351</v>
      </c>
      <c r="D161">
        <v>-2704.188497269615</v>
      </c>
    </row>
    <row r="162" spans="1:4">
      <c r="A162" s="2">
        <v>39323</v>
      </c>
      <c r="B162">
        <v>25.6753</v>
      </c>
      <c r="C162">
        <v>-17.1702849829351</v>
      </c>
      <c r="D162">
        <v>-2721.358782252551</v>
      </c>
    </row>
    <row r="163" spans="1:4">
      <c r="A163" s="2">
        <v>39324</v>
      </c>
      <c r="B163">
        <v>25.763</v>
      </c>
      <c r="C163">
        <v>-17.0825849829351</v>
      </c>
      <c r="D163">
        <v>-2738.441367235486</v>
      </c>
    </row>
    <row r="164" spans="1:4">
      <c r="A164" s="2">
        <v>39325</v>
      </c>
      <c r="B164">
        <v>25.6494</v>
      </c>
      <c r="C164">
        <v>-17.1961849829351</v>
      </c>
      <c r="D164">
        <v>-2755.637552218421</v>
      </c>
    </row>
    <row r="165" spans="1:4">
      <c r="A165" s="2">
        <v>39091</v>
      </c>
      <c r="B165">
        <v>25.6262</v>
      </c>
      <c r="C165">
        <v>-17.2193849829351</v>
      </c>
      <c r="D165">
        <v>-2772.856937201356</v>
      </c>
    </row>
    <row r="166" spans="1:4">
      <c r="A166" s="2">
        <v>39181</v>
      </c>
      <c r="B166">
        <v>25.5896</v>
      </c>
      <c r="C166">
        <v>-17.2559849829351</v>
      </c>
      <c r="D166">
        <v>-2790.112922184291</v>
      </c>
    </row>
    <row r="167" spans="1:4">
      <c r="A167" s="2">
        <v>39211</v>
      </c>
      <c r="B167">
        <v>25.5982</v>
      </c>
      <c r="C167">
        <v>-17.2473849829351</v>
      </c>
      <c r="D167">
        <v>-2807.360307167226</v>
      </c>
    </row>
    <row r="168" spans="1:4">
      <c r="A168" s="2">
        <v>39242</v>
      </c>
      <c r="B168">
        <v>25.6997</v>
      </c>
      <c r="C168">
        <v>-17.1458849829351</v>
      </c>
      <c r="D168">
        <v>-2824.506192150161</v>
      </c>
    </row>
    <row r="169" spans="1:4">
      <c r="A169" s="2">
        <v>39272</v>
      </c>
      <c r="B169">
        <v>25.6639</v>
      </c>
      <c r="C169">
        <v>-17.1816849829351</v>
      </c>
      <c r="D169">
        <v>-2841.687877133096</v>
      </c>
    </row>
    <row r="170" spans="1:4">
      <c r="A170" s="2">
        <v>39303</v>
      </c>
      <c r="B170">
        <v>25.6618</v>
      </c>
      <c r="C170">
        <v>-17.1837849829351</v>
      </c>
      <c r="D170">
        <v>-2858.871662116032</v>
      </c>
    </row>
    <row r="171" spans="1:4">
      <c r="A171" s="2">
        <v>39395</v>
      </c>
      <c r="B171">
        <v>25.5708</v>
      </c>
      <c r="C171">
        <v>-17.2747849829351</v>
      </c>
      <c r="D171">
        <v>-2876.146447098967</v>
      </c>
    </row>
    <row r="172" spans="1:4">
      <c r="A172" s="2">
        <v>39425</v>
      </c>
      <c r="B172">
        <v>25.5154</v>
      </c>
      <c r="C172">
        <v>-17.3301849829351</v>
      </c>
      <c r="D172">
        <v>-2893.476632081902</v>
      </c>
    </row>
    <row r="173" spans="1:4">
      <c r="A173" s="2">
        <v>39338</v>
      </c>
      <c r="B173">
        <v>25.4056</v>
      </c>
      <c r="C173">
        <v>-17.4399849829351</v>
      </c>
      <c r="D173">
        <v>-2910.916617064837</v>
      </c>
    </row>
    <row r="174" spans="1:4">
      <c r="A174" s="2">
        <v>39339</v>
      </c>
      <c r="B174">
        <v>25.3679</v>
      </c>
      <c r="C174">
        <v>-17.4776849829351</v>
      </c>
      <c r="D174">
        <v>-2928.394302047772</v>
      </c>
    </row>
    <row r="175" spans="1:4">
      <c r="A175" s="2">
        <v>39340</v>
      </c>
      <c r="B175">
        <v>25.3422</v>
      </c>
      <c r="C175">
        <v>-17.5033849829351</v>
      </c>
      <c r="D175">
        <v>-2945.897687030707</v>
      </c>
    </row>
    <row r="176" spans="1:4">
      <c r="A176" s="2">
        <v>39343</v>
      </c>
      <c r="B176">
        <v>25.3286</v>
      </c>
      <c r="C176">
        <v>-17.5169849829351</v>
      </c>
      <c r="D176">
        <v>-2963.414672013642</v>
      </c>
    </row>
    <row r="177" spans="1:4">
      <c r="A177" s="2">
        <v>39344</v>
      </c>
      <c r="B177">
        <v>25.3547</v>
      </c>
      <c r="C177">
        <v>-17.4908849829351</v>
      </c>
      <c r="D177">
        <v>-2980.905556996577</v>
      </c>
    </row>
    <row r="178" spans="1:4">
      <c r="A178" s="2">
        <v>39345</v>
      </c>
      <c r="B178">
        <v>25.1867</v>
      </c>
      <c r="C178">
        <v>-17.6588849829351</v>
      </c>
      <c r="D178">
        <v>-2998.564441979512</v>
      </c>
    </row>
    <row r="179" spans="1:4">
      <c r="A179" s="2">
        <v>39346</v>
      </c>
      <c r="B179">
        <v>25.1258</v>
      </c>
      <c r="C179">
        <v>-17.7197849829351</v>
      </c>
      <c r="D179">
        <v>-3016.284226962447</v>
      </c>
    </row>
    <row r="180" spans="1:4">
      <c r="A180" s="2">
        <v>39347</v>
      </c>
      <c r="B180">
        <v>25.054</v>
      </c>
      <c r="C180">
        <v>-17.7915849829351</v>
      </c>
      <c r="D180">
        <v>-3034.075811945382</v>
      </c>
    </row>
    <row r="181" spans="1:4">
      <c r="A181" s="2">
        <v>39350</v>
      </c>
      <c r="B181">
        <v>25.0062</v>
      </c>
      <c r="C181">
        <v>-17.8393849829351</v>
      </c>
      <c r="D181">
        <v>-3051.915196928317</v>
      </c>
    </row>
    <row r="182" spans="1:4">
      <c r="A182" s="2">
        <v>39351</v>
      </c>
      <c r="B182">
        <v>25.0315</v>
      </c>
      <c r="C182">
        <v>-17.8140849829351</v>
      </c>
      <c r="D182">
        <v>-3069.729281911252</v>
      </c>
    </row>
    <row r="183" spans="1:4">
      <c r="A183" s="2">
        <v>39352</v>
      </c>
      <c r="B183">
        <v>24.9755</v>
      </c>
      <c r="C183">
        <v>-17.8700849829351</v>
      </c>
      <c r="D183">
        <v>-3087.599366894187</v>
      </c>
    </row>
    <row r="184" spans="1:4">
      <c r="A184" s="2">
        <v>39353</v>
      </c>
      <c r="B184">
        <v>24.9619</v>
      </c>
      <c r="C184">
        <v>-17.8836849829351</v>
      </c>
      <c r="D184">
        <v>-3105.483051877122</v>
      </c>
    </row>
    <row r="185" spans="1:4">
      <c r="A185" s="2">
        <v>39354</v>
      </c>
      <c r="B185">
        <v>24.9493</v>
      </c>
      <c r="C185">
        <v>-17.8962849829351</v>
      </c>
      <c r="D185">
        <v>-3123.379336860057</v>
      </c>
    </row>
    <row r="186" spans="1:4">
      <c r="A186" s="2">
        <v>39123</v>
      </c>
      <c r="B186">
        <v>24.8784</v>
      </c>
      <c r="C186">
        <v>-17.9671849829351</v>
      </c>
      <c r="D186">
        <v>-3141.346521842992</v>
      </c>
    </row>
    <row r="187" spans="1:4">
      <c r="A187" s="2">
        <v>39151</v>
      </c>
      <c r="B187">
        <v>24.9093</v>
      </c>
      <c r="C187">
        <v>-17.9362849829351</v>
      </c>
      <c r="D187">
        <v>-3159.282806825927</v>
      </c>
    </row>
    <row r="188" spans="1:4">
      <c r="A188" s="2">
        <v>39182</v>
      </c>
      <c r="B188">
        <v>24.9297</v>
      </c>
      <c r="C188">
        <v>-17.9158849829351</v>
      </c>
      <c r="D188">
        <v>-3177.198691808862</v>
      </c>
    </row>
    <row r="189" spans="1:4">
      <c r="A189" s="2">
        <v>39212</v>
      </c>
      <c r="B189">
        <v>25.0111</v>
      </c>
      <c r="C189">
        <v>-17.8344849829351</v>
      </c>
      <c r="D189">
        <v>-3195.033176791797</v>
      </c>
    </row>
    <row r="190" spans="1:4">
      <c r="A190" s="2">
        <v>39243</v>
      </c>
      <c r="B190">
        <v>24.9814</v>
      </c>
      <c r="C190">
        <v>-17.8641849829351</v>
      </c>
      <c r="D190">
        <v>-3212.897361774732</v>
      </c>
    </row>
    <row r="191" spans="1:4">
      <c r="A191" s="2">
        <v>39335</v>
      </c>
      <c r="B191">
        <v>24.98</v>
      </c>
      <c r="C191">
        <v>-17.8655849829351</v>
      </c>
      <c r="D191">
        <v>-3230.762946757668</v>
      </c>
    </row>
    <row r="192" spans="1:4">
      <c r="A192" s="2">
        <v>39365</v>
      </c>
      <c r="B192">
        <v>25.0597</v>
      </c>
      <c r="C192">
        <v>-17.7858849829351</v>
      </c>
      <c r="D192">
        <v>-3248.548831740603</v>
      </c>
    </row>
    <row r="193" spans="1:4">
      <c r="A193" s="2">
        <v>39396</v>
      </c>
      <c r="B193">
        <v>24.9842</v>
      </c>
      <c r="C193">
        <v>-17.8613849829351</v>
      </c>
      <c r="D193">
        <v>-3266.410216723538</v>
      </c>
    </row>
    <row r="194" spans="1:4">
      <c r="A194" s="2">
        <v>39426</v>
      </c>
      <c r="B194">
        <v>24.9199</v>
      </c>
      <c r="C194">
        <v>-17.9256849829351</v>
      </c>
      <c r="D194">
        <v>-3284.335901706473</v>
      </c>
    </row>
    <row r="195" spans="1:4">
      <c r="A195" s="2">
        <v>39368</v>
      </c>
      <c r="B195">
        <v>24.9216</v>
      </c>
      <c r="C195">
        <v>-17.9239849829351</v>
      </c>
      <c r="D195">
        <v>-3302.259886689408</v>
      </c>
    </row>
    <row r="196" spans="1:4">
      <c r="A196" s="2">
        <v>39371</v>
      </c>
      <c r="B196">
        <v>24.923</v>
      </c>
      <c r="C196">
        <v>-17.9225849829351</v>
      </c>
      <c r="D196">
        <v>-3320.182471672343</v>
      </c>
    </row>
    <row r="197" spans="1:4">
      <c r="A197" s="2">
        <v>39372</v>
      </c>
      <c r="B197">
        <v>24.9012</v>
      </c>
      <c r="C197">
        <v>-17.9443849829351</v>
      </c>
      <c r="D197">
        <v>-3338.126856655278</v>
      </c>
    </row>
    <row r="198" spans="1:4">
      <c r="A198" s="2">
        <v>39373</v>
      </c>
      <c r="B198">
        <v>24.9275</v>
      </c>
      <c r="C198">
        <v>-17.9180849829351</v>
      </c>
      <c r="D198">
        <v>-3356.044941638213</v>
      </c>
    </row>
    <row r="199" spans="1:4">
      <c r="A199" s="2">
        <v>39374</v>
      </c>
      <c r="B199">
        <v>24.8749</v>
      </c>
      <c r="C199">
        <v>-17.9706849829351</v>
      </c>
      <c r="D199">
        <v>-3374.015626621148</v>
      </c>
    </row>
    <row r="200" spans="1:4">
      <c r="A200" s="2">
        <v>39375</v>
      </c>
      <c r="B200">
        <v>24.8494</v>
      </c>
      <c r="C200">
        <v>-17.9961849829351</v>
      </c>
      <c r="D200">
        <v>-3392.011811604083</v>
      </c>
    </row>
    <row r="201" spans="1:4">
      <c r="A201" s="2">
        <v>39378</v>
      </c>
      <c r="B201">
        <v>24.8066</v>
      </c>
      <c r="C201">
        <v>-18.0389849829351</v>
      </c>
      <c r="D201">
        <v>-3410.050796587018</v>
      </c>
    </row>
    <row r="202" spans="1:4">
      <c r="A202" s="2">
        <v>39379</v>
      </c>
      <c r="B202">
        <v>24.9225</v>
      </c>
      <c r="C202">
        <v>-17.9230849829351</v>
      </c>
      <c r="D202">
        <v>-3427.973881569953</v>
      </c>
    </row>
    <row r="203" spans="1:4">
      <c r="A203" s="2">
        <v>39380</v>
      </c>
      <c r="B203">
        <v>24.8912</v>
      </c>
      <c r="C203">
        <v>-17.9543849829351</v>
      </c>
      <c r="D203">
        <v>-3445.928266552889</v>
      </c>
    </row>
    <row r="204" spans="1:4">
      <c r="A204" s="2">
        <v>39381</v>
      </c>
      <c r="B204">
        <v>24.8508</v>
      </c>
      <c r="C204">
        <v>-17.9947849829351</v>
      </c>
      <c r="D204">
        <v>-3463.923051535824</v>
      </c>
    </row>
    <row r="205" spans="1:4">
      <c r="A205" s="2">
        <v>39382</v>
      </c>
      <c r="B205">
        <v>24.7722</v>
      </c>
      <c r="C205">
        <v>-18.0733849829351</v>
      </c>
      <c r="D205">
        <v>-3481.996436518759</v>
      </c>
    </row>
    <row r="206" spans="1:4">
      <c r="A206" s="2">
        <v>39385</v>
      </c>
      <c r="B206">
        <v>24.6983</v>
      </c>
      <c r="C206">
        <v>-18.1472849829351</v>
      </c>
      <c r="D206">
        <v>-3500.143721501694</v>
      </c>
    </row>
    <row r="207" spans="1:4">
      <c r="A207" s="2">
        <v>39386</v>
      </c>
      <c r="B207">
        <v>24.7238</v>
      </c>
      <c r="C207">
        <v>-18.1217849829351</v>
      </c>
      <c r="D207">
        <v>-3518.265506484629</v>
      </c>
    </row>
    <row r="208" spans="1:4">
      <c r="A208" s="2">
        <v>39093</v>
      </c>
      <c r="B208">
        <v>24.6724</v>
      </c>
      <c r="C208">
        <v>-18.1731849829351</v>
      </c>
      <c r="D208">
        <v>-3536.438691467564</v>
      </c>
    </row>
    <row r="209" spans="1:4">
      <c r="A209" s="2">
        <v>39124</v>
      </c>
      <c r="B209">
        <v>24.6847</v>
      </c>
      <c r="C209">
        <v>-18.1608849829351</v>
      </c>
      <c r="D209">
        <v>-3554.599576450499</v>
      </c>
    </row>
    <row r="210" spans="1:4">
      <c r="A210" s="2">
        <v>39152</v>
      </c>
      <c r="B210">
        <v>24.6674</v>
      </c>
      <c r="C210">
        <v>-18.1781849829351</v>
      </c>
      <c r="D210">
        <v>-3572.777761433434</v>
      </c>
    </row>
    <row r="211" spans="1:4">
      <c r="A211" s="2">
        <v>39274</v>
      </c>
      <c r="B211">
        <v>24.6232</v>
      </c>
      <c r="C211">
        <v>-18.2223849829351</v>
      </c>
      <c r="D211">
        <v>-3591.000146416369</v>
      </c>
    </row>
    <row r="212" spans="1:4">
      <c r="A212" s="2">
        <v>39305</v>
      </c>
      <c r="B212">
        <v>24.5123</v>
      </c>
      <c r="C212">
        <v>-18.3332849829351</v>
      </c>
      <c r="D212">
        <v>-3609.333431399305</v>
      </c>
    </row>
    <row r="213" spans="1:4">
      <c r="A213" s="2">
        <v>39336</v>
      </c>
      <c r="B213">
        <v>24.483</v>
      </c>
      <c r="C213">
        <v>-18.3625849829351</v>
      </c>
      <c r="D213">
        <v>-3627.69601638224</v>
      </c>
    </row>
    <row r="214" spans="1:4">
      <c r="A214" s="2">
        <v>39366</v>
      </c>
      <c r="B214">
        <v>24.4458</v>
      </c>
      <c r="C214">
        <v>-18.3997849829351</v>
      </c>
      <c r="D214">
        <v>-3646.095801365175</v>
      </c>
    </row>
    <row r="215" spans="1:4">
      <c r="A215" s="2">
        <v>39399</v>
      </c>
      <c r="B215">
        <v>24.4946</v>
      </c>
      <c r="C215">
        <v>-18.3509849829351</v>
      </c>
      <c r="D215">
        <v>-3664.44678634811</v>
      </c>
    </row>
    <row r="216" spans="1:4">
      <c r="A216" s="2">
        <v>39400</v>
      </c>
      <c r="B216">
        <v>24.5286</v>
      </c>
      <c r="C216">
        <v>-18.3169849829351</v>
      </c>
      <c r="D216">
        <v>-3682.763771331045</v>
      </c>
    </row>
    <row r="217" spans="1:4">
      <c r="A217" s="2">
        <v>39401</v>
      </c>
      <c r="B217">
        <v>24.4917</v>
      </c>
      <c r="C217">
        <v>-18.3538849829351</v>
      </c>
      <c r="D217">
        <v>-3701.11765631398</v>
      </c>
    </row>
    <row r="218" spans="1:4">
      <c r="A218" s="2">
        <v>39402</v>
      </c>
      <c r="B218">
        <v>24.462</v>
      </c>
      <c r="C218">
        <v>-18.3835849829351</v>
      </c>
      <c r="D218">
        <v>-3719.501241296915</v>
      </c>
    </row>
    <row r="219" spans="1:4">
      <c r="A219" s="2">
        <v>39403</v>
      </c>
      <c r="B219">
        <v>24.5153</v>
      </c>
      <c r="C219">
        <v>-18.3302849829351</v>
      </c>
      <c r="D219">
        <v>-3737.831526279851</v>
      </c>
    </row>
    <row r="220" spans="1:4">
      <c r="A220" s="2">
        <v>39406</v>
      </c>
      <c r="B220">
        <v>24.4975</v>
      </c>
      <c r="C220">
        <v>-18.3480849829351</v>
      </c>
      <c r="D220">
        <v>-3756.179611262786</v>
      </c>
    </row>
    <row r="221" spans="1:4">
      <c r="A221" s="2">
        <v>39407</v>
      </c>
      <c r="B221">
        <v>24.4328</v>
      </c>
      <c r="C221">
        <v>-18.4127849829351</v>
      </c>
      <c r="D221">
        <v>-3774.592396245721</v>
      </c>
    </row>
    <row r="222" spans="1:4">
      <c r="A222" s="2">
        <v>39408</v>
      </c>
      <c r="B222">
        <v>24.3391</v>
      </c>
      <c r="C222">
        <v>-18.5064849829351</v>
      </c>
      <c r="D222">
        <v>-3793.098881228656</v>
      </c>
    </row>
    <row r="223" spans="1:4">
      <c r="A223" s="2">
        <v>39409</v>
      </c>
      <c r="B223">
        <v>24.3174</v>
      </c>
      <c r="C223">
        <v>-18.5281849829351</v>
      </c>
      <c r="D223">
        <v>-3811.627066211591</v>
      </c>
    </row>
    <row r="224" spans="1:4">
      <c r="A224" s="2">
        <v>39410</v>
      </c>
      <c r="B224">
        <v>24.2649</v>
      </c>
      <c r="C224">
        <v>-18.5806849829351</v>
      </c>
      <c r="D224">
        <v>-3830.207751194526</v>
      </c>
    </row>
    <row r="225" spans="1:4">
      <c r="A225" s="2">
        <v>39413</v>
      </c>
      <c r="B225">
        <v>24.3104</v>
      </c>
      <c r="C225">
        <v>-18.5351849829351</v>
      </c>
      <c r="D225">
        <v>-3848.742936177461</v>
      </c>
    </row>
    <row r="226" spans="1:4">
      <c r="A226" s="2">
        <v>39414</v>
      </c>
      <c r="B226">
        <v>24.3111</v>
      </c>
      <c r="C226">
        <v>-18.5344849829351</v>
      </c>
      <c r="D226">
        <v>-3867.277421160396</v>
      </c>
    </row>
    <row r="227" spans="1:4">
      <c r="A227" s="2">
        <v>39415</v>
      </c>
      <c r="B227">
        <v>24.3622</v>
      </c>
      <c r="C227">
        <v>-18.4833849829351</v>
      </c>
      <c r="D227">
        <v>-3885.760806143332</v>
      </c>
    </row>
    <row r="228" spans="1:4">
      <c r="A228" s="2">
        <v>39416</v>
      </c>
      <c r="B228">
        <v>24.3506</v>
      </c>
      <c r="C228">
        <v>-18.4949849829351</v>
      </c>
      <c r="D228">
        <v>-3904.255791126267</v>
      </c>
    </row>
    <row r="229" spans="1:4">
      <c r="A229" s="2">
        <v>39094</v>
      </c>
      <c r="B229">
        <v>24.4171</v>
      </c>
      <c r="C229">
        <v>-18.4284849829351</v>
      </c>
      <c r="D229">
        <v>-3922.684276109202</v>
      </c>
    </row>
    <row r="230" spans="1:4">
      <c r="A230" s="2">
        <v>39184</v>
      </c>
      <c r="B230">
        <v>24.456</v>
      </c>
      <c r="C230">
        <v>-18.3895849829351</v>
      </c>
      <c r="D230">
        <v>-3941.073861092137</v>
      </c>
    </row>
    <row r="231" spans="1:4">
      <c r="A231" s="2">
        <v>39214</v>
      </c>
      <c r="B231">
        <v>24.4733</v>
      </c>
      <c r="C231">
        <v>-18.3722849829351</v>
      </c>
      <c r="D231">
        <v>-3959.446146075072</v>
      </c>
    </row>
    <row r="232" spans="1:4">
      <c r="A232" s="2">
        <v>39245</v>
      </c>
      <c r="B232">
        <v>24.4236</v>
      </c>
      <c r="C232">
        <v>-18.4219849829351</v>
      </c>
      <c r="D232">
        <v>-3977.868131058007</v>
      </c>
    </row>
    <row r="233" spans="1:4">
      <c r="A233" s="2">
        <v>39275</v>
      </c>
      <c r="B233">
        <v>24.5506</v>
      </c>
      <c r="C233">
        <v>-18.2949849829351</v>
      </c>
      <c r="D233">
        <v>-3996.163116040942</v>
      </c>
    </row>
    <row r="234" spans="1:4">
      <c r="A234" s="2">
        <v>39306</v>
      </c>
      <c r="B234">
        <v>24.5295</v>
      </c>
      <c r="C234">
        <v>-18.3160849829351</v>
      </c>
      <c r="D234">
        <v>-4014.479201023877</v>
      </c>
    </row>
    <row r="235" spans="1:4">
      <c r="A235" s="2">
        <v>39398</v>
      </c>
      <c r="B235">
        <v>24.488</v>
      </c>
      <c r="C235">
        <v>-18.3575849829351</v>
      </c>
      <c r="D235">
        <v>-4032.836786006812</v>
      </c>
    </row>
    <row r="236" spans="1:4">
      <c r="A236" s="2">
        <v>39428</v>
      </c>
      <c r="B236">
        <v>24.4174</v>
      </c>
      <c r="C236">
        <v>-18.4281849829351</v>
      </c>
      <c r="D236">
        <v>-4051.264970989747</v>
      </c>
    </row>
    <row r="237" spans="1:4">
      <c r="A237" s="2">
        <v>39429</v>
      </c>
      <c r="B237">
        <v>24.4432</v>
      </c>
      <c r="C237">
        <v>-18.4023849829351</v>
      </c>
      <c r="D237">
        <v>-4069.667355972682</v>
      </c>
    </row>
    <row r="238" spans="1:4">
      <c r="A238" s="2">
        <v>39430</v>
      </c>
      <c r="B238">
        <v>24.4286</v>
      </c>
      <c r="C238">
        <v>-18.4169849829351</v>
      </c>
      <c r="D238">
        <v>-4088.084340955617</v>
      </c>
    </row>
    <row r="239" spans="1:4">
      <c r="A239" s="2">
        <v>39431</v>
      </c>
      <c r="B239">
        <v>24.5092</v>
      </c>
      <c r="C239">
        <v>-18.3363849829351</v>
      </c>
      <c r="D239">
        <v>-4106.420725938552</v>
      </c>
    </row>
    <row r="240" spans="1:4">
      <c r="A240" s="2">
        <v>39434</v>
      </c>
      <c r="B240">
        <v>24.706</v>
      </c>
      <c r="C240">
        <v>-18.1395849829351</v>
      </c>
      <c r="D240">
        <v>-4124.560310921487</v>
      </c>
    </row>
    <row r="241" spans="1:4">
      <c r="A241" s="2">
        <v>39435</v>
      </c>
      <c r="B241">
        <v>24.7236</v>
      </c>
      <c r="C241">
        <v>-18.1219849829351</v>
      </c>
      <c r="D241">
        <v>-4142.682295904422</v>
      </c>
    </row>
    <row r="242" spans="1:4">
      <c r="A242" s="2">
        <v>39436</v>
      </c>
      <c r="B242">
        <v>24.7281</v>
      </c>
      <c r="C242">
        <v>-18.1174849829351</v>
      </c>
      <c r="D242">
        <v>-4160.799780887357</v>
      </c>
    </row>
    <row r="243" spans="1:4">
      <c r="A243" s="2">
        <v>39437</v>
      </c>
      <c r="B243">
        <v>24.7529</v>
      </c>
      <c r="C243">
        <v>-18.0926849829351</v>
      </c>
      <c r="D243">
        <v>-4178.892465870292</v>
      </c>
    </row>
    <row r="244" spans="1:4">
      <c r="A244" s="2">
        <v>39438</v>
      </c>
      <c r="B244">
        <v>24.7235</v>
      </c>
      <c r="C244">
        <v>-18.1220849829351</v>
      </c>
      <c r="D244">
        <v>-4197.014550853227</v>
      </c>
    </row>
    <row r="245" spans="1:4">
      <c r="A245" s="2">
        <v>39441</v>
      </c>
      <c r="B245">
        <v>24.7307</v>
      </c>
      <c r="C245">
        <v>-18.1148849829351</v>
      </c>
      <c r="D245">
        <v>-4215.129435836162</v>
      </c>
    </row>
    <row r="246" spans="1:4">
      <c r="A246" s="2">
        <v>39442</v>
      </c>
      <c r="B246">
        <v>24.7196</v>
      </c>
      <c r="C246">
        <v>-18.1259849829351</v>
      </c>
      <c r="D246">
        <v>-4233.255420819097</v>
      </c>
    </row>
    <row r="247" spans="1:4">
      <c r="A247" s="2">
        <v>39443</v>
      </c>
      <c r="B247">
        <v>24.7019</v>
      </c>
      <c r="C247">
        <v>-18.1436849829351</v>
      </c>
      <c r="D247">
        <v>-4251.399105802032</v>
      </c>
    </row>
    <row r="248" spans="1:4">
      <c r="A248" s="2">
        <v>39444</v>
      </c>
      <c r="B248">
        <v>24.6387</v>
      </c>
      <c r="C248">
        <v>-18.2068849829351</v>
      </c>
      <c r="D248">
        <v>-4269.605990784967</v>
      </c>
    </row>
    <row r="249" spans="1:4">
      <c r="A249" s="2">
        <v>39445</v>
      </c>
      <c r="B249">
        <v>24.5398</v>
      </c>
      <c r="C249">
        <v>-18.3057849829351</v>
      </c>
      <c r="D249">
        <v>-4287.911775767901</v>
      </c>
    </row>
    <row r="250" spans="1:4">
      <c r="A250" s="2">
        <v>39446</v>
      </c>
      <c r="B250">
        <v>24.5462</v>
      </c>
      <c r="C250">
        <v>-18.2993849829351</v>
      </c>
      <c r="D250">
        <v>-4306.211160750837</v>
      </c>
    </row>
    <row r="251" spans="1:4">
      <c r="A251" s="2">
        <v>39722</v>
      </c>
      <c r="B251">
        <v>24.4387</v>
      </c>
      <c r="C251">
        <v>-18.4068849829351</v>
      </c>
      <c r="D251">
        <v>-4324.618045733772</v>
      </c>
    </row>
    <row r="252" spans="1:4">
      <c r="A252" s="2">
        <v>39753</v>
      </c>
      <c r="B252">
        <v>24.4796</v>
      </c>
      <c r="C252">
        <v>-18.3659849829351</v>
      </c>
      <c r="D252">
        <v>-4342.984030716708</v>
      </c>
    </row>
    <row r="253" spans="1:4">
      <c r="A253" s="2">
        <v>39783</v>
      </c>
      <c r="B253">
        <v>24.3671</v>
      </c>
      <c r="C253">
        <v>-18.4784849829351</v>
      </c>
      <c r="D253">
        <v>-4361.462515699643</v>
      </c>
    </row>
    <row r="254" spans="1:4">
      <c r="A254" s="2">
        <v>39462</v>
      </c>
      <c r="B254">
        <v>24.2913</v>
      </c>
      <c r="C254">
        <v>-18.5542849829351</v>
      </c>
      <c r="D254">
        <v>-4380.016800682578</v>
      </c>
    </row>
    <row r="255" spans="1:4">
      <c r="A255" s="2">
        <v>39463</v>
      </c>
      <c r="B255">
        <v>24.2858</v>
      </c>
      <c r="C255">
        <v>-18.5597849829351</v>
      </c>
      <c r="D255">
        <v>-4398.576585665513</v>
      </c>
    </row>
    <row r="256" spans="1:4">
      <c r="A256" s="2">
        <v>39464</v>
      </c>
      <c r="B256">
        <v>24.3367</v>
      </c>
      <c r="C256">
        <v>-18.5088849829351</v>
      </c>
      <c r="D256">
        <v>-4417.085470648449</v>
      </c>
    </row>
    <row r="257" spans="1:4">
      <c r="A257" s="2">
        <v>39465</v>
      </c>
      <c r="B257">
        <v>24.5043</v>
      </c>
      <c r="C257">
        <v>-18.3412849829351</v>
      </c>
      <c r="D257">
        <v>-4435.426755631383</v>
      </c>
    </row>
    <row r="258" spans="1:4">
      <c r="A258" s="2">
        <v>39466</v>
      </c>
      <c r="B258">
        <v>24.5076</v>
      </c>
      <c r="C258">
        <v>-18.3379849829351</v>
      </c>
      <c r="D258">
        <v>-4453.764740614319</v>
      </c>
    </row>
    <row r="259" spans="1:4">
      <c r="A259" s="2">
        <v>39469</v>
      </c>
      <c r="B259">
        <v>24.6456</v>
      </c>
      <c r="C259">
        <v>-18.1999849829351</v>
      </c>
      <c r="D259">
        <v>-4471.964725597254</v>
      </c>
    </row>
    <row r="260" spans="1:4">
      <c r="A260" s="2">
        <v>39470</v>
      </c>
      <c r="B260">
        <v>24.8917</v>
      </c>
      <c r="C260">
        <v>-17.9538849829351</v>
      </c>
      <c r="D260">
        <v>-4489.918610580189</v>
      </c>
    </row>
    <row r="261" spans="1:4">
      <c r="A261" s="2">
        <v>39471</v>
      </c>
      <c r="B261">
        <v>24.6325</v>
      </c>
      <c r="C261">
        <v>-18.2130849829351</v>
      </c>
      <c r="D261">
        <v>-4508.131695563125</v>
      </c>
    </row>
    <row r="262" spans="1:4">
      <c r="A262" s="2">
        <v>39472</v>
      </c>
      <c r="B262">
        <v>24.6349</v>
      </c>
      <c r="C262">
        <v>-18.2106849829351</v>
      </c>
      <c r="D262">
        <v>-4526.34238054606</v>
      </c>
    </row>
    <row r="263" spans="1:4">
      <c r="A263" s="2">
        <v>39473</v>
      </c>
      <c r="B263">
        <v>24.4386</v>
      </c>
      <c r="C263">
        <v>-18.4069849829351</v>
      </c>
      <c r="D263">
        <v>-4544.749365528995</v>
      </c>
    </row>
    <row r="264" spans="1:4">
      <c r="A264" s="2">
        <v>39476</v>
      </c>
      <c r="B264">
        <v>24.5952</v>
      </c>
      <c r="C264">
        <v>-18.2503849829351</v>
      </c>
      <c r="D264">
        <v>-4562.99975051193</v>
      </c>
    </row>
    <row r="265" spans="1:4">
      <c r="A265" s="2">
        <v>39477</v>
      </c>
      <c r="B265">
        <v>24.475</v>
      </c>
      <c r="C265">
        <v>-18.3705849829351</v>
      </c>
      <c r="D265">
        <v>-4581.370335494865</v>
      </c>
    </row>
    <row r="266" spans="1:4">
      <c r="A266" s="2">
        <v>39478</v>
      </c>
      <c r="B266">
        <v>24.4764</v>
      </c>
      <c r="C266">
        <v>-18.3691849829351</v>
      </c>
      <c r="D266">
        <v>-4599.739520477799</v>
      </c>
    </row>
    <row r="267" spans="1:4">
      <c r="A267" s="2">
        <v>39449</v>
      </c>
      <c r="B267">
        <v>24.4262</v>
      </c>
      <c r="C267">
        <v>-18.4193849829351</v>
      </c>
      <c r="D267">
        <v>-4618.158905460735</v>
      </c>
    </row>
    <row r="268" spans="1:4">
      <c r="A268" s="2">
        <v>39480</v>
      </c>
      <c r="B268">
        <v>24.4201</v>
      </c>
      <c r="C268">
        <v>-18.4254849829351</v>
      </c>
      <c r="D268">
        <v>-4636.58439044367</v>
      </c>
    </row>
    <row r="269" spans="1:4">
      <c r="A269" s="2">
        <v>39570</v>
      </c>
      <c r="B269">
        <v>24.4543</v>
      </c>
      <c r="C269">
        <v>-18.3912849829351</v>
      </c>
      <c r="D269">
        <v>-4654.975675426605</v>
      </c>
    </row>
    <row r="270" spans="1:4">
      <c r="A270" s="2">
        <v>39601</v>
      </c>
      <c r="B270">
        <v>24.5211</v>
      </c>
      <c r="C270">
        <v>-18.3244849829351</v>
      </c>
      <c r="D270">
        <v>-4673.30016040954</v>
      </c>
    </row>
    <row r="271" spans="1:4">
      <c r="A271" s="2">
        <v>39631</v>
      </c>
      <c r="B271">
        <v>24.6706</v>
      </c>
      <c r="C271">
        <v>-18.1749849829351</v>
      </c>
      <c r="D271">
        <v>-4691.475145392475</v>
      </c>
    </row>
    <row r="272" spans="1:4">
      <c r="A272" s="2">
        <v>39662</v>
      </c>
      <c r="B272">
        <v>24.6466</v>
      </c>
      <c r="C272">
        <v>-18.1989849829351</v>
      </c>
      <c r="D272">
        <v>-4709.67413037541</v>
      </c>
    </row>
    <row r="273" spans="1:4">
      <c r="A273" s="2">
        <v>39693</v>
      </c>
      <c r="B273">
        <v>24.7813</v>
      </c>
      <c r="C273">
        <v>-18.0642849829351</v>
      </c>
      <c r="D273">
        <v>-4727.738415358345</v>
      </c>
    </row>
    <row r="274" spans="1:4">
      <c r="A274" s="2">
        <v>39784</v>
      </c>
      <c r="B274">
        <v>24.6715</v>
      </c>
      <c r="C274">
        <v>-18.1740849829351</v>
      </c>
      <c r="D274">
        <v>-4745.91250034128</v>
      </c>
    </row>
    <row r="275" spans="1:4">
      <c r="A275" s="2">
        <v>39491</v>
      </c>
      <c r="B275">
        <v>24.6537</v>
      </c>
      <c r="C275">
        <v>-18.1918849829351</v>
      </c>
      <c r="D275">
        <v>-4764.104385324215</v>
      </c>
    </row>
    <row r="276" spans="1:4">
      <c r="A276" s="2">
        <v>39492</v>
      </c>
      <c r="B276">
        <v>24.6655</v>
      </c>
      <c r="C276">
        <v>-18.1800849829351</v>
      </c>
      <c r="D276">
        <v>-4782.284470307151</v>
      </c>
    </row>
    <row r="277" spans="1:4">
      <c r="A277" s="2">
        <v>39493</v>
      </c>
      <c r="B277">
        <v>24.6392</v>
      </c>
      <c r="C277">
        <v>-18.2063849829351</v>
      </c>
      <c r="D277">
        <v>-4800.490855290085</v>
      </c>
    </row>
    <row r="278" spans="1:4">
      <c r="A278" s="2">
        <v>39494</v>
      </c>
      <c r="B278">
        <v>24.5861</v>
      </c>
      <c r="C278">
        <v>-18.2594849829351</v>
      </c>
      <c r="D278">
        <v>-4818.75034027302</v>
      </c>
    </row>
    <row r="279" spans="1:4">
      <c r="A279" s="2">
        <v>39497</v>
      </c>
      <c r="B279">
        <v>24.5767</v>
      </c>
      <c r="C279">
        <v>-18.2688849829351</v>
      </c>
      <c r="D279">
        <v>-4837.019225255955</v>
      </c>
    </row>
    <row r="280" spans="1:4">
      <c r="A280" s="2">
        <v>39498</v>
      </c>
      <c r="B280">
        <v>24.5206</v>
      </c>
      <c r="C280">
        <v>-18.3249849829351</v>
      </c>
      <c r="D280">
        <v>-4855.34421023889</v>
      </c>
    </row>
    <row r="281" spans="1:4">
      <c r="A281" s="2">
        <v>39499</v>
      </c>
      <c r="B281">
        <v>24.5486</v>
      </c>
      <c r="C281">
        <v>-18.2969849829351</v>
      </c>
      <c r="D281">
        <v>-4873.641195221825</v>
      </c>
    </row>
    <row r="282" spans="1:4">
      <c r="A282" s="2">
        <v>39500</v>
      </c>
      <c r="B282">
        <v>24.5299</v>
      </c>
      <c r="C282">
        <v>-18.3156849829351</v>
      </c>
      <c r="D282">
        <v>-4891.95688020476</v>
      </c>
    </row>
    <row r="283" spans="1:4">
      <c r="A283" s="2">
        <v>39501</v>
      </c>
      <c r="B283">
        <v>24.4663</v>
      </c>
      <c r="C283">
        <v>-18.3792849829351</v>
      </c>
      <c r="D283">
        <v>-4910.336165187695</v>
      </c>
    </row>
    <row r="284" spans="1:4">
      <c r="A284" s="2">
        <v>39505</v>
      </c>
      <c r="B284">
        <v>24.4558</v>
      </c>
      <c r="C284">
        <v>-18.3897849829351</v>
      </c>
      <c r="D284">
        <v>-4928.72595017063</v>
      </c>
    </row>
    <row r="285" spans="1:4">
      <c r="A285" s="2">
        <v>39506</v>
      </c>
      <c r="B285">
        <v>24.1966</v>
      </c>
      <c r="C285">
        <v>-18.6489849829351</v>
      </c>
      <c r="D285">
        <v>-4947.374935153565</v>
      </c>
    </row>
    <row r="286" spans="1:4">
      <c r="A286" s="2">
        <v>39507</v>
      </c>
      <c r="B286">
        <v>24.1159</v>
      </c>
      <c r="C286">
        <v>-18.7296849829351</v>
      </c>
      <c r="D286">
        <v>-4966.104620136501</v>
      </c>
    </row>
    <row r="287" spans="1:4">
      <c r="A287" s="2">
        <v>39450</v>
      </c>
      <c r="B287">
        <v>24.0023</v>
      </c>
      <c r="C287">
        <v>-18.8432849829351</v>
      </c>
      <c r="D287">
        <v>-4984.947905119436</v>
      </c>
    </row>
    <row r="288" spans="1:4">
      <c r="A288" s="2">
        <v>39541</v>
      </c>
      <c r="B288">
        <v>24.0103</v>
      </c>
      <c r="C288">
        <v>-18.8352849829351</v>
      </c>
      <c r="D288">
        <v>-5003.783190102371</v>
      </c>
    </row>
    <row r="289" spans="1:4">
      <c r="A289" s="2">
        <v>39571</v>
      </c>
      <c r="B289">
        <v>24.048</v>
      </c>
      <c r="C289">
        <v>-18.7975849829351</v>
      </c>
      <c r="D289">
        <v>-5022.580775085306</v>
      </c>
    </row>
    <row r="290" spans="1:4">
      <c r="A290" s="2">
        <v>39602</v>
      </c>
      <c r="B290">
        <v>24.0473</v>
      </c>
      <c r="C290">
        <v>-18.7982849829351</v>
      </c>
      <c r="D290">
        <v>-5041.379060068241</v>
      </c>
    </row>
    <row r="291" spans="1:4">
      <c r="A291" s="2">
        <v>39632</v>
      </c>
      <c r="B291">
        <v>23.9349</v>
      </c>
      <c r="C291">
        <v>-18.9106849829351</v>
      </c>
      <c r="D291">
        <v>-5060.289745051176</v>
      </c>
    </row>
    <row r="292" spans="1:4">
      <c r="A292" s="2">
        <v>39663</v>
      </c>
      <c r="B292">
        <v>23.8353</v>
      </c>
      <c r="C292">
        <v>-19.0102849829351</v>
      </c>
      <c r="D292">
        <v>-5079.300030034112</v>
      </c>
    </row>
    <row r="293" spans="1:4">
      <c r="A293" s="2">
        <v>39785</v>
      </c>
      <c r="B293">
        <v>23.8587</v>
      </c>
      <c r="C293">
        <v>-18.9868849829351</v>
      </c>
      <c r="D293">
        <v>-5098.286915017047</v>
      </c>
    </row>
    <row r="294" spans="1:4">
      <c r="A294" s="2">
        <v>39520</v>
      </c>
      <c r="B294">
        <v>23.8461</v>
      </c>
      <c r="C294">
        <v>-18.9994849829351</v>
      </c>
      <c r="D294">
        <v>-5117.286399999983</v>
      </c>
    </row>
    <row r="295" spans="1:4">
      <c r="A295" s="2">
        <v>39521</v>
      </c>
      <c r="B295">
        <v>23.6924</v>
      </c>
      <c r="C295">
        <v>-19.1531849829351</v>
      </c>
      <c r="D295">
        <v>-5136.439584982918</v>
      </c>
    </row>
    <row r="296" spans="1:4">
      <c r="A296" s="2">
        <v>39522</v>
      </c>
      <c r="B296">
        <v>23.649</v>
      </c>
      <c r="C296">
        <v>-19.1965849829351</v>
      </c>
      <c r="D296">
        <v>-5155.636169965853</v>
      </c>
    </row>
    <row r="297" spans="1:4">
      <c r="A297" s="2">
        <v>39525</v>
      </c>
      <c r="B297">
        <v>23.5126</v>
      </c>
      <c r="C297">
        <v>-19.3329849829351</v>
      </c>
      <c r="D297">
        <v>-5174.969154948788</v>
      </c>
    </row>
    <row r="298" spans="1:4">
      <c r="A298" s="2">
        <v>39526</v>
      </c>
      <c r="B298">
        <v>23.5325</v>
      </c>
      <c r="C298">
        <v>-19.3130849829351</v>
      </c>
      <c r="D298">
        <v>-5194.282239931723</v>
      </c>
    </row>
    <row r="299" spans="1:4">
      <c r="A299" s="2">
        <v>39527</v>
      </c>
      <c r="B299">
        <v>23.5581</v>
      </c>
      <c r="C299">
        <v>-19.2874849829351</v>
      </c>
      <c r="D299">
        <v>-5213.569724914658</v>
      </c>
    </row>
    <row r="300" spans="1:4">
      <c r="A300" s="2">
        <v>39528</v>
      </c>
      <c r="B300">
        <v>23.6781</v>
      </c>
      <c r="C300">
        <v>-19.1674849829351</v>
      </c>
      <c r="D300">
        <v>-5232.737209897593</v>
      </c>
    </row>
    <row r="301" spans="1:4">
      <c r="A301" s="2">
        <v>39529</v>
      </c>
      <c r="B301">
        <v>23.7773</v>
      </c>
      <c r="C301">
        <v>-19.0682849829351</v>
      </c>
      <c r="D301">
        <v>-5251.805494880528</v>
      </c>
    </row>
    <row r="302" spans="1:4">
      <c r="A302" s="2">
        <v>39532</v>
      </c>
      <c r="B302">
        <v>23.8351</v>
      </c>
      <c r="C302">
        <v>-19.0104849829351</v>
      </c>
      <c r="D302">
        <v>-5270.815979863463</v>
      </c>
    </row>
    <row r="303" spans="1:4">
      <c r="A303" s="2">
        <v>39533</v>
      </c>
      <c r="B303">
        <v>23.701</v>
      </c>
      <c r="C303">
        <v>-19.1445849829351</v>
      </c>
      <c r="D303">
        <v>-5289.960564846398</v>
      </c>
    </row>
    <row r="304" spans="1:4">
      <c r="A304" s="2">
        <v>39534</v>
      </c>
      <c r="B304">
        <v>23.6559</v>
      </c>
      <c r="C304">
        <v>-19.1896849829351</v>
      </c>
      <c r="D304">
        <v>-5309.150249829334</v>
      </c>
    </row>
    <row r="305" spans="1:4">
      <c r="A305" s="2">
        <v>39535</v>
      </c>
      <c r="B305">
        <v>23.5171</v>
      </c>
      <c r="C305">
        <v>-19.3284849829351</v>
      </c>
      <c r="D305">
        <v>-5328.478734812269</v>
      </c>
    </row>
    <row r="306" spans="1:4">
      <c r="A306" s="2">
        <v>39536</v>
      </c>
      <c r="B306">
        <v>23.5156</v>
      </c>
      <c r="C306">
        <v>-19.3299849829351</v>
      </c>
      <c r="D306">
        <v>-5347.808719795205</v>
      </c>
    </row>
    <row r="307" spans="1:4">
      <c r="A307" s="2">
        <v>39451</v>
      </c>
      <c r="B307">
        <v>23.5027</v>
      </c>
      <c r="C307">
        <v>-19.3428849829351</v>
      </c>
      <c r="D307">
        <v>-5367.15160477814</v>
      </c>
    </row>
    <row r="308" spans="1:4">
      <c r="A308" s="2">
        <v>39482</v>
      </c>
      <c r="B308">
        <v>23.5799</v>
      </c>
      <c r="C308">
        <v>-19.2656849829351</v>
      </c>
      <c r="D308">
        <v>-5386.417289761075</v>
      </c>
    </row>
    <row r="309" spans="1:4">
      <c r="A309" s="2">
        <v>39511</v>
      </c>
      <c r="B309">
        <v>23.6706</v>
      </c>
      <c r="C309">
        <v>-19.1749849829351</v>
      </c>
      <c r="D309">
        <v>-5405.59227474401</v>
      </c>
    </row>
    <row r="310" spans="1:4">
      <c r="A310" s="2">
        <v>39542</v>
      </c>
      <c r="B310">
        <v>23.6153</v>
      </c>
      <c r="C310">
        <v>-19.2302849829351</v>
      </c>
      <c r="D310">
        <v>-5424.822559726945</v>
      </c>
    </row>
    <row r="311" spans="1:4">
      <c r="A311" s="2">
        <v>39572</v>
      </c>
      <c r="B311">
        <v>23.5982</v>
      </c>
      <c r="C311">
        <v>-19.2473849829351</v>
      </c>
      <c r="D311">
        <v>-5444.06994470988</v>
      </c>
    </row>
    <row r="312" spans="1:4">
      <c r="A312" s="2">
        <v>39664</v>
      </c>
      <c r="B312">
        <v>23.6028</v>
      </c>
      <c r="C312">
        <v>-19.2427849829351</v>
      </c>
      <c r="D312">
        <v>-5463.312729692815</v>
      </c>
    </row>
    <row r="313" spans="1:4">
      <c r="A313" s="2">
        <v>39695</v>
      </c>
      <c r="B313">
        <v>23.533</v>
      </c>
      <c r="C313">
        <v>-19.3125849829351</v>
      </c>
      <c r="D313">
        <v>-5482.62531467575</v>
      </c>
    </row>
    <row r="314" spans="1:4">
      <c r="A314" s="2">
        <v>39725</v>
      </c>
      <c r="B314">
        <v>23.5437</v>
      </c>
      <c r="C314">
        <v>-19.3018849829351</v>
      </c>
      <c r="D314">
        <v>-5501.927199658685</v>
      </c>
    </row>
    <row r="315" spans="1:4">
      <c r="A315" s="2">
        <v>39756</v>
      </c>
      <c r="B315">
        <v>23.4628</v>
      </c>
      <c r="C315">
        <v>-19.3827849829351</v>
      </c>
      <c r="D315">
        <v>-5521.30998464162</v>
      </c>
    </row>
    <row r="316" spans="1:4">
      <c r="A316" s="2">
        <v>39786</v>
      </c>
      <c r="B316">
        <v>23.4825</v>
      </c>
      <c r="C316">
        <v>-19.3630849829351</v>
      </c>
      <c r="D316">
        <v>-5540.673069624555</v>
      </c>
    </row>
    <row r="317" spans="1:4">
      <c r="A317" s="2">
        <v>39553</v>
      </c>
      <c r="B317">
        <v>23.5139</v>
      </c>
      <c r="C317">
        <v>-19.3316849829351</v>
      </c>
      <c r="D317">
        <v>-5560.00475460749</v>
      </c>
    </row>
    <row r="318" spans="1:4">
      <c r="A318" s="2">
        <v>39554</v>
      </c>
      <c r="B318">
        <v>23.4549</v>
      </c>
      <c r="C318">
        <v>-19.3906849829351</v>
      </c>
      <c r="D318">
        <v>-5579.395439590426</v>
      </c>
    </row>
    <row r="319" spans="1:4">
      <c r="A319" s="2">
        <v>39555</v>
      </c>
      <c r="B319">
        <v>23.4482</v>
      </c>
      <c r="C319">
        <v>-19.3973849829351</v>
      </c>
      <c r="D319">
        <v>-5598.792824573361</v>
      </c>
    </row>
    <row r="320" spans="1:4">
      <c r="A320" s="2">
        <v>39556</v>
      </c>
      <c r="B320">
        <v>23.3703</v>
      </c>
      <c r="C320">
        <v>-19.4752849829351</v>
      </c>
      <c r="D320">
        <v>-5618.268109556296</v>
      </c>
    </row>
    <row r="321" spans="1:4">
      <c r="A321" s="2">
        <v>39557</v>
      </c>
      <c r="B321">
        <v>23.3696</v>
      </c>
      <c r="C321">
        <v>-19.4759849829351</v>
      </c>
      <c r="D321">
        <v>-5637.744094539231</v>
      </c>
    </row>
    <row r="322" spans="1:4">
      <c r="A322" s="2">
        <v>39560</v>
      </c>
      <c r="B322">
        <v>23.4704</v>
      </c>
      <c r="C322">
        <v>-19.3751849829351</v>
      </c>
      <c r="D322">
        <v>-5657.119279522166</v>
      </c>
    </row>
    <row r="323" spans="1:4">
      <c r="A323" s="2">
        <v>39561</v>
      </c>
      <c r="B323">
        <v>23.4299</v>
      </c>
      <c r="C323">
        <v>-19.4156849829351</v>
      </c>
      <c r="D323">
        <v>-5676.534964505101</v>
      </c>
    </row>
    <row r="324" spans="1:4">
      <c r="A324" s="2">
        <v>39562</v>
      </c>
      <c r="B324">
        <v>23.3448</v>
      </c>
      <c r="C324">
        <v>-19.5007849829351</v>
      </c>
      <c r="D324">
        <v>-5696.035749488036</v>
      </c>
    </row>
    <row r="325" spans="1:4">
      <c r="A325" s="2">
        <v>39563</v>
      </c>
      <c r="B325">
        <v>23.4391</v>
      </c>
      <c r="C325">
        <v>-19.4064849829351</v>
      </c>
      <c r="D325">
        <v>-5715.442234470971</v>
      </c>
    </row>
    <row r="326" spans="1:4">
      <c r="A326" s="2">
        <v>39564</v>
      </c>
      <c r="B326">
        <v>23.6007</v>
      </c>
      <c r="C326">
        <v>-19.2448849829351</v>
      </c>
      <c r="D326">
        <v>-5734.687119453906</v>
      </c>
    </row>
    <row r="327" spans="1:4">
      <c r="A327" s="2">
        <v>39567</v>
      </c>
      <c r="B327">
        <v>23.6037</v>
      </c>
      <c r="C327">
        <v>-19.2418849829351</v>
      </c>
      <c r="D327">
        <v>-5753.929004436842</v>
      </c>
    </row>
    <row r="328" spans="1:4">
      <c r="A328" s="2">
        <v>39568</v>
      </c>
      <c r="B328">
        <v>23.6471</v>
      </c>
      <c r="C328">
        <v>-19.1984849829351</v>
      </c>
      <c r="D328">
        <v>-5773.127489419777</v>
      </c>
    </row>
    <row r="329" spans="1:4">
      <c r="A329" s="2">
        <v>39452</v>
      </c>
      <c r="B329">
        <v>23.6588</v>
      </c>
      <c r="C329">
        <v>-19.1867849829351</v>
      </c>
      <c r="D329">
        <v>-5792.314274402712</v>
      </c>
    </row>
    <row r="330" spans="1:4">
      <c r="A330" s="2">
        <v>39573</v>
      </c>
      <c r="B330">
        <v>23.7939</v>
      </c>
      <c r="C330">
        <v>-19.0516849829351</v>
      </c>
      <c r="D330">
        <v>-5811.365959385647</v>
      </c>
    </row>
    <row r="331" spans="1:4">
      <c r="A331" s="2">
        <v>39604</v>
      </c>
      <c r="B331">
        <v>23.7633</v>
      </c>
      <c r="C331">
        <v>-19.0822849829351</v>
      </c>
      <c r="D331">
        <v>-5830.448244368582</v>
      </c>
    </row>
    <row r="332" spans="1:4">
      <c r="A332" s="2">
        <v>39634</v>
      </c>
      <c r="B332">
        <v>23.7456</v>
      </c>
      <c r="C332">
        <v>-19.0999849829351</v>
      </c>
      <c r="D332">
        <v>-5849.548229351517</v>
      </c>
    </row>
    <row r="333" spans="1:4">
      <c r="A333" s="2">
        <v>39665</v>
      </c>
      <c r="B333">
        <v>23.7523</v>
      </c>
      <c r="C333">
        <v>-19.0932849829351</v>
      </c>
      <c r="D333">
        <v>-5868.641514334452</v>
      </c>
    </row>
    <row r="334" spans="1:4">
      <c r="A334" s="2">
        <v>39696</v>
      </c>
      <c r="B334">
        <v>23.8833</v>
      </c>
      <c r="C334">
        <v>-18.9622849829351</v>
      </c>
      <c r="D334">
        <v>-5887.603799317387</v>
      </c>
    </row>
    <row r="335" spans="1:4">
      <c r="A335" s="2">
        <v>39581</v>
      </c>
      <c r="B335">
        <v>23.8328</v>
      </c>
      <c r="C335">
        <v>-19.0127849829351</v>
      </c>
      <c r="D335">
        <v>-5906.616584300322</v>
      </c>
    </row>
    <row r="336" spans="1:4">
      <c r="A336" s="2">
        <v>39582</v>
      </c>
      <c r="B336">
        <v>23.7199</v>
      </c>
      <c r="C336">
        <v>-19.1256849829351</v>
      </c>
      <c r="D336">
        <v>-5925.742269283257</v>
      </c>
    </row>
    <row r="337" spans="1:4">
      <c r="A337" s="2">
        <v>39583</v>
      </c>
      <c r="B337">
        <v>23.8521</v>
      </c>
      <c r="C337">
        <v>-18.9934849829351</v>
      </c>
      <c r="D337">
        <v>-5944.735754266192</v>
      </c>
    </row>
    <row r="338" spans="1:4">
      <c r="A338" s="2">
        <v>39584</v>
      </c>
      <c r="B338">
        <v>23.8482</v>
      </c>
      <c r="C338">
        <v>-18.9973849829351</v>
      </c>
      <c r="D338">
        <v>-5963.733139249127</v>
      </c>
    </row>
    <row r="339" spans="1:4">
      <c r="A339" s="2">
        <v>39585</v>
      </c>
      <c r="B339">
        <v>23.8391</v>
      </c>
      <c r="C339">
        <v>-19.0064849829351</v>
      </c>
      <c r="D339">
        <v>-5982.739624232062</v>
      </c>
    </row>
    <row r="340" spans="1:4">
      <c r="A340" s="2">
        <v>39588</v>
      </c>
      <c r="B340">
        <v>23.7238</v>
      </c>
      <c r="C340">
        <v>-19.1217849829351</v>
      </c>
      <c r="D340">
        <v>-6001.861409214997</v>
      </c>
    </row>
    <row r="341" spans="1:4">
      <c r="A341" s="2">
        <v>39589</v>
      </c>
      <c r="B341">
        <v>23.7462</v>
      </c>
      <c r="C341">
        <v>-19.0993849829351</v>
      </c>
      <c r="D341">
        <v>-6020.960794197932</v>
      </c>
    </row>
    <row r="342" spans="1:4">
      <c r="A342" s="2">
        <v>39590</v>
      </c>
      <c r="B342">
        <v>23.6874</v>
      </c>
      <c r="C342">
        <v>-19.1581849829351</v>
      </c>
      <c r="D342">
        <v>-6040.118979180867</v>
      </c>
    </row>
    <row r="343" spans="1:4">
      <c r="A343" s="2">
        <v>39591</v>
      </c>
      <c r="B343">
        <v>23.5758</v>
      </c>
      <c r="C343">
        <v>-19.2697849829351</v>
      </c>
      <c r="D343">
        <v>-6059.388764163802</v>
      </c>
    </row>
    <row r="344" spans="1:4">
      <c r="A344" s="2">
        <v>39592</v>
      </c>
      <c r="B344">
        <v>23.6007</v>
      </c>
      <c r="C344">
        <v>-19.2448849829351</v>
      </c>
      <c r="D344">
        <v>-6078.633649146737</v>
      </c>
    </row>
    <row r="345" spans="1:4">
      <c r="A345" s="2">
        <v>39595</v>
      </c>
      <c r="B345">
        <v>23.5483</v>
      </c>
      <c r="C345">
        <v>-19.2972849829351</v>
      </c>
      <c r="D345">
        <v>-6097.930934129672</v>
      </c>
    </row>
    <row r="346" spans="1:4">
      <c r="A346" s="2">
        <v>39596</v>
      </c>
      <c r="B346">
        <v>23.5513</v>
      </c>
      <c r="C346">
        <v>-19.2942849829351</v>
      </c>
      <c r="D346">
        <v>-6117.225219112607</v>
      </c>
    </row>
    <row r="347" spans="1:4">
      <c r="A347" s="2">
        <v>39597</v>
      </c>
      <c r="B347">
        <v>23.5847</v>
      </c>
      <c r="C347">
        <v>-19.2608849829351</v>
      </c>
      <c r="D347">
        <v>-6136.486104095542</v>
      </c>
    </row>
    <row r="348" spans="1:4">
      <c r="A348" s="2">
        <v>39598</v>
      </c>
      <c r="B348">
        <v>23.6659</v>
      </c>
      <c r="C348">
        <v>-19.1796849829351</v>
      </c>
      <c r="D348">
        <v>-6155.665789078477</v>
      </c>
    </row>
    <row r="349" spans="1:4">
      <c r="A349" s="2">
        <v>39599</v>
      </c>
      <c r="B349">
        <v>23.7384</v>
      </c>
      <c r="C349">
        <v>-19.1071849829351</v>
      </c>
      <c r="D349">
        <v>-6174.772974061412</v>
      </c>
    </row>
    <row r="350" spans="1:4">
      <c r="A350" s="2">
        <v>39513</v>
      </c>
      <c r="B350">
        <v>23.7473</v>
      </c>
      <c r="C350">
        <v>-19.0982849829351</v>
      </c>
      <c r="D350">
        <v>-6193.871259044347</v>
      </c>
    </row>
    <row r="351" spans="1:4">
      <c r="A351" s="2">
        <v>39544</v>
      </c>
      <c r="B351">
        <v>23.6968</v>
      </c>
      <c r="C351">
        <v>-19.1487849829351</v>
      </c>
      <c r="D351">
        <v>-6213.020044027283</v>
      </c>
    </row>
    <row r="352" spans="1:4">
      <c r="A352" s="2">
        <v>39574</v>
      </c>
      <c r="B352">
        <v>23.8019</v>
      </c>
      <c r="C352">
        <v>-19.0436849829351</v>
      </c>
      <c r="D352">
        <v>-6232.063729010218</v>
      </c>
    </row>
    <row r="353" spans="1:4">
      <c r="A353" s="2">
        <v>39605</v>
      </c>
      <c r="B353">
        <v>23.8116</v>
      </c>
      <c r="C353">
        <v>-19.0339849829351</v>
      </c>
      <c r="D353">
        <v>-6251.097713993153</v>
      </c>
    </row>
    <row r="354" spans="1:4">
      <c r="A354" s="2">
        <v>39635</v>
      </c>
      <c r="B354">
        <v>23.6809</v>
      </c>
      <c r="C354">
        <v>-19.1646849829351</v>
      </c>
      <c r="D354">
        <v>-6270.262398976088</v>
      </c>
    </row>
    <row r="355" spans="1:4">
      <c r="A355" s="2">
        <v>39666</v>
      </c>
      <c r="B355">
        <v>23.5651</v>
      </c>
      <c r="C355">
        <v>-19.2804849829351</v>
      </c>
      <c r="D355">
        <v>-6289.542883959023</v>
      </c>
    </row>
    <row r="356" spans="1:4">
      <c r="A356" s="2">
        <v>39727</v>
      </c>
      <c r="B356">
        <v>23.521</v>
      </c>
      <c r="C356">
        <v>-19.3245849829351</v>
      </c>
      <c r="D356">
        <v>-6308.867468941959</v>
      </c>
    </row>
    <row r="357" spans="1:4">
      <c r="A357" s="2">
        <v>39758</v>
      </c>
      <c r="B357">
        <v>23.6109</v>
      </c>
      <c r="C357">
        <v>-19.2346849829351</v>
      </c>
      <c r="D357">
        <v>-6328.102153924894</v>
      </c>
    </row>
    <row r="358" spans="1:4">
      <c r="A358" s="2">
        <v>39788</v>
      </c>
      <c r="B358">
        <v>23.6748</v>
      </c>
      <c r="C358">
        <v>-19.1707849829351</v>
      </c>
      <c r="D358">
        <v>-6347.272938907829</v>
      </c>
    </row>
    <row r="359" spans="1:4">
      <c r="A359" s="2">
        <v>39616</v>
      </c>
      <c r="B359">
        <v>23.7795</v>
      </c>
      <c r="C359">
        <v>-19.0660849829351</v>
      </c>
      <c r="D359">
        <v>-6366.339023890765</v>
      </c>
    </row>
    <row r="360" spans="1:4">
      <c r="A360" s="2">
        <v>39617</v>
      </c>
      <c r="B360">
        <v>23.6402</v>
      </c>
      <c r="C360">
        <v>-19.2053849829351</v>
      </c>
      <c r="D360">
        <v>-6385.5444088737</v>
      </c>
    </row>
    <row r="361" spans="1:4">
      <c r="A361" s="2">
        <v>39618</v>
      </c>
      <c r="B361">
        <v>23.6586</v>
      </c>
      <c r="C361">
        <v>-19.1869849829351</v>
      </c>
      <c r="D361">
        <v>-6404.731393856636</v>
      </c>
    </row>
    <row r="362" spans="1:4">
      <c r="A362" s="2">
        <v>39619</v>
      </c>
      <c r="B362">
        <v>23.5979</v>
      </c>
      <c r="C362">
        <v>-19.2476849829351</v>
      </c>
      <c r="D362">
        <v>-6423.979078839571</v>
      </c>
    </row>
    <row r="363" spans="1:4">
      <c r="A363" s="2">
        <v>39620</v>
      </c>
      <c r="B363">
        <v>23.6288</v>
      </c>
      <c r="C363">
        <v>-19.2167849829351</v>
      </c>
      <c r="D363">
        <v>-6443.195863822506</v>
      </c>
    </row>
    <row r="364" spans="1:4">
      <c r="A364" s="2">
        <v>39623</v>
      </c>
      <c r="B364">
        <v>23.5908</v>
      </c>
      <c r="C364">
        <v>-19.2547849829351</v>
      </c>
      <c r="D364">
        <v>-6462.450648805441</v>
      </c>
    </row>
    <row r="365" spans="1:4">
      <c r="A365" s="2">
        <v>39624</v>
      </c>
      <c r="B365">
        <v>23.6223</v>
      </c>
      <c r="C365">
        <v>-19.2232849829351</v>
      </c>
      <c r="D365">
        <v>-6481.673933788376</v>
      </c>
    </row>
    <row r="366" spans="1:4">
      <c r="A366" s="2">
        <v>39625</v>
      </c>
      <c r="B366">
        <v>23.6113</v>
      </c>
      <c r="C366">
        <v>-19.2342849829351</v>
      </c>
      <c r="D366">
        <v>-6500.908218771311</v>
      </c>
    </row>
    <row r="367" spans="1:4">
      <c r="A367" s="2">
        <v>39626</v>
      </c>
      <c r="B367">
        <v>23.5245</v>
      </c>
      <c r="C367">
        <v>-19.3210849829351</v>
      </c>
      <c r="D367">
        <v>-6520.229303754246</v>
      </c>
    </row>
    <row r="368" spans="1:4">
      <c r="A368" s="2">
        <v>39627</v>
      </c>
      <c r="B368">
        <v>23.4573</v>
      </c>
      <c r="C368">
        <v>-19.3882849829351</v>
      </c>
      <c r="D368">
        <v>-6539.617588737181</v>
      </c>
    </row>
    <row r="369" spans="1:4">
      <c r="A369" s="2">
        <v>39454</v>
      </c>
      <c r="B369">
        <v>23.4068</v>
      </c>
      <c r="C369">
        <v>-19.4387849829351</v>
      </c>
      <c r="D369">
        <v>-6559.056373720116</v>
      </c>
    </row>
    <row r="370" spans="1:4">
      <c r="A370" s="2">
        <v>39485</v>
      </c>
      <c r="B370">
        <v>23.4689</v>
      </c>
      <c r="C370">
        <v>-19.3766849829351</v>
      </c>
      <c r="D370">
        <v>-6578.433058703052</v>
      </c>
    </row>
    <row r="371" spans="1:4">
      <c r="A371" s="2">
        <v>39514</v>
      </c>
      <c r="B371">
        <v>23.4147</v>
      </c>
      <c r="C371">
        <v>-19.4308849829351</v>
      </c>
      <c r="D371">
        <v>-6597.863943685987</v>
      </c>
    </row>
    <row r="372" spans="1:4">
      <c r="A372" s="2">
        <v>39545</v>
      </c>
      <c r="B372">
        <v>23.3759</v>
      </c>
      <c r="C372">
        <v>-19.4696849829351</v>
      </c>
      <c r="D372">
        <v>-6617.333628668922</v>
      </c>
    </row>
    <row r="373" spans="1:4">
      <c r="A373" s="2">
        <v>39575</v>
      </c>
      <c r="B373">
        <v>23.5125</v>
      </c>
      <c r="C373">
        <v>-19.3330849829351</v>
      </c>
      <c r="D373">
        <v>-6636.666713651857</v>
      </c>
    </row>
    <row r="374" spans="1:4">
      <c r="A374" s="2">
        <v>39667</v>
      </c>
      <c r="B374">
        <v>23.5589</v>
      </c>
      <c r="C374">
        <v>-19.2866849829351</v>
      </c>
      <c r="D374">
        <v>-6655.953398634792</v>
      </c>
    </row>
    <row r="375" spans="1:4">
      <c r="A375" s="2">
        <v>39698</v>
      </c>
      <c r="B375">
        <v>23.5024</v>
      </c>
      <c r="C375">
        <v>-19.3431849829351</v>
      </c>
      <c r="D375">
        <v>-6675.296583617727</v>
      </c>
    </row>
    <row r="376" spans="1:4">
      <c r="A376" s="2">
        <v>39728</v>
      </c>
      <c r="B376">
        <v>23.4147</v>
      </c>
      <c r="C376">
        <v>-19.4308849829351</v>
      </c>
      <c r="D376">
        <v>-6694.727468600662</v>
      </c>
    </row>
    <row r="377" spans="1:4">
      <c r="A377" s="2">
        <v>39759</v>
      </c>
      <c r="B377">
        <v>23.4363</v>
      </c>
      <c r="C377">
        <v>-19.4092849829351</v>
      </c>
      <c r="D377">
        <v>-6714.136753583597</v>
      </c>
    </row>
    <row r="378" spans="1:4">
      <c r="A378" s="2">
        <v>39789</v>
      </c>
      <c r="B378">
        <v>23.3727</v>
      </c>
      <c r="C378">
        <v>-19.4728849829351</v>
      </c>
      <c r="D378">
        <v>-6733.609638566532</v>
      </c>
    </row>
    <row r="379" spans="1:4">
      <c r="A379" s="2">
        <v>39644</v>
      </c>
      <c r="B379">
        <v>23.23</v>
      </c>
      <c r="C379">
        <v>-19.6155849829351</v>
      </c>
      <c r="D379">
        <v>-6753.225223549467</v>
      </c>
    </row>
    <row r="380" spans="1:4">
      <c r="A380" s="2">
        <v>39645</v>
      </c>
      <c r="B380">
        <v>23.1255</v>
      </c>
      <c r="C380">
        <v>-19.7200849829351</v>
      </c>
      <c r="D380">
        <v>-6772.945308532402</v>
      </c>
    </row>
    <row r="381" spans="1:4">
      <c r="A381" s="2">
        <v>39646</v>
      </c>
      <c r="B381">
        <v>23.1638</v>
      </c>
      <c r="C381">
        <v>-19.6817849829351</v>
      </c>
      <c r="D381">
        <v>-6792.627093515337</v>
      </c>
    </row>
    <row r="382" spans="1:4">
      <c r="A382" s="2">
        <v>39647</v>
      </c>
      <c r="B382">
        <v>23.225</v>
      </c>
      <c r="C382">
        <v>-19.6205849829351</v>
      </c>
      <c r="D382">
        <v>-6812.247678498272</v>
      </c>
    </row>
    <row r="383" spans="1:4">
      <c r="A383" s="2">
        <v>39648</v>
      </c>
      <c r="B383">
        <v>23.1937</v>
      </c>
      <c r="C383">
        <v>-19.6518849829351</v>
      </c>
      <c r="D383">
        <v>-6831.899563481207</v>
      </c>
    </row>
    <row r="384" spans="1:4">
      <c r="A384" s="2">
        <v>39651</v>
      </c>
      <c r="B384">
        <v>23.212</v>
      </c>
      <c r="C384">
        <v>-19.6335849829351</v>
      </c>
      <c r="D384">
        <v>-6851.533148464142</v>
      </c>
    </row>
    <row r="385" spans="1:4">
      <c r="A385" s="2">
        <v>39652</v>
      </c>
      <c r="B385">
        <v>23.196</v>
      </c>
      <c r="C385">
        <v>-19.6495849829351</v>
      </c>
      <c r="D385">
        <v>-6871.182733447077</v>
      </c>
    </row>
    <row r="386" spans="1:4">
      <c r="A386" s="2">
        <v>39653</v>
      </c>
      <c r="B386">
        <v>23.322</v>
      </c>
      <c r="C386">
        <v>-19.5235849829351</v>
      </c>
      <c r="D386">
        <v>-6890.706318430012</v>
      </c>
    </row>
    <row r="387" spans="1:4">
      <c r="A387" s="2">
        <v>39654</v>
      </c>
      <c r="B387">
        <v>23.3782</v>
      </c>
      <c r="C387">
        <v>-19.4673849829351</v>
      </c>
      <c r="D387">
        <v>-6910.173703412947</v>
      </c>
    </row>
    <row r="388" spans="1:4">
      <c r="A388" s="2">
        <v>39655</v>
      </c>
      <c r="B388">
        <v>23.3572</v>
      </c>
      <c r="C388">
        <v>-19.4883849829351</v>
      </c>
      <c r="D388">
        <v>-6929.662088395882</v>
      </c>
    </row>
    <row r="389" spans="1:4">
      <c r="A389" s="2">
        <v>39658</v>
      </c>
      <c r="B389">
        <v>23.361</v>
      </c>
      <c r="C389">
        <v>-19.4845849829351</v>
      </c>
      <c r="D389">
        <v>-6949.146673378817</v>
      </c>
    </row>
    <row r="390" spans="1:4">
      <c r="A390" s="2">
        <v>39659</v>
      </c>
      <c r="B390">
        <v>23.3278</v>
      </c>
      <c r="C390">
        <v>-19.5177849829351</v>
      </c>
      <c r="D390">
        <v>-6968.664458361753</v>
      </c>
    </row>
    <row r="391" spans="1:4">
      <c r="A391" s="2">
        <v>39660</v>
      </c>
      <c r="B391">
        <v>23.4456</v>
      </c>
      <c r="C391">
        <v>-19.3999849829351</v>
      </c>
      <c r="D391">
        <v>-6988.064443344688</v>
      </c>
    </row>
    <row r="392" spans="1:4">
      <c r="A392" s="2">
        <v>39455</v>
      </c>
      <c r="B392">
        <v>23.4186</v>
      </c>
      <c r="C392">
        <v>-19.4269849829351</v>
      </c>
      <c r="D392">
        <v>-7007.491428327623</v>
      </c>
    </row>
    <row r="393" spans="1:4">
      <c r="A393" s="2">
        <v>39486</v>
      </c>
      <c r="B393">
        <v>23.4697</v>
      </c>
      <c r="C393">
        <v>-19.3758849829351</v>
      </c>
      <c r="D393">
        <v>-7026.867313310559</v>
      </c>
    </row>
    <row r="394" spans="1:4">
      <c r="A394" s="2">
        <v>39576</v>
      </c>
      <c r="B394">
        <v>23.4039</v>
      </c>
      <c r="C394">
        <v>-19.4416849829351</v>
      </c>
      <c r="D394">
        <v>-7046.308998293493</v>
      </c>
    </row>
    <row r="395" spans="1:4">
      <c r="A395" s="2">
        <v>39607</v>
      </c>
      <c r="B395">
        <v>23.4354</v>
      </c>
      <c r="C395">
        <v>-19.4101849829351</v>
      </c>
      <c r="D395">
        <v>-7065.719183276428</v>
      </c>
    </row>
    <row r="396" spans="1:4">
      <c r="A396" s="2">
        <v>39637</v>
      </c>
      <c r="B396">
        <v>23.5142</v>
      </c>
      <c r="C396">
        <v>-19.3313849829351</v>
      </c>
      <c r="D396">
        <v>-7085.050568259363</v>
      </c>
    </row>
    <row r="397" spans="1:4">
      <c r="A397" s="2">
        <v>39668</v>
      </c>
      <c r="B397">
        <v>23.5816</v>
      </c>
      <c r="C397">
        <v>-19.2639849829351</v>
      </c>
      <c r="D397">
        <v>-7104.314553242298</v>
      </c>
    </row>
    <row r="398" spans="1:4">
      <c r="A398" s="2">
        <v>39699</v>
      </c>
      <c r="B398">
        <v>23.8782</v>
      </c>
      <c r="C398">
        <v>-18.9673849829351</v>
      </c>
      <c r="D398">
        <v>-7123.281938225233</v>
      </c>
    </row>
    <row r="399" spans="1:4">
      <c r="A399" s="2">
        <v>39790</v>
      </c>
      <c r="B399">
        <v>24.5697</v>
      </c>
      <c r="C399">
        <v>-18.2758849829351</v>
      </c>
      <c r="D399">
        <v>-7141.557823208168</v>
      </c>
    </row>
    <row r="400" spans="1:4">
      <c r="A400" s="2">
        <v>39673</v>
      </c>
      <c r="B400">
        <v>24.3424</v>
      </c>
      <c r="C400">
        <v>-18.5031849829351</v>
      </c>
      <c r="D400">
        <v>-7160.061008191103</v>
      </c>
    </row>
    <row r="401" spans="1:4">
      <c r="A401" s="2">
        <v>39674</v>
      </c>
      <c r="B401">
        <v>24.1559</v>
      </c>
      <c r="C401">
        <v>-18.6896849829351</v>
      </c>
      <c r="D401">
        <v>-7178.750693174038</v>
      </c>
    </row>
    <row r="402" spans="1:4">
      <c r="A402" s="2">
        <v>39675</v>
      </c>
      <c r="B402">
        <v>24.2901</v>
      </c>
      <c r="C402">
        <v>-18.5554849829351</v>
      </c>
      <c r="D402">
        <v>-7197.306178156973</v>
      </c>
    </row>
    <row r="403" spans="1:4">
      <c r="A403" s="2">
        <v>39676</v>
      </c>
      <c r="B403">
        <v>24.5054</v>
      </c>
      <c r="C403">
        <v>-18.3401849829351</v>
      </c>
      <c r="D403">
        <v>-7215.646363139908</v>
      </c>
    </row>
    <row r="404" spans="1:4">
      <c r="A404" s="2">
        <v>39679</v>
      </c>
      <c r="B404">
        <v>24.4898</v>
      </c>
      <c r="C404">
        <v>-18.3557849829351</v>
      </c>
      <c r="D404">
        <v>-7234.002148122843</v>
      </c>
    </row>
    <row r="405" spans="1:4">
      <c r="A405" s="2">
        <v>39680</v>
      </c>
      <c r="B405">
        <v>24.5703</v>
      </c>
      <c r="C405">
        <v>-18.2752849829351</v>
      </c>
      <c r="D405">
        <v>-7252.277433105778</v>
      </c>
    </row>
    <row r="406" spans="1:4">
      <c r="A406" s="2">
        <v>39681</v>
      </c>
      <c r="B406">
        <v>24.4316</v>
      </c>
      <c r="C406">
        <v>-18.4139849829351</v>
      </c>
      <c r="D406">
        <v>-7270.691418088713</v>
      </c>
    </row>
    <row r="407" spans="1:4">
      <c r="A407" s="2">
        <v>39682</v>
      </c>
      <c r="B407">
        <v>24.3013</v>
      </c>
      <c r="C407">
        <v>-18.5442849829351</v>
      </c>
      <c r="D407">
        <v>-7289.235703071648</v>
      </c>
    </row>
    <row r="408" spans="1:4">
      <c r="A408" s="2">
        <v>39683</v>
      </c>
      <c r="B408">
        <v>24.2699</v>
      </c>
      <c r="C408">
        <v>-18.5756849829351</v>
      </c>
      <c r="D408">
        <v>-7307.811388054583</v>
      </c>
    </row>
    <row r="409" spans="1:4">
      <c r="A409" s="2">
        <v>39686</v>
      </c>
      <c r="B409">
        <v>24.4389</v>
      </c>
      <c r="C409">
        <v>-18.4066849829351</v>
      </c>
      <c r="D409">
        <v>-7326.218073037518</v>
      </c>
    </row>
    <row r="410" spans="1:4">
      <c r="A410" s="2">
        <v>39687</v>
      </c>
      <c r="B410">
        <v>24.5803</v>
      </c>
      <c r="C410">
        <v>-18.2652849829351</v>
      </c>
      <c r="D410">
        <v>-7344.483358020454</v>
      </c>
    </row>
    <row r="411" spans="1:4">
      <c r="A411" s="2">
        <v>39688</v>
      </c>
      <c r="B411">
        <v>24.6019</v>
      </c>
      <c r="C411">
        <v>-18.2436849829351</v>
      </c>
      <c r="D411">
        <v>-7362.72704300339</v>
      </c>
    </row>
    <row r="412" spans="1:4">
      <c r="A412" s="2">
        <v>39689</v>
      </c>
      <c r="B412">
        <v>24.5474</v>
      </c>
      <c r="C412">
        <v>-18.2981849829351</v>
      </c>
      <c r="D412">
        <v>-7381.025227986324</v>
      </c>
    </row>
    <row r="413" spans="1:4">
      <c r="A413" s="2">
        <v>39690</v>
      </c>
      <c r="B413">
        <v>24.5769</v>
      </c>
      <c r="C413">
        <v>-18.2686849829351</v>
      </c>
      <c r="D413">
        <v>-7399.29391296926</v>
      </c>
    </row>
    <row r="414" spans="1:4">
      <c r="A414" s="2">
        <v>39487</v>
      </c>
      <c r="B414">
        <v>24.667</v>
      </c>
      <c r="C414">
        <v>-18.1785849829351</v>
      </c>
      <c r="D414">
        <v>-7417.472497952194</v>
      </c>
    </row>
    <row r="415" spans="1:4">
      <c r="A415" s="2">
        <v>39516</v>
      </c>
      <c r="B415">
        <v>24.7184</v>
      </c>
      <c r="C415">
        <v>-18.1271849829351</v>
      </c>
      <c r="D415">
        <v>-7435.59968293513</v>
      </c>
    </row>
    <row r="416" spans="1:4">
      <c r="A416" s="2">
        <v>39547</v>
      </c>
      <c r="B416">
        <v>24.8739</v>
      </c>
      <c r="C416">
        <v>-17.9716849829351</v>
      </c>
      <c r="D416">
        <v>-7453.571367918064</v>
      </c>
    </row>
    <row r="417" spans="1:4">
      <c r="A417" s="2">
        <v>39577</v>
      </c>
      <c r="B417">
        <v>25.2144</v>
      </c>
      <c r="C417">
        <v>-17.6311849829351</v>
      </c>
      <c r="D417">
        <v>-7471.202552901</v>
      </c>
    </row>
    <row r="418" spans="1:4">
      <c r="A418" s="2">
        <v>39608</v>
      </c>
      <c r="B418">
        <v>25.4552</v>
      </c>
      <c r="C418">
        <v>-17.3903849829351</v>
      </c>
      <c r="D418">
        <v>-7488.592937883935</v>
      </c>
    </row>
    <row r="419" spans="1:4">
      <c r="A419" s="2">
        <v>39700</v>
      </c>
      <c r="B419">
        <v>25.2626</v>
      </c>
      <c r="C419">
        <v>-17.5829849829351</v>
      </c>
      <c r="D419">
        <v>-7506.17592286687</v>
      </c>
    </row>
    <row r="420" spans="1:4">
      <c r="A420" s="2">
        <v>39730</v>
      </c>
      <c r="B420">
        <v>25.5814</v>
      </c>
      <c r="C420">
        <v>-17.2641849829351</v>
      </c>
      <c r="D420">
        <v>-7523.440107849805</v>
      </c>
    </row>
    <row r="421" spans="1:4">
      <c r="A421" s="2">
        <v>39761</v>
      </c>
      <c r="B421">
        <v>25.5761</v>
      </c>
      <c r="C421">
        <v>-17.2694849829351</v>
      </c>
      <c r="D421">
        <v>-7540.70959283274</v>
      </c>
    </row>
    <row r="422" spans="1:4">
      <c r="A422" s="2">
        <v>39791</v>
      </c>
      <c r="B422">
        <v>25.7842</v>
      </c>
      <c r="C422">
        <v>-17.0613849829351</v>
      </c>
      <c r="D422">
        <v>-7557.770977815675</v>
      </c>
    </row>
    <row r="423" spans="1:4">
      <c r="A423" s="2">
        <v>39704</v>
      </c>
      <c r="B423">
        <v>25.7013</v>
      </c>
      <c r="C423">
        <v>-17.1442849829351</v>
      </c>
      <c r="D423">
        <v>-7574.91526279861</v>
      </c>
    </row>
    <row r="424" spans="1:4">
      <c r="A424" s="2">
        <v>39707</v>
      </c>
      <c r="B424">
        <v>25.3938</v>
      </c>
      <c r="C424">
        <v>-17.4517849829351</v>
      </c>
      <c r="D424">
        <v>-7592.367047781546</v>
      </c>
    </row>
    <row r="425" spans="1:4">
      <c r="A425" s="2">
        <v>39708</v>
      </c>
      <c r="B425">
        <v>25.5064</v>
      </c>
      <c r="C425">
        <v>-17.3391849829351</v>
      </c>
      <c r="D425">
        <v>-7609.706232764481</v>
      </c>
    </row>
    <row r="426" spans="1:4">
      <c r="A426" s="2">
        <v>39709</v>
      </c>
      <c r="B426">
        <v>25.5245</v>
      </c>
      <c r="C426">
        <v>-17.3210849829351</v>
      </c>
      <c r="D426">
        <v>-7627.027317747416</v>
      </c>
    </row>
    <row r="427" spans="1:4">
      <c r="A427" s="2">
        <v>39710</v>
      </c>
      <c r="B427">
        <v>25.4307</v>
      </c>
      <c r="C427">
        <v>-17.4148849829351</v>
      </c>
      <c r="D427">
        <v>-7644.442202730351</v>
      </c>
    </row>
    <row r="428" spans="1:4">
      <c r="A428" s="2">
        <v>39711</v>
      </c>
      <c r="B428">
        <v>25.4863</v>
      </c>
      <c r="C428">
        <v>-17.3592849829351</v>
      </c>
      <c r="D428">
        <v>-7661.801487713285</v>
      </c>
    </row>
    <row r="429" spans="1:4">
      <c r="A429" s="2">
        <v>39714</v>
      </c>
      <c r="B429">
        <v>25.269</v>
      </c>
      <c r="C429">
        <v>-17.5765849829351</v>
      </c>
      <c r="D429">
        <v>-7679.37807269622</v>
      </c>
    </row>
    <row r="430" spans="1:4">
      <c r="A430" s="2">
        <v>39715</v>
      </c>
      <c r="B430">
        <v>24.9864</v>
      </c>
      <c r="C430">
        <v>-17.8591849829351</v>
      </c>
      <c r="D430">
        <v>-7697.237257679156</v>
      </c>
    </row>
    <row r="431" spans="1:4">
      <c r="A431" s="2">
        <v>39716</v>
      </c>
      <c r="B431">
        <v>25.0703</v>
      </c>
      <c r="C431">
        <v>-17.7752849829351</v>
      </c>
      <c r="D431">
        <v>-7715.012542662091</v>
      </c>
    </row>
    <row r="432" spans="1:4">
      <c r="A432" s="2">
        <v>39717</v>
      </c>
      <c r="B432">
        <v>24.8982</v>
      </c>
      <c r="C432">
        <v>-17.9473849829351</v>
      </c>
      <c r="D432">
        <v>-7732.959927645026</v>
      </c>
    </row>
    <row r="433" spans="1:4">
      <c r="A433" s="2">
        <v>39718</v>
      </c>
      <c r="B433">
        <v>25.0221</v>
      </c>
      <c r="C433">
        <v>-17.8234849829351</v>
      </c>
      <c r="D433">
        <v>-7750.783412627961</v>
      </c>
    </row>
    <row r="434" spans="1:4">
      <c r="A434" s="2">
        <v>39721</v>
      </c>
      <c r="B434">
        <v>25.2464</v>
      </c>
      <c r="C434">
        <v>-17.5991849829351</v>
      </c>
      <c r="D434">
        <v>-7768.382597610896</v>
      </c>
    </row>
    <row r="435" spans="1:4">
      <c r="A435" s="2">
        <v>39457</v>
      </c>
      <c r="B435">
        <v>25.3718</v>
      </c>
      <c r="C435">
        <v>-17.4737849829351</v>
      </c>
      <c r="D435">
        <v>-7785.856382593832</v>
      </c>
    </row>
    <row r="436" spans="1:4">
      <c r="A436" s="2">
        <v>39488</v>
      </c>
      <c r="B436">
        <v>25.6023</v>
      </c>
      <c r="C436">
        <v>-17.2432849829351</v>
      </c>
      <c r="D436">
        <v>-7803.099667576766</v>
      </c>
    </row>
    <row r="437" spans="1:4">
      <c r="A437" s="2">
        <v>39517</v>
      </c>
      <c r="B437">
        <v>25.8213</v>
      </c>
      <c r="C437">
        <v>-17.0242849829351</v>
      </c>
      <c r="D437">
        <v>-7820.123952559701</v>
      </c>
    </row>
    <row r="438" spans="1:4">
      <c r="A438" s="2">
        <v>39548</v>
      </c>
      <c r="B438">
        <v>25.8993</v>
      </c>
      <c r="C438">
        <v>-16.9462849829351</v>
      </c>
      <c r="D438">
        <v>-7837.070237542636</v>
      </c>
    </row>
    <row r="439" spans="1:4">
      <c r="A439" s="2">
        <v>39639</v>
      </c>
      <c r="B439">
        <v>26.1784</v>
      </c>
      <c r="C439">
        <v>-16.6671849829351</v>
      </c>
      <c r="D439">
        <v>-7853.737422525572</v>
      </c>
    </row>
    <row r="440" spans="1:4">
      <c r="A440" s="2">
        <v>39670</v>
      </c>
      <c r="B440">
        <v>26.1791</v>
      </c>
      <c r="C440">
        <v>-16.6664849829351</v>
      </c>
      <c r="D440">
        <v>-7870.403907508507</v>
      </c>
    </row>
    <row r="441" spans="1:4">
      <c r="A441" s="2">
        <v>39701</v>
      </c>
      <c r="B441">
        <v>26.1629</v>
      </c>
      <c r="C441">
        <v>-16.6826849829351</v>
      </c>
      <c r="D441">
        <v>-7887.086592491441</v>
      </c>
    </row>
    <row r="442" spans="1:4">
      <c r="A442" s="2">
        <v>39731</v>
      </c>
      <c r="B442">
        <v>26.0695</v>
      </c>
      <c r="C442">
        <v>-16.7760849829351</v>
      </c>
      <c r="D442">
        <v>-7903.862677474376</v>
      </c>
    </row>
    <row r="443" spans="1:4">
      <c r="A443" s="2">
        <v>39762</v>
      </c>
      <c r="B443">
        <v>26.208</v>
      </c>
      <c r="C443">
        <v>-16.6375849829351</v>
      </c>
      <c r="D443">
        <v>-7920.500262457312</v>
      </c>
    </row>
    <row r="444" spans="1:4">
      <c r="A444" s="2">
        <v>39735</v>
      </c>
      <c r="B444">
        <v>26.1111</v>
      </c>
      <c r="C444">
        <v>-16.7344849829351</v>
      </c>
      <c r="D444">
        <v>-7937.234747440247</v>
      </c>
    </row>
    <row r="445" spans="1:4">
      <c r="A445" s="2">
        <v>39736</v>
      </c>
      <c r="B445">
        <v>26.0871</v>
      </c>
      <c r="C445">
        <v>-16.7584849829351</v>
      </c>
      <c r="D445">
        <v>-7953.993232423182</v>
      </c>
    </row>
    <row r="446" spans="1:4">
      <c r="A446" s="2">
        <v>39737</v>
      </c>
      <c r="B446">
        <v>26.1347</v>
      </c>
      <c r="C446">
        <v>-16.7108849829351</v>
      </c>
      <c r="D446">
        <v>-7970.704117406117</v>
      </c>
    </row>
    <row r="447" spans="1:4">
      <c r="A447" s="2">
        <v>39738</v>
      </c>
      <c r="B447">
        <v>26.3691</v>
      </c>
      <c r="C447">
        <v>-16.4764849829351</v>
      </c>
      <c r="D447">
        <v>-7987.180602389052</v>
      </c>
    </row>
    <row r="448" spans="1:4">
      <c r="A448" s="2">
        <v>39739</v>
      </c>
      <c r="B448">
        <v>26.2505</v>
      </c>
      <c r="C448">
        <v>-16.5950849829351</v>
      </c>
      <c r="D448">
        <v>-8003.775687371987</v>
      </c>
    </row>
    <row r="449" spans="1:4">
      <c r="A449" s="2">
        <v>39742</v>
      </c>
      <c r="B449">
        <v>26.0561</v>
      </c>
      <c r="C449">
        <v>-16.7894849829351</v>
      </c>
      <c r="D449">
        <v>-8020.565172354923</v>
      </c>
    </row>
    <row r="450" spans="1:4">
      <c r="A450" s="2">
        <v>39743</v>
      </c>
      <c r="B450">
        <v>26.4417</v>
      </c>
      <c r="C450">
        <v>-16.4038849829351</v>
      </c>
      <c r="D450">
        <v>-8036.969057337858</v>
      </c>
    </row>
    <row r="451" spans="1:4">
      <c r="A451" s="2">
        <v>39744</v>
      </c>
      <c r="B451">
        <v>26.9215</v>
      </c>
      <c r="C451">
        <v>-15.9240849829351</v>
      </c>
      <c r="D451">
        <v>-8052.893142320792</v>
      </c>
    </row>
    <row r="452" spans="1:4">
      <c r="A452" s="2">
        <v>39745</v>
      </c>
      <c r="B452">
        <v>26.9793</v>
      </c>
      <c r="C452">
        <v>-15.8662849829351</v>
      </c>
      <c r="D452">
        <v>-8068.759427303728</v>
      </c>
    </row>
    <row r="453" spans="1:4">
      <c r="A453" s="2">
        <v>39746</v>
      </c>
      <c r="B453">
        <v>27.0596</v>
      </c>
      <c r="C453">
        <v>-15.7859849829351</v>
      </c>
      <c r="D453">
        <v>-8084.545412286662</v>
      </c>
    </row>
    <row r="454" spans="1:4">
      <c r="A454" s="2">
        <v>39749</v>
      </c>
      <c r="B454">
        <v>27.3507</v>
      </c>
      <c r="C454">
        <v>-15.4948849829351</v>
      </c>
      <c r="D454">
        <v>-8100.040297269597</v>
      </c>
    </row>
    <row r="455" spans="1:4">
      <c r="A455" s="2">
        <v>39750</v>
      </c>
      <c r="B455">
        <v>27.3018</v>
      </c>
      <c r="C455">
        <v>-15.5437849829351</v>
      </c>
      <c r="D455">
        <v>-8115.584082252532</v>
      </c>
    </row>
    <row r="456" spans="1:4">
      <c r="A456" s="2">
        <v>39751</v>
      </c>
      <c r="B456">
        <v>27.0979</v>
      </c>
      <c r="C456">
        <v>-15.7476849829351</v>
      </c>
      <c r="D456">
        <v>-8131.331767235468</v>
      </c>
    </row>
    <row r="457" spans="1:4">
      <c r="A457" s="2">
        <v>39752</v>
      </c>
      <c r="B457">
        <v>26.543</v>
      </c>
      <c r="C457">
        <v>-16.3025849829351</v>
      </c>
      <c r="D457">
        <v>-8147.634352218403</v>
      </c>
    </row>
    <row r="458" spans="1:4">
      <c r="A458" s="2">
        <v>39458</v>
      </c>
      <c r="B458">
        <v>27.0981</v>
      </c>
      <c r="C458">
        <v>-15.7474849829351</v>
      </c>
      <c r="D458">
        <v>-8163.381837201338</v>
      </c>
    </row>
    <row r="459" spans="1:4">
      <c r="A459" s="2">
        <v>39489</v>
      </c>
      <c r="B459">
        <v>27.0793</v>
      </c>
      <c r="C459">
        <v>-15.7662849829351</v>
      </c>
      <c r="D459">
        <v>-8179.148122184273</v>
      </c>
    </row>
    <row r="460" spans="1:4">
      <c r="A460" s="2">
        <v>39610</v>
      </c>
      <c r="B460">
        <v>26.9146</v>
      </c>
      <c r="C460">
        <v>-15.9309849829351</v>
      </c>
      <c r="D460">
        <v>-8195.079107167208</v>
      </c>
    </row>
    <row r="461" spans="1:4">
      <c r="A461" s="2">
        <v>39640</v>
      </c>
      <c r="B461">
        <v>26.9114</v>
      </c>
      <c r="C461">
        <v>-15.9341849829351</v>
      </c>
      <c r="D461">
        <v>-8211.013292150143</v>
      </c>
    </row>
    <row r="462" spans="1:4">
      <c r="A462" s="2">
        <v>39671</v>
      </c>
      <c r="B462">
        <v>27.0041</v>
      </c>
      <c r="C462">
        <v>-15.8414849829351</v>
      </c>
      <c r="D462">
        <v>-8226.854777133078</v>
      </c>
    </row>
    <row r="463" spans="1:4">
      <c r="A463" s="2">
        <v>39763</v>
      </c>
      <c r="B463">
        <v>26.9639</v>
      </c>
      <c r="C463">
        <v>-15.8816849829351</v>
      </c>
      <c r="D463">
        <v>-8242.736462116012</v>
      </c>
    </row>
    <row r="464" spans="1:4">
      <c r="A464" s="2">
        <v>39793</v>
      </c>
      <c r="B464">
        <v>27.3399</v>
      </c>
      <c r="C464">
        <v>-15.5056849829351</v>
      </c>
      <c r="D464">
        <v>-8258.242147098947</v>
      </c>
    </row>
    <row r="465" spans="1:4">
      <c r="A465" s="2">
        <v>39765</v>
      </c>
      <c r="B465">
        <v>27.4704</v>
      </c>
      <c r="C465">
        <v>-15.3751849829351</v>
      </c>
      <c r="D465">
        <v>-8273.617332081882</v>
      </c>
    </row>
    <row r="466" spans="1:4">
      <c r="A466" s="2">
        <v>39766</v>
      </c>
      <c r="B466">
        <v>27.6704</v>
      </c>
      <c r="C466">
        <v>-15.1751849829351</v>
      </c>
      <c r="D466">
        <v>-8288.792517064816</v>
      </c>
    </row>
    <row r="467" spans="1:4">
      <c r="A467" s="2">
        <v>39767</v>
      </c>
      <c r="B467">
        <v>27.3386</v>
      </c>
      <c r="C467">
        <v>-15.5069849829351</v>
      </c>
      <c r="D467">
        <v>-8304.29950204775</v>
      </c>
    </row>
    <row r="468" spans="1:4">
      <c r="A468" s="2">
        <v>39770</v>
      </c>
      <c r="B468">
        <v>27.4374</v>
      </c>
      <c r="C468">
        <v>-15.4081849829351</v>
      </c>
      <c r="D468">
        <v>-8319.707687030685</v>
      </c>
    </row>
    <row r="469" spans="1:4">
      <c r="A469" s="2">
        <v>39771</v>
      </c>
      <c r="B469">
        <v>27.4301</v>
      </c>
      <c r="C469">
        <v>-15.4154849829351</v>
      </c>
      <c r="D469">
        <v>-8335.12317201362</v>
      </c>
    </row>
    <row r="470" spans="1:4">
      <c r="A470" s="2">
        <v>39772</v>
      </c>
      <c r="B470">
        <v>27.4413</v>
      </c>
      <c r="C470">
        <v>-15.4042849829351</v>
      </c>
      <c r="D470">
        <v>-8350.527456996555</v>
      </c>
    </row>
    <row r="471" spans="1:4">
      <c r="A471" s="2">
        <v>39773</v>
      </c>
      <c r="B471">
        <v>27.5715</v>
      </c>
      <c r="C471">
        <v>-15.2740849829351</v>
      </c>
      <c r="D471">
        <v>-8365.80154197949</v>
      </c>
    </row>
    <row r="472" spans="1:4">
      <c r="A472" s="2">
        <v>39774</v>
      </c>
      <c r="B472">
        <v>27.5665</v>
      </c>
      <c r="C472">
        <v>-15.2790849829351</v>
      </c>
      <c r="D472">
        <v>-8381.080626962425</v>
      </c>
    </row>
    <row r="473" spans="1:4">
      <c r="A473" s="2">
        <v>39777</v>
      </c>
      <c r="B473">
        <v>27.6613</v>
      </c>
      <c r="C473">
        <v>-15.1842849829351</v>
      </c>
      <c r="D473">
        <v>-8396.26491194536</v>
      </c>
    </row>
    <row r="474" spans="1:4">
      <c r="A474" s="2">
        <v>39778</v>
      </c>
      <c r="B474">
        <v>27.3913</v>
      </c>
      <c r="C474">
        <v>-15.4542849829351</v>
      </c>
      <c r="D474">
        <v>-8411.719196928296</v>
      </c>
    </row>
    <row r="475" spans="1:4">
      <c r="A475" s="2">
        <v>39779</v>
      </c>
      <c r="B475">
        <v>27.3563</v>
      </c>
      <c r="C475">
        <v>-15.4892849829351</v>
      </c>
      <c r="D475">
        <v>-8427.208481911232</v>
      </c>
    </row>
    <row r="476" spans="1:4">
      <c r="A476" s="2">
        <v>39780</v>
      </c>
      <c r="B476">
        <v>27.4216</v>
      </c>
      <c r="C476">
        <v>-15.4239849829351</v>
      </c>
      <c r="D476">
        <v>-8442.632466894167</v>
      </c>
    </row>
    <row r="477" spans="1:4">
      <c r="A477" s="2">
        <v>39781</v>
      </c>
      <c r="B477">
        <v>27.606</v>
      </c>
      <c r="C477">
        <v>-15.2395849829351</v>
      </c>
      <c r="D477">
        <v>-8457.872051877102</v>
      </c>
    </row>
    <row r="478" spans="1:4">
      <c r="A478" s="2">
        <v>39490</v>
      </c>
      <c r="B478">
        <v>27.9409</v>
      </c>
      <c r="C478">
        <v>-14.9046849829351</v>
      </c>
      <c r="D478">
        <v>-8472.776736860038</v>
      </c>
    </row>
    <row r="479" spans="1:4">
      <c r="A479" s="2">
        <v>39519</v>
      </c>
      <c r="B479">
        <v>28.0166</v>
      </c>
      <c r="C479">
        <v>-14.8289849829351</v>
      </c>
      <c r="D479">
        <v>-8487.605721842972</v>
      </c>
    </row>
    <row r="480" spans="1:4">
      <c r="A480" s="2">
        <v>39550</v>
      </c>
      <c r="B480">
        <v>27.9212</v>
      </c>
      <c r="C480">
        <v>-14.9243849829351</v>
      </c>
      <c r="D480">
        <v>-8502.530106825907</v>
      </c>
    </row>
    <row r="481" spans="1:4">
      <c r="A481" s="2">
        <v>39580</v>
      </c>
      <c r="B481">
        <v>27.9576</v>
      </c>
      <c r="C481">
        <v>-14.8879849829351</v>
      </c>
      <c r="D481">
        <v>-8517.418091808842</v>
      </c>
    </row>
    <row r="482" spans="1:4">
      <c r="A482" s="2">
        <v>39611</v>
      </c>
      <c r="B482">
        <v>28.0916</v>
      </c>
      <c r="C482">
        <v>-14.7539849829351</v>
      </c>
      <c r="D482">
        <v>-8532.172076791778</v>
      </c>
    </row>
    <row r="483" spans="1:4">
      <c r="A483" s="2">
        <v>39703</v>
      </c>
      <c r="B483">
        <v>28.0043</v>
      </c>
      <c r="C483">
        <v>-14.8412849829351</v>
      </c>
      <c r="D483">
        <v>-8547.013361774712</v>
      </c>
    </row>
    <row r="484" spans="1:4">
      <c r="A484" s="2">
        <v>39733</v>
      </c>
      <c r="B484">
        <v>28.0029</v>
      </c>
      <c r="C484">
        <v>-14.8426849829351</v>
      </c>
      <c r="D484">
        <v>-8561.856046757648</v>
      </c>
    </row>
    <row r="485" spans="1:4">
      <c r="A485" s="2">
        <v>39764</v>
      </c>
      <c r="B485">
        <v>27.8671</v>
      </c>
      <c r="C485">
        <v>-14.9784849829351</v>
      </c>
      <c r="D485">
        <v>-8576.834531740584</v>
      </c>
    </row>
    <row r="486" spans="1:4">
      <c r="A486" s="2">
        <v>39794</v>
      </c>
      <c r="B486">
        <v>27.931</v>
      </c>
      <c r="C486">
        <v>-14.9145849829351</v>
      </c>
      <c r="D486">
        <v>-8591.749116723518</v>
      </c>
    </row>
    <row r="487" spans="1:4">
      <c r="A487" s="2">
        <v>39795</v>
      </c>
      <c r="B487">
        <v>27.8077</v>
      </c>
      <c r="C487">
        <v>-15.0378849829351</v>
      </c>
      <c r="D487">
        <v>-8606.787001706454</v>
      </c>
    </row>
    <row r="488" spans="1:4">
      <c r="A488" s="2">
        <v>39798</v>
      </c>
      <c r="B488">
        <v>27.816</v>
      </c>
      <c r="C488">
        <v>-15.0295849829351</v>
      </c>
      <c r="D488">
        <v>-8621.816586689389</v>
      </c>
    </row>
    <row r="489" spans="1:4">
      <c r="A489" s="2">
        <v>39799</v>
      </c>
      <c r="B489">
        <v>27.6009</v>
      </c>
      <c r="C489">
        <v>-15.2446849829351</v>
      </c>
      <c r="D489">
        <v>-8637.061271672324</v>
      </c>
    </row>
    <row r="490" spans="1:4">
      <c r="A490" s="2">
        <v>39800</v>
      </c>
      <c r="B490">
        <v>27.5199</v>
      </c>
      <c r="C490">
        <v>-15.3256849829351</v>
      </c>
      <c r="D490">
        <v>-8652.38695665526</v>
      </c>
    </row>
    <row r="491" spans="1:4">
      <c r="A491" s="2">
        <v>39801</v>
      </c>
      <c r="B491">
        <v>27.6095</v>
      </c>
      <c r="C491">
        <v>-15.2360849829351</v>
      </c>
      <c r="D491">
        <v>-8667.623041638195</v>
      </c>
    </row>
    <row r="492" spans="1:4">
      <c r="A492" s="2">
        <v>39802</v>
      </c>
      <c r="B492">
        <v>27.7351</v>
      </c>
      <c r="C492">
        <v>-15.1104849829351</v>
      </c>
      <c r="D492">
        <v>-8682.73352662113</v>
      </c>
    </row>
    <row r="493" spans="1:4">
      <c r="A493" s="2">
        <v>39805</v>
      </c>
      <c r="B493">
        <v>28.2682</v>
      </c>
      <c r="C493">
        <v>-14.5773849829351</v>
      </c>
      <c r="D493">
        <v>-8697.310911604065</v>
      </c>
    </row>
    <row r="494" spans="1:4">
      <c r="A494" s="2">
        <v>39806</v>
      </c>
      <c r="B494">
        <v>28.3359</v>
      </c>
      <c r="C494">
        <v>-14.5096849829351</v>
      </c>
      <c r="D494">
        <v>-8711.820596587</v>
      </c>
    </row>
    <row r="495" spans="1:4">
      <c r="A495" s="2">
        <v>39807</v>
      </c>
      <c r="B495">
        <v>28.6119</v>
      </c>
      <c r="C495">
        <v>-14.2336849829351</v>
      </c>
      <c r="D495">
        <v>-8726.054281569935</v>
      </c>
    </row>
    <row r="496" spans="1:4">
      <c r="A496" s="2">
        <v>39808</v>
      </c>
      <c r="B496">
        <v>28.6735</v>
      </c>
      <c r="C496">
        <v>-14.1720849829351</v>
      </c>
      <c r="D496">
        <v>-8740.22636655287</v>
      </c>
    </row>
    <row r="497" spans="1:4">
      <c r="A497" s="2">
        <v>39809</v>
      </c>
      <c r="B497">
        <v>29.0058</v>
      </c>
      <c r="C497">
        <v>-13.8397849829351</v>
      </c>
      <c r="D497">
        <v>-8754.066151535804</v>
      </c>
    </row>
    <row r="498" spans="1:4">
      <c r="A498" s="2">
        <v>39812</v>
      </c>
      <c r="B498">
        <v>29.23</v>
      </c>
      <c r="C498">
        <v>-13.6155849829351</v>
      </c>
      <c r="D498">
        <v>-8767.68173651874</v>
      </c>
    </row>
    <row r="499" spans="1:4">
      <c r="A499" s="2">
        <v>39813</v>
      </c>
      <c r="B499">
        <v>29.3804</v>
      </c>
      <c r="C499">
        <v>-13.4651849829351</v>
      </c>
      <c r="D499">
        <v>-8781.146921501675</v>
      </c>
    </row>
    <row r="500" spans="1:4">
      <c r="A500" s="2">
        <v>39814</v>
      </c>
      <c r="B500">
        <v>29.3916</v>
      </c>
      <c r="C500">
        <v>-13.4539849829351</v>
      </c>
      <c r="D500">
        <v>-8794.600906484609</v>
      </c>
    </row>
    <row r="501" spans="1:4">
      <c r="A501" s="2">
        <v>40148</v>
      </c>
      <c r="B501">
        <v>30.5331</v>
      </c>
      <c r="C501">
        <v>-12.3124849829351</v>
      </c>
      <c r="D501">
        <v>-8806.913391467544</v>
      </c>
    </row>
    <row r="502" spans="1:4">
      <c r="A502" s="2">
        <v>39826</v>
      </c>
      <c r="B502">
        <v>30.9981</v>
      </c>
      <c r="C502">
        <v>-11.8474849829351</v>
      </c>
      <c r="D502">
        <v>-8818.760876450478</v>
      </c>
    </row>
    <row r="503" spans="1:4">
      <c r="A503" s="2">
        <v>39827</v>
      </c>
      <c r="B503">
        <v>31.2226</v>
      </c>
      <c r="C503">
        <v>-11.6229849829351</v>
      </c>
      <c r="D503">
        <v>-8830.383861433413</v>
      </c>
    </row>
    <row r="504" spans="1:4">
      <c r="A504" s="2">
        <v>39828</v>
      </c>
      <c r="B504">
        <v>31.5616</v>
      </c>
      <c r="C504">
        <v>-11.2839849829351</v>
      </c>
      <c r="D504">
        <v>-8841.667846416347</v>
      </c>
    </row>
    <row r="505" spans="1:4">
      <c r="A505" s="2">
        <v>39829</v>
      </c>
      <c r="B505">
        <v>32.2135</v>
      </c>
      <c r="C505">
        <v>-10.6320849829351</v>
      </c>
      <c r="D505">
        <v>-8852.299931399282</v>
      </c>
    </row>
    <row r="506" spans="1:4">
      <c r="A506" s="2">
        <v>39830</v>
      </c>
      <c r="B506">
        <v>32.5747</v>
      </c>
      <c r="C506">
        <v>-10.2708849829351</v>
      </c>
      <c r="D506">
        <v>-8862.570816382218</v>
      </c>
    </row>
    <row r="507" spans="1:4">
      <c r="A507" s="2">
        <v>39833</v>
      </c>
      <c r="B507">
        <v>32.9085</v>
      </c>
      <c r="C507">
        <v>-9.937084982935104</v>
      </c>
      <c r="D507">
        <v>-8872.507901365154</v>
      </c>
    </row>
    <row r="508" spans="1:4">
      <c r="A508" s="2">
        <v>39834</v>
      </c>
      <c r="B508">
        <v>33.4154</v>
      </c>
      <c r="C508">
        <v>-9.430184982935103</v>
      </c>
      <c r="D508">
        <v>-8881.938086348089</v>
      </c>
    </row>
    <row r="509" spans="1:4">
      <c r="A509" s="2">
        <v>39835</v>
      </c>
      <c r="B509">
        <v>32.643</v>
      </c>
      <c r="C509">
        <v>-10.2025849829351</v>
      </c>
      <c r="D509">
        <v>-8892.140671331024</v>
      </c>
    </row>
    <row r="510" spans="1:4">
      <c r="A510" s="2">
        <v>39836</v>
      </c>
      <c r="B510">
        <v>32.7991</v>
      </c>
      <c r="C510">
        <v>-10.0464849829351</v>
      </c>
      <c r="D510">
        <v>-8902.187156313959</v>
      </c>
    </row>
    <row r="511" spans="1:4">
      <c r="A511" s="2">
        <v>39837</v>
      </c>
      <c r="B511">
        <v>32.8926</v>
      </c>
      <c r="C511">
        <v>-9.952984982935099</v>
      </c>
      <c r="D511">
        <v>-8912.140141296895</v>
      </c>
    </row>
    <row r="512" spans="1:4">
      <c r="A512" s="2">
        <v>39840</v>
      </c>
      <c r="B512">
        <v>32.9018</v>
      </c>
      <c r="C512">
        <v>-9.943784982935099</v>
      </c>
      <c r="D512">
        <v>-8922.083926279831</v>
      </c>
    </row>
    <row r="513" spans="1:4">
      <c r="A513" s="2">
        <v>39841</v>
      </c>
      <c r="B513">
        <v>32.9979</v>
      </c>
      <c r="C513">
        <v>-9.8476849829351</v>
      </c>
      <c r="D513">
        <v>-8931.931611262766</v>
      </c>
    </row>
    <row r="514" spans="1:4">
      <c r="A514" s="2">
        <v>39842</v>
      </c>
      <c r="B514">
        <v>33.2155</v>
      </c>
      <c r="C514">
        <v>-9.630084982935102</v>
      </c>
      <c r="D514">
        <v>-8941.561696245701</v>
      </c>
    </row>
    <row r="515" spans="1:4">
      <c r="A515" s="2">
        <v>39843</v>
      </c>
      <c r="B515">
        <v>34.6847</v>
      </c>
      <c r="C515">
        <v>-8.160884982935102</v>
      </c>
      <c r="D515">
        <v>-8949.722581228636</v>
      </c>
    </row>
    <row r="516" spans="1:4">
      <c r="A516" s="2">
        <v>39844</v>
      </c>
      <c r="B516">
        <v>35.4146</v>
      </c>
      <c r="C516">
        <v>-7.430984982935101</v>
      </c>
      <c r="D516">
        <v>-8957.153566211571</v>
      </c>
    </row>
    <row r="517" spans="1:4">
      <c r="A517" s="2">
        <v>39874</v>
      </c>
      <c r="B517">
        <v>36.1767</v>
      </c>
      <c r="C517">
        <v>-6.668884982935104</v>
      </c>
      <c r="D517">
        <v>-8963.822451194506</v>
      </c>
    </row>
    <row r="518" spans="1:4">
      <c r="A518" s="2">
        <v>39905</v>
      </c>
      <c r="B518">
        <v>36.129</v>
      </c>
      <c r="C518">
        <v>-6.716584982935103</v>
      </c>
      <c r="D518">
        <v>-8970.539036177441</v>
      </c>
    </row>
    <row r="519" spans="1:4">
      <c r="A519" s="2">
        <v>39935</v>
      </c>
      <c r="B519">
        <v>36.0135</v>
      </c>
      <c r="C519">
        <v>-6.8320849829351</v>
      </c>
      <c r="D519">
        <v>-8977.371121160375</v>
      </c>
    </row>
    <row r="520" spans="1:4">
      <c r="A520" s="2">
        <v>39966</v>
      </c>
      <c r="B520">
        <v>36.3095</v>
      </c>
      <c r="C520">
        <v>-6.536084982935101</v>
      </c>
      <c r="D520">
        <v>-8983.907206143311</v>
      </c>
    </row>
    <row r="521" spans="1:4">
      <c r="A521" s="2">
        <v>39996</v>
      </c>
      <c r="B521">
        <v>36.3798</v>
      </c>
      <c r="C521">
        <v>-6.465784982935098</v>
      </c>
      <c r="D521">
        <v>-8990.372991126245</v>
      </c>
    </row>
    <row r="522" spans="1:4">
      <c r="A522" s="2">
        <v>40088</v>
      </c>
      <c r="B522">
        <v>36.1258</v>
      </c>
      <c r="C522">
        <v>-6.719784982935103</v>
      </c>
      <c r="D522">
        <v>-8997.092776109181</v>
      </c>
    </row>
    <row r="523" spans="1:4">
      <c r="A523" s="2">
        <v>40119</v>
      </c>
      <c r="B523">
        <v>35.9285</v>
      </c>
      <c r="C523">
        <v>-6.917084982935101</v>
      </c>
      <c r="D523">
        <v>-9004.009861092116</v>
      </c>
    </row>
    <row r="524" spans="1:4">
      <c r="A524" s="2">
        <v>40149</v>
      </c>
      <c r="B524">
        <v>35.8323</v>
      </c>
      <c r="C524">
        <v>-7.013284982935104</v>
      </c>
      <c r="D524">
        <v>-9011.023146075051</v>
      </c>
    </row>
    <row r="525" spans="1:4">
      <c r="A525" s="2">
        <v>39857</v>
      </c>
      <c r="B525">
        <v>34.8003</v>
      </c>
      <c r="C525">
        <v>-8.045284982935101</v>
      </c>
      <c r="D525">
        <v>-9019.068431057985</v>
      </c>
    </row>
    <row r="526" spans="1:4">
      <c r="A526" s="2">
        <v>39858</v>
      </c>
      <c r="B526">
        <v>34.5578</v>
      </c>
      <c r="C526">
        <v>-8.287784982935101</v>
      </c>
      <c r="D526">
        <v>-9027.35621604092</v>
      </c>
    </row>
    <row r="527" spans="1:4">
      <c r="A527" s="2">
        <v>39861</v>
      </c>
      <c r="B527">
        <v>34.7797</v>
      </c>
      <c r="C527">
        <v>-8.065884982935103</v>
      </c>
      <c r="D527">
        <v>-9035.422101023854</v>
      </c>
    </row>
    <row r="528" spans="1:4">
      <c r="A528" s="2">
        <v>39862</v>
      </c>
      <c r="B528">
        <v>35.6345</v>
      </c>
      <c r="C528">
        <v>-7.211084982935098</v>
      </c>
      <c r="D528">
        <v>-9042.633186006789</v>
      </c>
    </row>
    <row r="529" spans="1:4">
      <c r="A529" s="2">
        <v>39863</v>
      </c>
      <c r="B529">
        <v>36.4267</v>
      </c>
      <c r="C529">
        <v>-6.418884982935104</v>
      </c>
      <c r="D529">
        <v>-9049.052070989725</v>
      </c>
    </row>
    <row r="530" spans="1:4">
      <c r="A530" s="2">
        <v>39864</v>
      </c>
      <c r="B530">
        <v>36.091</v>
      </c>
      <c r="C530">
        <v>-6.7545849829351</v>
      </c>
      <c r="D530">
        <v>-9055.806655972659</v>
      </c>
    </row>
    <row r="531" spans="1:4">
      <c r="A531" s="2">
        <v>39865</v>
      </c>
      <c r="B531">
        <v>36.076</v>
      </c>
      <c r="C531">
        <v>-6.7695849829351</v>
      </c>
      <c r="D531">
        <v>-9062.576240955594</v>
      </c>
    </row>
    <row r="532" spans="1:4">
      <c r="A532" s="2">
        <v>39869</v>
      </c>
      <c r="B532">
        <v>36.0254</v>
      </c>
      <c r="C532">
        <v>-6.820184982935103</v>
      </c>
      <c r="D532">
        <v>-9069.396425938528</v>
      </c>
    </row>
    <row r="533" spans="1:4">
      <c r="A533" s="2">
        <v>39870</v>
      </c>
      <c r="B533">
        <v>35.7442</v>
      </c>
      <c r="C533">
        <v>-7.101384982935102</v>
      </c>
      <c r="D533">
        <v>-9076.497810921464</v>
      </c>
    </row>
    <row r="534" spans="1:4">
      <c r="A534" s="2">
        <v>39871</v>
      </c>
      <c r="B534">
        <v>35.7223</v>
      </c>
      <c r="C534">
        <v>-7.123284982935104</v>
      </c>
      <c r="D534">
        <v>-9083.6210959044</v>
      </c>
    </row>
    <row r="535" spans="1:4">
      <c r="A535" s="2">
        <v>39872</v>
      </c>
      <c r="B535">
        <v>35.7205</v>
      </c>
      <c r="C535">
        <v>-7.1250849829351</v>
      </c>
      <c r="D535">
        <v>-9090.746180887336</v>
      </c>
    </row>
    <row r="536" spans="1:4">
      <c r="A536" s="2">
        <v>39875</v>
      </c>
      <c r="B536">
        <v>36.1644</v>
      </c>
      <c r="C536">
        <v>-6.6811849829351</v>
      </c>
      <c r="D536">
        <v>-9097.427365870271</v>
      </c>
    </row>
    <row r="537" spans="1:4">
      <c r="A537" s="2">
        <v>39906</v>
      </c>
      <c r="B537">
        <v>36.2054</v>
      </c>
      <c r="C537">
        <v>-6.640184982935104</v>
      </c>
      <c r="D537">
        <v>-9104.067550853206</v>
      </c>
    </row>
    <row r="538" spans="1:4">
      <c r="A538" s="2">
        <v>39936</v>
      </c>
      <c r="B538">
        <v>36.2284</v>
      </c>
      <c r="C538">
        <v>-6.6171849829351</v>
      </c>
      <c r="D538">
        <v>-9110.684735836141</v>
      </c>
    </row>
    <row r="539" spans="1:4">
      <c r="A539" s="2">
        <v>39967</v>
      </c>
      <c r="B539">
        <v>35.8899</v>
      </c>
      <c r="C539">
        <v>-6.955684982935104</v>
      </c>
      <c r="D539">
        <v>-9117.640420819076</v>
      </c>
    </row>
    <row r="540" spans="1:4">
      <c r="A540" s="2">
        <v>39997</v>
      </c>
      <c r="B540">
        <v>35.7374</v>
      </c>
      <c r="C540">
        <v>-7.1081849829351</v>
      </c>
      <c r="D540">
        <v>-9124.748605802011</v>
      </c>
    </row>
    <row r="541" spans="1:4">
      <c r="A541" s="2">
        <v>40120</v>
      </c>
      <c r="B541">
        <v>35.4534</v>
      </c>
      <c r="C541">
        <v>-7.392184982935099</v>
      </c>
      <c r="D541">
        <v>-9132.140790784946</v>
      </c>
    </row>
    <row r="542" spans="1:4">
      <c r="A542" s="2">
        <v>40150</v>
      </c>
      <c r="B542">
        <v>35.1164</v>
      </c>
      <c r="C542">
        <v>-7.729184982935102</v>
      </c>
      <c r="D542">
        <v>-9139.869975767881</v>
      </c>
    </row>
    <row r="543" spans="1:4">
      <c r="A543" s="2">
        <v>39885</v>
      </c>
      <c r="B543">
        <v>35.2944</v>
      </c>
      <c r="C543">
        <v>-7.551184982935098</v>
      </c>
      <c r="D543">
        <v>-9147.421160750815</v>
      </c>
    </row>
    <row r="544" spans="1:4">
      <c r="A544" s="2">
        <v>39886</v>
      </c>
      <c r="B544">
        <v>34.8316</v>
      </c>
      <c r="C544">
        <v>-8.013984982935099</v>
      </c>
      <c r="D544">
        <v>-9155.435145733751</v>
      </c>
    </row>
    <row r="545" spans="1:4">
      <c r="A545" s="2">
        <v>39889</v>
      </c>
      <c r="B545">
        <v>34.8388</v>
      </c>
      <c r="C545">
        <v>-8.006784982935102</v>
      </c>
      <c r="D545">
        <v>-9163.441930716686</v>
      </c>
    </row>
    <row r="546" spans="1:4">
      <c r="A546" s="2">
        <v>39890</v>
      </c>
      <c r="B546">
        <v>34.5318</v>
      </c>
      <c r="C546">
        <v>-8.313784982935104</v>
      </c>
      <c r="D546">
        <v>-9171.755715699621</v>
      </c>
    </row>
    <row r="547" spans="1:4">
      <c r="A547" s="2">
        <v>39891</v>
      </c>
      <c r="B547">
        <v>34.4203</v>
      </c>
      <c r="C547">
        <v>-8.425284982935104</v>
      </c>
      <c r="D547">
        <v>-9180.181000682556</v>
      </c>
    </row>
    <row r="548" spans="1:4">
      <c r="A548" s="2">
        <v>39892</v>
      </c>
      <c r="B548">
        <v>33.8222</v>
      </c>
      <c r="C548">
        <v>-9.023384982935099</v>
      </c>
      <c r="D548">
        <v>-9189.204385665491</v>
      </c>
    </row>
    <row r="549" spans="1:4">
      <c r="A549" s="2">
        <v>39893</v>
      </c>
      <c r="B549">
        <v>33.423</v>
      </c>
      <c r="C549">
        <v>-9.422584982935099</v>
      </c>
      <c r="D549">
        <v>-9198.626970648425</v>
      </c>
    </row>
    <row r="550" spans="1:4">
      <c r="A550" s="2">
        <v>39896</v>
      </c>
      <c r="B550">
        <v>33.3034</v>
      </c>
      <c r="C550">
        <v>-9.542184982935098</v>
      </c>
      <c r="D550">
        <v>-9208.16915563136</v>
      </c>
    </row>
    <row r="551" spans="1:4">
      <c r="A551" s="2">
        <v>39897</v>
      </c>
      <c r="B551">
        <v>33.2726</v>
      </c>
      <c r="C551">
        <v>-9.572984982935104</v>
      </c>
      <c r="D551">
        <v>-9217.742140614295</v>
      </c>
    </row>
    <row r="552" spans="1:4">
      <c r="A552" s="2">
        <v>39898</v>
      </c>
      <c r="B552">
        <v>33.7268</v>
      </c>
      <c r="C552">
        <v>-9.118784982935104</v>
      </c>
      <c r="D552">
        <v>-9226.86092559723</v>
      </c>
    </row>
    <row r="553" spans="1:4">
      <c r="A553" s="2">
        <v>39899</v>
      </c>
      <c r="B553">
        <v>33.4668</v>
      </c>
      <c r="C553">
        <v>-9.378784982935102</v>
      </c>
      <c r="D553">
        <v>-9236.239710580165</v>
      </c>
    </row>
    <row r="554" spans="1:4">
      <c r="A554" s="2">
        <v>39900</v>
      </c>
      <c r="B554">
        <v>33.4133</v>
      </c>
      <c r="C554">
        <v>-9.432284982935101</v>
      </c>
      <c r="D554">
        <v>-9245.6719955631</v>
      </c>
    </row>
    <row r="555" spans="1:4">
      <c r="A555" s="2">
        <v>39903</v>
      </c>
      <c r="B555">
        <v>34.0134</v>
      </c>
      <c r="C555">
        <v>-8.832184982935104</v>
      </c>
      <c r="D555">
        <v>-9254.504180546035</v>
      </c>
    </row>
    <row r="556" spans="1:4">
      <c r="A556" s="2">
        <v>39817</v>
      </c>
      <c r="B556">
        <v>33.9032</v>
      </c>
      <c r="C556">
        <v>-8.942384982935103</v>
      </c>
      <c r="D556">
        <v>-9263.44656552897</v>
      </c>
    </row>
    <row r="557" spans="1:4">
      <c r="A557" s="2">
        <v>39848</v>
      </c>
      <c r="B557">
        <v>33.9456</v>
      </c>
      <c r="C557">
        <v>-8.899984982935102</v>
      </c>
      <c r="D557">
        <v>-9272.346550511904</v>
      </c>
    </row>
    <row r="558" spans="1:4">
      <c r="A558" s="2">
        <v>39876</v>
      </c>
      <c r="B558">
        <v>33.7636</v>
      </c>
      <c r="C558">
        <v>-9.081984982935104</v>
      </c>
      <c r="D558">
        <v>-9281.428535494839</v>
      </c>
    </row>
    <row r="559" spans="1:4">
      <c r="A559" s="2">
        <v>39907</v>
      </c>
      <c r="B559">
        <v>33.4095</v>
      </c>
      <c r="C559">
        <v>-9.4360849829351</v>
      </c>
      <c r="D559">
        <v>-9290.864620477774</v>
      </c>
    </row>
    <row r="560" spans="1:4">
      <c r="A560" s="2">
        <v>39998</v>
      </c>
      <c r="B560">
        <v>33.1743</v>
      </c>
      <c r="C560">
        <v>-9.671284982935099</v>
      </c>
      <c r="D560">
        <v>-9300.535905460709</v>
      </c>
    </row>
    <row r="561" spans="1:4">
      <c r="A561" s="2">
        <v>40029</v>
      </c>
      <c r="B561">
        <v>33.384</v>
      </c>
      <c r="C561">
        <v>-9.461584982935101</v>
      </c>
      <c r="D561">
        <v>-9309.997490443644</v>
      </c>
    </row>
    <row r="562" spans="1:4">
      <c r="A562" s="2">
        <v>40060</v>
      </c>
      <c r="B562">
        <v>33.7781</v>
      </c>
      <c r="C562">
        <v>-9.067484982935099</v>
      </c>
      <c r="D562">
        <v>-9319.06497542658</v>
      </c>
    </row>
    <row r="563" spans="1:4">
      <c r="A563" s="2">
        <v>40090</v>
      </c>
      <c r="B563">
        <v>33.5334</v>
      </c>
      <c r="C563">
        <v>-9.312184982935101</v>
      </c>
      <c r="D563">
        <v>-9328.377160409515</v>
      </c>
    </row>
    <row r="564" spans="1:4">
      <c r="A564" s="2">
        <v>40121</v>
      </c>
      <c r="B564">
        <v>33.6309</v>
      </c>
      <c r="C564">
        <v>-9.214684982935104</v>
      </c>
      <c r="D564">
        <v>-9337.59184539245</v>
      </c>
    </row>
    <row r="565" spans="1:4">
      <c r="A565" s="2">
        <v>39917</v>
      </c>
      <c r="B565">
        <v>33.4863</v>
      </c>
      <c r="C565">
        <v>-9.359284982935101</v>
      </c>
      <c r="D565">
        <v>-9346.951130375384</v>
      </c>
    </row>
    <row r="566" spans="1:4">
      <c r="A566" s="2">
        <v>39918</v>
      </c>
      <c r="B566">
        <v>33.3887</v>
      </c>
      <c r="C566">
        <v>-9.456884982935101</v>
      </c>
      <c r="D566">
        <v>-9356.40801535832</v>
      </c>
    </row>
    <row r="567" spans="1:4">
      <c r="A567" s="2">
        <v>39919</v>
      </c>
      <c r="B567">
        <v>33.4507</v>
      </c>
      <c r="C567">
        <v>-9.394884982935103</v>
      </c>
      <c r="D567">
        <v>-9365.802900341256</v>
      </c>
    </row>
    <row r="568" spans="1:4">
      <c r="A568" s="2">
        <v>39920</v>
      </c>
      <c r="B568">
        <v>33.4184</v>
      </c>
      <c r="C568">
        <v>-9.427184982935103</v>
      </c>
      <c r="D568">
        <v>-9375.23008532419</v>
      </c>
    </row>
    <row r="569" spans="1:4">
      <c r="A569" s="2">
        <v>39921</v>
      </c>
      <c r="B569">
        <v>33.4677</v>
      </c>
      <c r="C569">
        <v>-9.3778849829351</v>
      </c>
      <c r="D569">
        <v>-9384.607970307126</v>
      </c>
    </row>
    <row r="570" spans="1:4">
      <c r="A570" s="2">
        <v>39924</v>
      </c>
      <c r="B570">
        <v>33.5371</v>
      </c>
      <c r="C570">
        <v>-9.308484982935099</v>
      </c>
      <c r="D570">
        <v>-9393.916455290062</v>
      </c>
    </row>
    <row r="571" spans="1:4">
      <c r="A571" s="2">
        <v>39925</v>
      </c>
      <c r="B571">
        <v>34.1043</v>
      </c>
      <c r="C571">
        <v>-8.741284982935099</v>
      </c>
      <c r="D571">
        <v>-9402.657740272996</v>
      </c>
    </row>
    <row r="572" spans="1:4">
      <c r="A572" s="2">
        <v>39926</v>
      </c>
      <c r="B572">
        <v>34.0597</v>
      </c>
      <c r="C572">
        <v>-8.785884982935102</v>
      </c>
      <c r="D572">
        <v>-9411.443625255932</v>
      </c>
    </row>
    <row r="573" spans="1:4">
      <c r="A573" s="2">
        <v>39927</v>
      </c>
      <c r="B573">
        <v>33.7848</v>
      </c>
      <c r="C573">
        <v>-9.060784982935104</v>
      </c>
      <c r="D573">
        <v>-9420.504410238867</v>
      </c>
    </row>
    <row r="574" spans="1:4">
      <c r="A574" s="2">
        <v>39928</v>
      </c>
      <c r="B574">
        <v>33.4187</v>
      </c>
      <c r="C574">
        <v>-9.4268849829351</v>
      </c>
      <c r="D574">
        <v>-9429.931295221802</v>
      </c>
    </row>
    <row r="575" spans="1:4">
      <c r="A575" s="2">
        <v>39931</v>
      </c>
      <c r="B575">
        <v>33.3904</v>
      </c>
      <c r="C575">
        <v>-9.455184982935101</v>
      </c>
      <c r="D575">
        <v>-9439.386480204737</v>
      </c>
    </row>
    <row r="576" spans="1:4">
      <c r="A576" s="2">
        <v>39932</v>
      </c>
      <c r="B576">
        <v>33.5533</v>
      </c>
      <c r="C576">
        <v>-9.292284982935101</v>
      </c>
      <c r="D576">
        <v>-9448.678765187673</v>
      </c>
    </row>
    <row r="577" spans="1:4">
      <c r="A577" s="2">
        <v>39933</v>
      </c>
      <c r="B577">
        <v>33.2491</v>
      </c>
      <c r="C577">
        <v>-9.596484982935102</v>
      </c>
      <c r="D577">
        <v>-9458.275250170607</v>
      </c>
    </row>
    <row r="578" spans="1:4">
      <c r="A578" s="2">
        <v>39818</v>
      </c>
      <c r="B578">
        <v>32.974</v>
      </c>
      <c r="C578">
        <v>-9.871584982935097</v>
      </c>
      <c r="D578">
        <v>-9468.146835153542</v>
      </c>
    </row>
    <row r="579" spans="1:4">
      <c r="A579" s="2">
        <v>39938</v>
      </c>
      <c r="B579">
        <v>32.9672</v>
      </c>
      <c r="C579">
        <v>-9.878384982935103</v>
      </c>
      <c r="D579">
        <v>-9478.025220136476</v>
      </c>
    </row>
    <row r="580" spans="1:4">
      <c r="A580" s="2">
        <v>39969</v>
      </c>
      <c r="B580">
        <v>32.8146</v>
      </c>
      <c r="C580">
        <v>-10.0309849829351</v>
      </c>
      <c r="D580">
        <v>-9488.056205119412</v>
      </c>
    </row>
    <row r="581" spans="1:4">
      <c r="A581" s="2">
        <v>39999</v>
      </c>
      <c r="B581">
        <v>32.8883</v>
      </c>
      <c r="C581">
        <v>-9.9572849829351</v>
      </c>
      <c r="D581">
        <v>-9498.013490102347</v>
      </c>
    </row>
    <row r="582" spans="1:4">
      <c r="A582" s="2">
        <v>40030</v>
      </c>
      <c r="B582">
        <v>32.7915</v>
      </c>
      <c r="C582">
        <v>-10.0540849829351</v>
      </c>
      <c r="D582">
        <v>-9508.067575085282</v>
      </c>
    </row>
    <row r="583" spans="1:4">
      <c r="A583" s="2">
        <v>40061</v>
      </c>
      <c r="B583">
        <v>32.5534</v>
      </c>
      <c r="C583">
        <v>-10.2921849829351</v>
      </c>
      <c r="D583">
        <v>-9518.359760068217</v>
      </c>
    </row>
    <row r="584" spans="1:4">
      <c r="A584" s="2">
        <v>39946</v>
      </c>
      <c r="B584">
        <v>32.2817</v>
      </c>
      <c r="C584">
        <v>-10.5638849829351</v>
      </c>
      <c r="D584">
        <v>-9528.923645051153</v>
      </c>
    </row>
    <row r="585" spans="1:4">
      <c r="A585" s="2">
        <v>39947</v>
      </c>
      <c r="B585">
        <v>31.9841</v>
      </c>
      <c r="C585">
        <v>-10.8614849829351</v>
      </c>
      <c r="D585">
        <v>-9539.785130034088</v>
      </c>
    </row>
    <row r="586" spans="1:4">
      <c r="A586" s="2">
        <v>39948</v>
      </c>
      <c r="B586">
        <v>32.1677</v>
      </c>
      <c r="C586">
        <v>-10.6778849829351</v>
      </c>
      <c r="D586">
        <v>-9550.463015017023</v>
      </c>
    </row>
    <row r="587" spans="1:4">
      <c r="A587" s="2">
        <v>39949</v>
      </c>
      <c r="B587">
        <v>32.0797</v>
      </c>
      <c r="C587">
        <v>-10.7658849829351</v>
      </c>
      <c r="D587">
        <v>-9561.228899999958</v>
      </c>
    </row>
    <row r="588" spans="1:4">
      <c r="A588" s="2">
        <v>39952</v>
      </c>
      <c r="B588">
        <v>32.2919</v>
      </c>
      <c r="C588">
        <v>-10.5536849829351</v>
      </c>
      <c r="D588">
        <v>-9571.782584982893</v>
      </c>
    </row>
    <row r="589" spans="1:4">
      <c r="A589" s="2">
        <v>39953</v>
      </c>
      <c r="B589">
        <v>31.9498</v>
      </c>
      <c r="C589">
        <v>-10.8957849829351</v>
      </c>
      <c r="D589">
        <v>-9582.678369965828</v>
      </c>
    </row>
    <row r="590" spans="1:4">
      <c r="A590" s="2">
        <v>39954</v>
      </c>
      <c r="B590">
        <v>31.8009</v>
      </c>
      <c r="C590">
        <v>-11.0446849829351</v>
      </c>
      <c r="D590">
        <v>-9593.723054948763</v>
      </c>
    </row>
    <row r="591" spans="1:4">
      <c r="A591" s="2">
        <v>39955</v>
      </c>
      <c r="B591">
        <v>31.4586</v>
      </c>
      <c r="C591">
        <v>-11.3869849829351</v>
      </c>
      <c r="D591">
        <v>-9605.110039931698</v>
      </c>
    </row>
    <row r="592" spans="1:4">
      <c r="A592" s="2">
        <v>39956</v>
      </c>
      <c r="B592">
        <v>31.1998</v>
      </c>
      <c r="C592">
        <v>-11.6457849829351</v>
      </c>
      <c r="D592">
        <v>-9616.755824914633</v>
      </c>
    </row>
    <row r="593" spans="1:4">
      <c r="A593" s="2">
        <v>39959</v>
      </c>
      <c r="B593">
        <v>31.0516</v>
      </c>
      <c r="C593">
        <v>-11.7939849829351</v>
      </c>
      <c r="D593">
        <v>-9628.549809897568</v>
      </c>
    </row>
    <row r="594" spans="1:4">
      <c r="A594" s="2">
        <v>39960</v>
      </c>
      <c r="B594">
        <v>31.1465</v>
      </c>
      <c r="C594">
        <v>-11.6990849829351</v>
      </c>
      <c r="D594">
        <v>-9640.248894880502</v>
      </c>
    </row>
    <row r="595" spans="1:4">
      <c r="A595" s="2">
        <v>39961</v>
      </c>
      <c r="B595">
        <v>31.1846</v>
      </c>
      <c r="C595">
        <v>-11.6609849829351</v>
      </c>
      <c r="D595">
        <v>-9651.909879863437</v>
      </c>
    </row>
    <row r="596" spans="1:4">
      <c r="A596" s="2">
        <v>39962</v>
      </c>
      <c r="B596">
        <v>31.3259</v>
      </c>
      <c r="C596">
        <v>-11.5196849829351</v>
      </c>
      <c r="D596">
        <v>-9663.429564846372</v>
      </c>
    </row>
    <row r="597" spans="1:4">
      <c r="A597" s="2">
        <v>39963</v>
      </c>
      <c r="B597">
        <v>30.9843</v>
      </c>
      <c r="C597">
        <v>-11.8612849829351</v>
      </c>
      <c r="D597">
        <v>-9675.290849829307</v>
      </c>
    </row>
    <row r="598" spans="1:4">
      <c r="A598" s="2">
        <v>39850</v>
      </c>
      <c r="B598">
        <v>30.7441</v>
      </c>
      <c r="C598">
        <v>-12.1014849829351</v>
      </c>
      <c r="D598">
        <v>-9687.392334812243</v>
      </c>
    </row>
    <row r="599" spans="1:4">
      <c r="A599" s="2">
        <v>39878</v>
      </c>
      <c r="B599">
        <v>30.7321</v>
      </c>
      <c r="C599">
        <v>-12.1134849829351</v>
      </c>
      <c r="D599">
        <v>-9699.505819795178</v>
      </c>
    </row>
    <row r="600" spans="1:4">
      <c r="A600" s="2">
        <v>39909</v>
      </c>
      <c r="B600">
        <v>30.5131</v>
      </c>
      <c r="C600">
        <v>-12.3324849829351</v>
      </c>
      <c r="D600">
        <v>-9711.838304778114</v>
      </c>
    </row>
    <row r="601" spans="1:4">
      <c r="A601" s="2">
        <v>39939</v>
      </c>
      <c r="B601">
        <v>30.8767</v>
      </c>
      <c r="C601">
        <v>-11.9688849829351</v>
      </c>
      <c r="D601">
        <v>-9723.807189761048</v>
      </c>
    </row>
    <row r="602" spans="1:4">
      <c r="A602" s="2">
        <v>39970</v>
      </c>
      <c r="B602">
        <v>30.6919</v>
      </c>
      <c r="C602">
        <v>-12.1536849829351</v>
      </c>
      <c r="D602">
        <v>-9735.960874743983</v>
      </c>
    </row>
    <row r="603" spans="1:4">
      <c r="A603" s="2">
        <v>40062</v>
      </c>
      <c r="B603">
        <v>31.0751</v>
      </c>
      <c r="C603">
        <v>-11.7704849829351</v>
      </c>
      <c r="D603">
        <v>-9747.731359726919</v>
      </c>
    </row>
    <row r="604" spans="1:4">
      <c r="A604" s="2">
        <v>40092</v>
      </c>
      <c r="B604">
        <v>31.2637</v>
      </c>
      <c r="C604">
        <v>-11.5818849829351</v>
      </c>
      <c r="D604">
        <v>-9759.313244709854</v>
      </c>
    </row>
    <row r="605" spans="1:4">
      <c r="A605" s="2">
        <v>40123</v>
      </c>
      <c r="B605">
        <v>30.9277</v>
      </c>
      <c r="C605">
        <v>-11.9178849829351</v>
      </c>
      <c r="D605">
        <v>-9771.231129692789</v>
      </c>
    </row>
    <row r="606" spans="1:4">
      <c r="A606" s="2">
        <v>40153</v>
      </c>
      <c r="B606">
        <v>30.9124</v>
      </c>
      <c r="C606">
        <v>-11.9331849829351</v>
      </c>
      <c r="D606">
        <v>-9783.164314675725</v>
      </c>
    </row>
    <row r="607" spans="1:4">
      <c r="A607" s="2">
        <v>39980</v>
      </c>
      <c r="B607">
        <v>31.1548</v>
      </c>
      <c r="C607">
        <v>-11.6907849829351</v>
      </c>
      <c r="D607">
        <v>-9794.85509965866</v>
      </c>
    </row>
    <row r="608" spans="1:4">
      <c r="A608" s="2">
        <v>39981</v>
      </c>
      <c r="B608">
        <v>31.3185</v>
      </c>
      <c r="C608">
        <v>-11.5270849829351</v>
      </c>
      <c r="D608">
        <v>-9806.382184641596</v>
      </c>
    </row>
    <row r="609" spans="1:4">
      <c r="A609" s="2">
        <v>39982</v>
      </c>
      <c r="B609">
        <v>31.1297</v>
      </c>
      <c r="C609">
        <v>-11.7158849829351</v>
      </c>
      <c r="D609">
        <v>-9818.098069624531</v>
      </c>
    </row>
    <row r="610" spans="1:4">
      <c r="A610" s="2">
        <v>39983</v>
      </c>
      <c r="B610">
        <v>31.0998</v>
      </c>
      <c r="C610">
        <v>-11.7457849829351</v>
      </c>
      <c r="D610">
        <v>-9829.843854607467</v>
      </c>
    </row>
    <row r="611" spans="1:4">
      <c r="A611" s="2">
        <v>39984</v>
      </c>
      <c r="B611">
        <v>31.1541</v>
      </c>
      <c r="C611">
        <v>-11.6914849829351</v>
      </c>
      <c r="D611">
        <v>-9841.535339590402</v>
      </c>
    </row>
    <row r="612" spans="1:4">
      <c r="A612" s="2">
        <v>39987</v>
      </c>
      <c r="B612">
        <v>31.2408</v>
      </c>
      <c r="C612">
        <v>-11.6047849829351</v>
      </c>
      <c r="D612">
        <v>-9853.140124573338</v>
      </c>
    </row>
    <row r="613" spans="1:4">
      <c r="A613" s="2">
        <v>39988</v>
      </c>
      <c r="B613">
        <v>31.5765</v>
      </c>
      <c r="C613">
        <v>-11.2690849829351</v>
      </c>
      <c r="D613">
        <v>-9864.409209556274</v>
      </c>
    </row>
    <row r="614" spans="1:4">
      <c r="A614" s="2">
        <v>39989</v>
      </c>
      <c r="B614">
        <v>31.1365</v>
      </c>
      <c r="C614">
        <v>-11.7090849829351</v>
      </c>
      <c r="D614">
        <v>-9876.118294539208</v>
      </c>
    </row>
    <row r="615" spans="1:4">
      <c r="A615" s="2">
        <v>39990</v>
      </c>
      <c r="B615">
        <v>31.2037</v>
      </c>
      <c r="C615">
        <v>-11.6418849829351</v>
      </c>
      <c r="D615">
        <v>-9887.760179522144</v>
      </c>
    </row>
    <row r="616" spans="1:4">
      <c r="A616" s="2">
        <v>39991</v>
      </c>
      <c r="B616">
        <v>31.1184</v>
      </c>
      <c r="C616">
        <v>-11.7271849829351</v>
      </c>
      <c r="D616">
        <v>-9899.487364505079</v>
      </c>
    </row>
    <row r="617" spans="1:4">
      <c r="A617" s="2">
        <v>39994</v>
      </c>
      <c r="B617">
        <v>31.2904</v>
      </c>
      <c r="C617">
        <v>-11.5551849829351</v>
      </c>
      <c r="D617">
        <v>-9911.042549488015</v>
      </c>
    </row>
    <row r="618" spans="1:4">
      <c r="A618" s="2">
        <v>39820</v>
      </c>
      <c r="B618">
        <v>31.0385</v>
      </c>
      <c r="C618">
        <v>-11.8070849829351</v>
      </c>
      <c r="D618">
        <v>-9922.849634470949</v>
      </c>
    </row>
    <row r="619" spans="1:4">
      <c r="A619" s="2">
        <v>39851</v>
      </c>
      <c r="B619">
        <v>31.1904</v>
      </c>
      <c r="C619">
        <v>-11.6551849829351</v>
      </c>
      <c r="D619">
        <v>-9934.504819453885</v>
      </c>
    </row>
    <row r="620" spans="1:4">
      <c r="A620" s="2">
        <v>39879</v>
      </c>
      <c r="B620">
        <v>31.1252</v>
      </c>
      <c r="C620">
        <v>-11.7203849829351</v>
      </c>
      <c r="D620">
        <v>-9946.22520443682</v>
      </c>
    </row>
    <row r="621" spans="1:4">
      <c r="A621" s="2">
        <v>39910</v>
      </c>
      <c r="B621">
        <v>31.2481</v>
      </c>
      <c r="C621">
        <v>-11.5974849829351</v>
      </c>
      <c r="D621">
        <v>-9957.822689419754</v>
      </c>
    </row>
    <row r="622" spans="1:4">
      <c r="A622" s="2">
        <v>40001</v>
      </c>
      <c r="B622">
        <v>31.4143</v>
      </c>
      <c r="C622">
        <v>-11.4312849829351</v>
      </c>
      <c r="D622">
        <v>-9969.253974402689</v>
      </c>
    </row>
    <row r="623" spans="1:4">
      <c r="A623" s="2">
        <v>40032</v>
      </c>
      <c r="B623">
        <v>31.4695</v>
      </c>
      <c r="C623">
        <v>-11.3760849829351</v>
      </c>
      <c r="D623">
        <v>-9980.630059385625</v>
      </c>
    </row>
    <row r="624" spans="1:4">
      <c r="A624" s="2">
        <v>40063</v>
      </c>
      <c r="B624">
        <v>31.7819</v>
      </c>
      <c r="C624">
        <v>-11.0636849829351</v>
      </c>
      <c r="D624">
        <v>-9991.69374436856</v>
      </c>
    </row>
    <row r="625" spans="1:4">
      <c r="A625" s="2">
        <v>40093</v>
      </c>
      <c r="B625">
        <v>31.8878</v>
      </c>
      <c r="C625">
        <v>-10.9577849829351</v>
      </c>
      <c r="D625">
        <v>-10002.65152935149</v>
      </c>
    </row>
    <row r="626" spans="1:4">
      <c r="A626" s="2">
        <v>40124</v>
      </c>
      <c r="B626">
        <v>32.0353</v>
      </c>
      <c r="C626">
        <v>-10.8102849829351</v>
      </c>
      <c r="D626">
        <v>-10013.46181433443</v>
      </c>
    </row>
    <row r="627" spans="1:4">
      <c r="A627" s="2">
        <v>40008</v>
      </c>
      <c r="B627">
        <v>33.0597</v>
      </c>
      <c r="C627">
        <v>-9.785884982935102</v>
      </c>
      <c r="D627">
        <v>-10023.24769931737</v>
      </c>
    </row>
    <row r="628" spans="1:4">
      <c r="A628" s="2">
        <v>40009</v>
      </c>
      <c r="B628">
        <v>32.5072</v>
      </c>
      <c r="C628">
        <v>-10.3383849829351</v>
      </c>
      <c r="D628">
        <v>-10033.5860843003</v>
      </c>
    </row>
    <row r="629" spans="1:4">
      <c r="A629" s="2">
        <v>40010</v>
      </c>
      <c r="B629">
        <v>32.047</v>
      </c>
      <c r="C629">
        <v>-10.7985849829351</v>
      </c>
      <c r="D629">
        <v>-10044.38466928324</v>
      </c>
    </row>
    <row r="630" spans="1:4">
      <c r="A630" s="2">
        <v>40011</v>
      </c>
      <c r="B630">
        <v>31.6943</v>
      </c>
      <c r="C630">
        <v>-11.1512849829351</v>
      </c>
      <c r="D630">
        <v>-10055.53595426617</v>
      </c>
    </row>
    <row r="631" spans="1:4">
      <c r="A631" s="2">
        <v>40012</v>
      </c>
      <c r="B631">
        <v>31.7837</v>
      </c>
      <c r="C631">
        <v>-11.0618849829351</v>
      </c>
      <c r="D631">
        <v>-10066.59783924911</v>
      </c>
    </row>
    <row r="632" spans="1:4">
      <c r="A632" s="2">
        <v>40015</v>
      </c>
      <c r="B632">
        <v>31.3733</v>
      </c>
      <c r="C632">
        <v>-11.4722849829351</v>
      </c>
      <c r="D632">
        <v>-10078.07012423204</v>
      </c>
    </row>
    <row r="633" spans="1:4">
      <c r="A633" s="2">
        <v>40016</v>
      </c>
      <c r="B633">
        <v>31.1791</v>
      </c>
      <c r="C633">
        <v>-11.6664849829351</v>
      </c>
      <c r="D633">
        <v>-10089.73660921498</v>
      </c>
    </row>
    <row r="634" spans="1:4">
      <c r="A634" s="2">
        <v>40017</v>
      </c>
      <c r="B634">
        <v>31.0785</v>
      </c>
      <c r="C634">
        <v>-11.7670849829351</v>
      </c>
      <c r="D634">
        <v>-10101.50369419791</v>
      </c>
    </row>
    <row r="635" spans="1:4">
      <c r="A635" s="2">
        <v>40018</v>
      </c>
      <c r="B635">
        <v>31.076</v>
      </c>
      <c r="C635">
        <v>-11.7695849829351</v>
      </c>
      <c r="D635">
        <v>-10113.27327918085</v>
      </c>
    </row>
    <row r="636" spans="1:4">
      <c r="A636" s="2">
        <v>40019</v>
      </c>
      <c r="B636">
        <v>31.1372</v>
      </c>
      <c r="C636">
        <v>-11.7083849829351</v>
      </c>
      <c r="D636">
        <v>-10124.98166416378</v>
      </c>
    </row>
    <row r="637" spans="1:4">
      <c r="A637" s="2">
        <v>40022</v>
      </c>
      <c r="B637">
        <v>30.7457</v>
      </c>
      <c r="C637">
        <v>-12.0998849829351</v>
      </c>
      <c r="D637">
        <v>-10137.08154914672</v>
      </c>
    </row>
    <row r="638" spans="1:4">
      <c r="A638" s="2">
        <v>40023</v>
      </c>
      <c r="B638">
        <v>30.6431</v>
      </c>
      <c r="C638">
        <v>-12.2024849829351</v>
      </c>
      <c r="D638">
        <v>-10149.28403412966</v>
      </c>
    </row>
    <row r="639" spans="1:4">
      <c r="A639" s="2">
        <v>40024</v>
      </c>
      <c r="B639">
        <v>31.4162</v>
      </c>
      <c r="C639">
        <v>-11.4293849829351</v>
      </c>
      <c r="D639">
        <v>-10160.71341911259</v>
      </c>
    </row>
    <row r="640" spans="1:4">
      <c r="A640" s="2">
        <v>40025</v>
      </c>
      <c r="B640">
        <v>31.7555</v>
      </c>
      <c r="C640">
        <v>-11.0900849829351</v>
      </c>
      <c r="D640">
        <v>-10171.80350409553</v>
      </c>
    </row>
    <row r="641" spans="1:4">
      <c r="A641" s="2">
        <v>39821</v>
      </c>
      <c r="B641">
        <v>31.1533</v>
      </c>
      <c r="C641">
        <v>-11.6922849829351</v>
      </c>
      <c r="D641">
        <v>-10183.49578907846</v>
      </c>
    </row>
    <row r="642" spans="1:4">
      <c r="A642" s="2">
        <v>39911</v>
      </c>
      <c r="B642">
        <v>31.2424</v>
      </c>
      <c r="C642">
        <v>-11.6031849829351</v>
      </c>
      <c r="D642">
        <v>-10195.0989740614</v>
      </c>
    </row>
    <row r="643" spans="1:4">
      <c r="A643" s="2">
        <v>39941</v>
      </c>
      <c r="B643">
        <v>31.0484</v>
      </c>
      <c r="C643">
        <v>-11.7971849829351</v>
      </c>
      <c r="D643">
        <v>-10206.89615904433</v>
      </c>
    </row>
    <row r="644" spans="1:4">
      <c r="A644" s="2">
        <v>39972</v>
      </c>
      <c r="B644">
        <v>31.1326</v>
      </c>
      <c r="C644">
        <v>-11.7129849829351</v>
      </c>
      <c r="D644">
        <v>-10218.60914402727</v>
      </c>
    </row>
    <row r="645" spans="1:4">
      <c r="A645" s="2">
        <v>40002</v>
      </c>
      <c r="B645">
        <v>31.1814</v>
      </c>
      <c r="C645">
        <v>-11.6641849829351</v>
      </c>
      <c r="D645">
        <v>-10230.2733290102</v>
      </c>
    </row>
    <row r="646" spans="1:4">
      <c r="A646" s="2">
        <v>40033</v>
      </c>
      <c r="B646">
        <v>31.5473</v>
      </c>
      <c r="C646">
        <v>-11.2982849829351</v>
      </c>
      <c r="D646">
        <v>-10241.57161399314</v>
      </c>
    </row>
    <row r="647" spans="1:4">
      <c r="A647" s="2">
        <v>40125</v>
      </c>
      <c r="B647">
        <v>31.6503</v>
      </c>
      <c r="C647">
        <v>-11.1952849829351</v>
      </c>
      <c r="D647">
        <v>-10252.76689897608</v>
      </c>
    </row>
    <row r="648" spans="1:4">
      <c r="A648" s="2">
        <v>40155</v>
      </c>
      <c r="B648">
        <v>31.7477</v>
      </c>
      <c r="C648">
        <v>-11.0978849829351</v>
      </c>
      <c r="D648">
        <v>-10263.86478395901</v>
      </c>
    </row>
    <row r="649" spans="1:4">
      <c r="A649" s="2">
        <v>40038</v>
      </c>
      <c r="B649">
        <v>32.6926</v>
      </c>
      <c r="C649">
        <v>-10.1529849829351</v>
      </c>
      <c r="D649">
        <v>-10274.01776894195</v>
      </c>
    </row>
    <row r="650" spans="1:4">
      <c r="A650" s="2">
        <v>40039</v>
      </c>
      <c r="B650">
        <v>32.1457</v>
      </c>
      <c r="C650">
        <v>-10.6998849829351</v>
      </c>
      <c r="D650">
        <v>-10284.71765392488</v>
      </c>
    </row>
    <row r="651" spans="1:4">
      <c r="A651" s="2">
        <v>40040</v>
      </c>
      <c r="B651">
        <v>31.7226</v>
      </c>
      <c r="C651">
        <v>-11.1229849829351</v>
      </c>
      <c r="D651">
        <v>-10295.84063890781</v>
      </c>
    </row>
    <row r="652" spans="1:4">
      <c r="A652" s="2">
        <v>40043</v>
      </c>
      <c r="B652">
        <v>32.2874</v>
      </c>
      <c r="C652">
        <v>-10.5581849829351</v>
      </c>
      <c r="D652">
        <v>-10306.39882389075</v>
      </c>
    </row>
    <row r="653" spans="1:4">
      <c r="A653" s="2">
        <v>40044</v>
      </c>
      <c r="B653">
        <v>31.9187</v>
      </c>
      <c r="C653">
        <v>-10.9268849829351</v>
      </c>
      <c r="D653">
        <v>-10317.32570887368</v>
      </c>
    </row>
    <row r="654" spans="1:4">
      <c r="A654" s="2">
        <v>40045</v>
      </c>
      <c r="B654">
        <v>31.9191</v>
      </c>
      <c r="C654">
        <v>-10.9264849829351</v>
      </c>
      <c r="D654">
        <v>-10328.25219385662</v>
      </c>
    </row>
    <row r="655" spans="1:4">
      <c r="A655" s="2">
        <v>40046</v>
      </c>
      <c r="B655">
        <v>31.6011</v>
      </c>
      <c r="C655">
        <v>-11.2444849829351</v>
      </c>
      <c r="D655">
        <v>-10339.49667883955</v>
      </c>
    </row>
    <row r="656" spans="1:4">
      <c r="A656" s="2">
        <v>40047</v>
      </c>
      <c r="B656">
        <v>31.9443</v>
      </c>
      <c r="C656">
        <v>-10.9012849829351</v>
      </c>
      <c r="D656">
        <v>-10350.39796382249</v>
      </c>
    </row>
    <row r="657" spans="1:4">
      <c r="A657" s="2">
        <v>40050</v>
      </c>
      <c r="B657">
        <v>31.5544</v>
      </c>
      <c r="C657">
        <v>-11.2911849829351</v>
      </c>
      <c r="D657">
        <v>-10361.68914880542</v>
      </c>
    </row>
    <row r="658" spans="1:4">
      <c r="A658" s="2">
        <v>40051</v>
      </c>
      <c r="B658">
        <v>31.5437</v>
      </c>
      <c r="C658">
        <v>-11.3018849829351</v>
      </c>
      <c r="D658">
        <v>-10372.99103378836</v>
      </c>
    </row>
    <row r="659" spans="1:4">
      <c r="A659" s="2">
        <v>40052</v>
      </c>
      <c r="B659">
        <v>31.4007</v>
      </c>
      <c r="C659">
        <v>-11.4448849829351</v>
      </c>
      <c r="D659">
        <v>-10384.43591877129</v>
      </c>
    </row>
    <row r="660" spans="1:4">
      <c r="A660" s="2">
        <v>40053</v>
      </c>
      <c r="B660">
        <v>31.6405</v>
      </c>
      <c r="C660">
        <v>-11.2050849829351</v>
      </c>
      <c r="D660">
        <v>-10395.64100375423</v>
      </c>
    </row>
    <row r="661" spans="1:4">
      <c r="A661" s="2">
        <v>40054</v>
      </c>
      <c r="B661">
        <v>31.5687</v>
      </c>
      <c r="C661">
        <v>-11.2768849829351</v>
      </c>
      <c r="D661">
        <v>-10406.91788873717</v>
      </c>
    </row>
    <row r="662" spans="1:4">
      <c r="A662" s="2">
        <v>39822</v>
      </c>
      <c r="B662">
        <v>31.8397</v>
      </c>
      <c r="C662">
        <v>-11.0058849829351</v>
      </c>
      <c r="D662">
        <v>-10417.9237737201</v>
      </c>
    </row>
    <row r="663" spans="1:4">
      <c r="A663" s="2">
        <v>39853</v>
      </c>
      <c r="B663">
        <v>31.7743</v>
      </c>
      <c r="C663">
        <v>-11.0712849829351</v>
      </c>
      <c r="D663">
        <v>-10428.99505870303</v>
      </c>
    </row>
    <row r="664" spans="1:4">
      <c r="A664" s="2">
        <v>39881</v>
      </c>
      <c r="B664">
        <v>31.973</v>
      </c>
      <c r="C664">
        <v>-10.8725849829351</v>
      </c>
      <c r="D664">
        <v>-10439.86764368597</v>
      </c>
    </row>
    <row r="665" spans="1:4">
      <c r="A665" s="2">
        <v>39912</v>
      </c>
      <c r="B665">
        <v>31.7679</v>
      </c>
      <c r="C665">
        <v>-11.0776849829351</v>
      </c>
      <c r="D665">
        <v>-10450.9453286689</v>
      </c>
    </row>
    <row r="666" spans="1:4">
      <c r="A666" s="2">
        <v>39942</v>
      </c>
      <c r="B666">
        <v>31.6062</v>
      </c>
      <c r="C666">
        <v>-11.2393849829351</v>
      </c>
      <c r="D666">
        <v>-10462.18471365184</v>
      </c>
    </row>
    <row r="667" spans="1:4">
      <c r="A667" s="2">
        <v>40034</v>
      </c>
      <c r="B667">
        <v>31.4298</v>
      </c>
      <c r="C667">
        <v>-11.4157849829351</v>
      </c>
      <c r="D667">
        <v>-10473.60049863477</v>
      </c>
    </row>
    <row r="668" spans="1:4">
      <c r="A668" s="2">
        <v>40065</v>
      </c>
      <c r="B668">
        <v>31.3754</v>
      </c>
      <c r="C668">
        <v>-11.4701849829351</v>
      </c>
      <c r="D668">
        <v>-10485.07068361771</v>
      </c>
    </row>
    <row r="669" spans="1:4">
      <c r="A669" s="2">
        <v>40095</v>
      </c>
      <c r="B669">
        <v>31.1452</v>
      </c>
      <c r="C669">
        <v>-11.7003849829351</v>
      </c>
      <c r="D669">
        <v>-10496.77106860064</v>
      </c>
    </row>
    <row r="670" spans="1:4">
      <c r="A670" s="2">
        <v>40126</v>
      </c>
      <c r="B670">
        <v>30.8851</v>
      </c>
      <c r="C670">
        <v>-11.9604849829351</v>
      </c>
      <c r="D670">
        <v>-10508.73155358358</v>
      </c>
    </row>
    <row r="671" spans="1:4">
      <c r="A671" s="2">
        <v>40156</v>
      </c>
      <c r="B671">
        <v>30.7246</v>
      </c>
      <c r="C671">
        <v>-12.1209849829351</v>
      </c>
      <c r="D671">
        <v>-10520.85253856651</v>
      </c>
    </row>
    <row r="672" spans="1:4">
      <c r="A672" s="2">
        <v>40071</v>
      </c>
      <c r="B672">
        <v>30.8617</v>
      </c>
      <c r="C672">
        <v>-11.9838849829351</v>
      </c>
      <c r="D672">
        <v>-10532.83642354945</v>
      </c>
    </row>
    <row r="673" spans="1:4">
      <c r="A673" s="2">
        <v>40072</v>
      </c>
      <c r="B673">
        <v>30.9895</v>
      </c>
      <c r="C673">
        <v>-11.8560849829351</v>
      </c>
      <c r="D673">
        <v>-10544.69250853239</v>
      </c>
    </row>
    <row r="674" spans="1:4">
      <c r="A674" s="2">
        <v>40073</v>
      </c>
      <c r="B674">
        <v>30.6067</v>
      </c>
      <c r="C674">
        <v>-12.2388849829351</v>
      </c>
      <c r="D674">
        <v>-10556.93139351532</v>
      </c>
    </row>
    <row r="675" spans="1:4">
      <c r="A675" s="2">
        <v>40074</v>
      </c>
      <c r="B675">
        <v>30.3881</v>
      </c>
      <c r="C675">
        <v>-12.4574849829351</v>
      </c>
      <c r="D675">
        <v>-10569.38887849826</v>
      </c>
    </row>
    <row r="676" spans="1:4">
      <c r="A676" s="2">
        <v>40075</v>
      </c>
      <c r="B676">
        <v>30.3744</v>
      </c>
      <c r="C676">
        <v>-12.4711849829351</v>
      </c>
      <c r="D676">
        <v>-10581.86006348119</v>
      </c>
    </row>
    <row r="677" spans="1:4">
      <c r="A677" s="2">
        <v>40078</v>
      </c>
      <c r="B677">
        <v>30.3711</v>
      </c>
      <c r="C677">
        <v>-12.4744849829351</v>
      </c>
      <c r="D677">
        <v>-10594.33454846412</v>
      </c>
    </row>
    <row r="678" spans="1:4">
      <c r="A678" s="2">
        <v>40079</v>
      </c>
      <c r="B678">
        <v>30.2385</v>
      </c>
      <c r="C678">
        <v>-12.6070849829351</v>
      </c>
      <c r="D678">
        <v>-10606.94163344706</v>
      </c>
    </row>
    <row r="679" spans="1:4">
      <c r="A679" s="2">
        <v>40080</v>
      </c>
      <c r="B679">
        <v>30.0004</v>
      </c>
      <c r="C679">
        <v>-12.8451849829351</v>
      </c>
      <c r="D679">
        <v>-10619.78681843</v>
      </c>
    </row>
    <row r="680" spans="1:4">
      <c r="A680" s="2">
        <v>40081</v>
      </c>
      <c r="B680">
        <v>30.0678</v>
      </c>
      <c r="C680">
        <v>-12.7777849829351</v>
      </c>
      <c r="D680">
        <v>-10632.56460341293</v>
      </c>
    </row>
    <row r="681" spans="1:4">
      <c r="A681" s="2">
        <v>40082</v>
      </c>
      <c r="B681">
        <v>30.137</v>
      </c>
      <c r="C681">
        <v>-12.7085849829351</v>
      </c>
      <c r="D681">
        <v>-10645.27318839586</v>
      </c>
    </row>
    <row r="682" spans="1:4">
      <c r="A682" s="2">
        <v>40085</v>
      </c>
      <c r="B682">
        <v>30.1985</v>
      </c>
      <c r="C682">
        <v>-12.6470849829351</v>
      </c>
      <c r="D682">
        <v>-10657.9202733788</v>
      </c>
    </row>
    <row r="683" spans="1:4">
      <c r="A683" s="2">
        <v>40086</v>
      </c>
      <c r="B683">
        <v>30.0922</v>
      </c>
      <c r="C683">
        <v>-12.7533849829351</v>
      </c>
      <c r="D683">
        <v>-10670.67365836173</v>
      </c>
    </row>
    <row r="684" spans="1:4">
      <c r="A684" s="2">
        <v>39823</v>
      </c>
      <c r="B684">
        <v>30.0087</v>
      </c>
      <c r="C684">
        <v>-12.8368849829351</v>
      </c>
      <c r="D684">
        <v>-10683.51054334467</v>
      </c>
    </row>
    <row r="685" spans="1:4">
      <c r="A685" s="2">
        <v>39854</v>
      </c>
      <c r="B685">
        <v>30.0621</v>
      </c>
      <c r="C685">
        <v>-12.7834849829351</v>
      </c>
      <c r="D685">
        <v>-10696.2940283276</v>
      </c>
    </row>
    <row r="686" spans="1:4">
      <c r="A686" s="2">
        <v>39882</v>
      </c>
      <c r="B686">
        <v>30.124</v>
      </c>
      <c r="C686">
        <v>-12.7215849829351</v>
      </c>
      <c r="D686">
        <v>-10709.01561331054</v>
      </c>
    </row>
    <row r="687" spans="1:4">
      <c r="A687" s="2">
        <v>39974</v>
      </c>
      <c r="B687">
        <v>30.0785</v>
      </c>
      <c r="C687">
        <v>-12.7670849829351</v>
      </c>
      <c r="D687">
        <v>-10721.78269829347</v>
      </c>
    </row>
    <row r="688" spans="1:4">
      <c r="A688" s="2">
        <v>40004</v>
      </c>
      <c r="B688">
        <v>29.8322</v>
      </c>
      <c r="C688">
        <v>-13.0133849829351</v>
      </c>
      <c r="D688">
        <v>-10734.79608327641</v>
      </c>
    </row>
    <row r="689" spans="1:4">
      <c r="A689" s="2">
        <v>40035</v>
      </c>
      <c r="B689">
        <v>29.7819</v>
      </c>
      <c r="C689">
        <v>-13.0636849829351</v>
      </c>
      <c r="D689">
        <v>-10747.85976825934</v>
      </c>
    </row>
    <row r="690" spans="1:4">
      <c r="A690" s="2">
        <v>40066</v>
      </c>
      <c r="B690">
        <v>29.6396</v>
      </c>
      <c r="C690">
        <v>-13.2059849829351</v>
      </c>
      <c r="D690">
        <v>-10761.06575324228</v>
      </c>
    </row>
    <row r="691" spans="1:4">
      <c r="A691" s="2">
        <v>40096</v>
      </c>
      <c r="B691">
        <v>29.609</v>
      </c>
      <c r="C691">
        <v>-13.2365849829351</v>
      </c>
      <c r="D691">
        <v>-10774.30233822521</v>
      </c>
    </row>
    <row r="692" spans="1:4">
      <c r="A692" s="2">
        <v>40099</v>
      </c>
      <c r="B692">
        <v>29.5945</v>
      </c>
      <c r="C692">
        <v>-13.2510849829351</v>
      </c>
      <c r="D692">
        <v>-10787.55342320815</v>
      </c>
    </row>
    <row r="693" spans="1:4">
      <c r="A693" s="2">
        <v>40100</v>
      </c>
      <c r="B693">
        <v>29.5043</v>
      </c>
      <c r="C693">
        <v>-13.3412849829351</v>
      </c>
      <c r="D693">
        <v>-10800.89470819108</v>
      </c>
    </row>
    <row r="694" spans="1:4">
      <c r="A694" s="2">
        <v>40101</v>
      </c>
      <c r="B694">
        <v>29.4651</v>
      </c>
      <c r="C694">
        <v>-13.3804849829351</v>
      </c>
      <c r="D694">
        <v>-10814.27519317402</v>
      </c>
    </row>
    <row r="695" spans="1:4">
      <c r="A695" s="2">
        <v>40102</v>
      </c>
      <c r="B695">
        <v>29.3206</v>
      </c>
      <c r="C695">
        <v>-13.5249849829351</v>
      </c>
      <c r="D695">
        <v>-10827.80017815695</v>
      </c>
    </row>
    <row r="696" spans="1:4">
      <c r="A696" s="2">
        <v>40103</v>
      </c>
      <c r="B696">
        <v>29.3281</v>
      </c>
      <c r="C696">
        <v>-13.5174849829351</v>
      </c>
      <c r="D696">
        <v>-10841.31766313989</v>
      </c>
    </row>
    <row r="697" spans="1:4">
      <c r="A697" s="2">
        <v>40106</v>
      </c>
      <c r="B697">
        <v>29.3553</v>
      </c>
      <c r="C697">
        <v>-13.4902849829351</v>
      </c>
      <c r="D697">
        <v>-10854.80794812283</v>
      </c>
    </row>
    <row r="698" spans="1:4">
      <c r="A698" s="2">
        <v>40107</v>
      </c>
      <c r="B698">
        <v>29.1911</v>
      </c>
      <c r="C698">
        <v>-13.6544849829351</v>
      </c>
      <c r="D698">
        <v>-10868.46243310576</v>
      </c>
    </row>
    <row r="699" spans="1:4">
      <c r="A699" s="2">
        <v>40108</v>
      </c>
      <c r="B699">
        <v>29.1641</v>
      </c>
      <c r="C699">
        <v>-13.6814849829351</v>
      </c>
      <c r="D699">
        <v>-10882.1439180887</v>
      </c>
    </row>
    <row r="700" spans="1:4">
      <c r="A700" s="2">
        <v>40109</v>
      </c>
      <c r="B700">
        <v>29.0858</v>
      </c>
      <c r="C700">
        <v>-13.7597849829351</v>
      </c>
      <c r="D700">
        <v>-10895.90370307163</v>
      </c>
    </row>
    <row r="701" spans="1:4">
      <c r="A701" s="2">
        <v>40110</v>
      </c>
      <c r="B701">
        <v>29.0003</v>
      </c>
      <c r="C701">
        <v>-13.8452849829351</v>
      </c>
      <c r="D701">
        <v>-10909.74898805457</v>
      </c>
    </row>
    <row r="702" spans="1:4">
      <c r="A702" s="2">
        <v>40113</v>
      </c>
      <c r="B702">
        <v>28.9403</v>
      </c>
      <c r="C702">
        <v>-13.9052849829351</v>
      </c>
      <c r="D702">
        <v>-10923.6542730375</v>
      </c>
    </row>
    <row r="703" spans="1:4">
      <c r="A703" s="2">
        <v>40114</v>
      </c>
      <c r="B703">
        <v>29.0184</v>
      </c>
      <c r="C703">
        <v>-13.8271849829351</v>
      </c>
      <c r="D703">
        <v>-10937.48145802043</v>
      </c>
    </row>
    <row r="704" spans="1:4">
      <c r="A704" s="2">
        <v>40115</v>
      </c>
      <c r="B704">
        <v>29.1749</v>
      </c>
      <c r="C704">
        <v>-13.6706849829351</v>
      </c>
      <c r="D704">
        <v>-10951.15214300337</v>
      </c>
    </row>
    <row r="705" spans="1:4">
      <c r="A705" s="2">
        <v>40116</v>
      </c>
      <c r="B705">
        <v>29.3441</v>
      </c>
      <c r="C705">
        <v>-13.5014849829351</v>
      </c>
      <c r="D705">
        <v>-10964.6536279863</v>
      </c>
    </row>
    <row r="706" spans="1:4">
      <c r="A706" s="2">
        <v>40117</v>
      </c>
      <c r="B706">
        <v>29.0488</v>
      </c>
      <c r="C706">
        <v>-13.7967849829351</v>
      </c>
      <c r="D706">
        <v>-10978.45041296924</v>
      </c>
    </row>
    <row r="707" spans="1:4">
      <c r="A707" s="2">
        <v>39883</v>
      </c>
      <c r="B707">
        <v>29.1944</v>
      </c>
      <c r="C707">
        <v>-13.6511849829351</v>
      </c>
      <c r="D707">
        <v>-10992.10159795217</v>
      </c>
    </row>
    <row r="708" spans="1:4">
      <c r="A708" s="2">
        <v>39914</v>
      </c>
      <c r="B708">
        <v>29.2337</v>
      </c>
      <c r="C708">
        <v>-13.6118849829351</v>
      </c>
      <c r="D708">
        <v>-11005.71348293511</v>
      </c>
    </row>
    <row r="709" spans="1:4">
      <c r="A709" s="2">
        <v>39975</v>
      </c>
      <c r="B709">
        <v>29.133</v>
      </c>
      <c r="C709">
        <v>-13.7125849829351</v>
      </c>
      <c r="D709">
        <v>-11019.42606791804</v>
      </c>
    </row>
    <row r="710" spans="1:4">
      <c r="A710" s="2">
        <v>40005</v>
      </c>
      <c r="B710">
        <v>29.0156</v>
      </c>
      <c r="C710">
        <v>-13.8299849829351</v>
      </c>
      <c r="D710">
        <v>-11033.25605290098</v>
      </c>
    </row>
    <row r="711" spans="1:4">
      <c r="A711" s="2">
        <v>40097</v>
      </c>
      <c r="B711">
        <v>28.8497</v>
      </c>
      <c r="C711">
        <v>-13.9958849829351</v>
      </c>
      <c r="D711">
        <v>-11047.25193788391</v>
      </c>
    </row>
    <row r="712" spans="1:4">
      <c r="A712" s="2">
        <v>40128</v>
      </c>
      <c r="B712">
        <v>28.7391</v>
      </c>
      <c r="C712">
        <v>-14.1064849829351</v>
      </c>
      <c r="D712">
        <v>-11061.35842286685</v>
      </c>
    </row>
    <row r="713" spans="1:4">
      <c r="A713" s="2">
        <v>40158</v>
      </c>
      <c r="B713">
        <v>28.7007</v>
      </c>
      <c r="C713">
        <v>-14.1448849829351</v>
      </c>
      <c r="D713">
        <v>-11075.50330784978</v>
      </c>
    </row>
    <row r="714" spans="1:4">
      <c r="A714" s="2">
        <v>40130</v>
      </c>
      <c r="B714">
        <v>28.6701</v>
      </c>
      <c r="C714">
        <v>-14.1754849829351</v>
      </c>
      <c r="D714">
        <v>-11089.67879283272</v>
      </c>
    </row>
    <row r="715" spans="1:4">
      <c r="A715" s="2">
        <v>40131</v>
      </c>
      <c r="B715">
        <v>28.8345</v>
      </c>
      <c r="C715">
        <v>-14.0110849829351</v>
      </c>
      <c r="D715">
        <v>-11103.68987781565</v>
      </c>
    </row>
    <row r="716" spans="1:4">
      <c r="A716" s="2">
        <v>40134</v>
      </c>
      <c r="B716">
        <v>28.6705</v>
      </c>
      <c r="C716">
        <v>-14.1750849829351</v>
      </c>
      <c r="D716">
        <v>-11117.86496279859</v>
      </c>
    </row>
    <row r="717" spans="1:4">
      <c r="A717" s="2">
        <v>40135</v>
      </c>
      <c r="B717">
        <v>28.6768</v>
      </c>
      <c r="C717">
        <v>-14.1687849829351</v>
      </c>
      <c r="D717">
        <v>-11132.03374778152</v>
      </c>
    </row>
    <row r="718" spans="1:4">
      <c r="A718" s="2">
        <v>40136</v>
      </c>
      <c r="B718">
        <v>28.7163</v>
      </c>
      <c r="C718">
        <v>-14.1292849829351</v>
      </c>
      <c r="D718">
        <v>-11146.16303276446</v>
      </c>
    </row>
    <row r="719" spans="1:4">
      <c r="A719" s="2">
        <v>40137</v>
      </c>
      <c r="B719">
        <v>28.7459</v>
      </c>
      <c r="C719">
        <v>-14.0996849829351</v>
      </c>
      <c r="D719">
        <v>-11160.2627177474</v>
      </c>
    </row>
    <row r="720" spans="1:4">
      <c r="A720" s="2">
        <v>40138</v>
      </c>
      <c r="B720">
        <v>28.8554</v>
      </c>
      <c r="C720">
        <v>-13.9901849829351</v>
      </c>
      <c r="D720">
        <v>-11174.25290273033</v>
      </c>
    </row>
    <row r="721" spans="1:4">
      <c r="A721" s="2">
        <v>40141</v>
      </c>
      <c r="B721">
        <v>28.7986</v>
      </c>
      <c r="C721">
        <v>-14.0469849829351</v>
      </c>
      <c r="D721">
        <v>-11188.29988771326</v>
      </c>
    </row>
    <row r="722" spans="1:4">
      <c r="A722" s="2">
        <v>40142</v>
      </c>
      <c r="B722">
        <v>28.8481</v>
      </c>
      <c r="C722">
        <v>-13.9974849829351</v>
      </c>
      <c r="D722">
        <v>-11202.2973726962</v>
      </c>
    </row>
    <row r="723" spans="1:4">
      <c r="A723" s="2">
        <v>40143</v>
      </c>
      <c r="B723">
        <v>28.7909</v>
      </c>
      <c r="C723">
        <v>-14.0546849829351</v>
      </c>
      <c r="D723">
        <v>-11216.35205767914</v>
      </c>
    </row>
    <row r="724" spans="1:4">
      <c r="A724" s="2">
        <v>40144</v>
      </c>
      <c r="B724">
        <v>28.8751</v>
      </c>
      <c r="C724">
        <v>-13.9704849829351</v>
      </c>
      <c r="D724">
        <v>-11230.32254266207</v>
      </c>
    </row>
    <row r="725" spans="1:4">
      <c r="A725" s="2">
        <v>40145</v>
      </c>
      <c r="B725">
        <v>29.8179</v>
      </c>
      <c r="C725">
        <v>-13.0276849829351</v>
      </c>
      <c r="D725">
        <v>-11243.35022764501</v>
      </c>
    </row>
    <row r="726" spans="1:4">
      <c r="A726" s="2">
        <v>39825</v>
      </c>
      <c r="B726">
        <v>29.0687</v>
      </c>
      <c r="C726">
        <v>-13.7768849829351</v>
      </c>
      <c r="D726">
        <v>-11257.12711262794</v>
      </c>
    </row>
    <row r="727" spans="1:4">
      <c r="A727" s="2">
        <v>39856</v>
      </c>
      <c r="B727">
        <v>29.1771</v>
      </c>
      <c r="C727">
        <v>-13.6684849829351</v>
      </c>
      <c r="D727">
        <v>-11270.79559761088</v>
      </c>
    </row>
    <row r="728" spans="1:4">
      <c r="A728" s="2">
        <v>39884</v>
      </c>
      <c r="B728">
        <v>29.056</v>
      </c>
      <c r="C728">
        <v>-13.7895849829351</v>
      </c>
      <c r="D728">
        <v>-11284.58518259381</v>
      </c>
    </row>
    <row r="729" spans="1:4">
      <c r="A729" s="2">
        <v>39915</v>
      </c>
      <c r="B729">
        <v>29.2427</v>
      </c>
      <c r="C729">
        <v>-13.6028849829351</v>
      </c>
      <c r="D729">
        <v>-11298.18806757675</v>
      </c>
    </row>
    <row r="730" spans="1:4">
      <c r="A730" s="2">
        <v>39945</v>
      </c>
      <c r="B730">
        <v>29.1979</v>
      </c>
      <c r="C730">
        <v>-13.6476849829351</v>
      </c>
      <c r="D730">
        <v>-11311.83575255968</v>
      </c>
    </row>
    <row r="731" spans="1:4">
      <c r="A731" s="2">
        <v>40037</v>
      </c>
      <c r="B731">
        <v>29.5221</v>
      </c>
      <c r="C731">
        <v>-13.3234849829351</v>
      </c>
      <c r="D731">
        <v>-11325.15923754262</v>
      </c>
    </row>
    <row r="732" spans="1:4">
      <c r="A732" s="2">
        <v>40068</v>
      </c>
      <c r="B732">
        <v>30.1839</v>
      </c>
      <c r="C732">
        <v>-12.6616849829351</v>
      </c>
      <c r="D732">
        <v>-11337.82092252555</v>
      </c>
    </row>
    <row r="733" spans="1:4">
      <c r="A733" s="2">
        <v>40098</v>
      </c>
      <c r="B733">
        <v>30.7562</v>
      </c>
      <c r="C733">
        <v>-12.0893849829351</v>
      </c>
      <c r="D733">
        <v>-11349.91030750849</v>
      </c>
    </row>
    <row r="734" spans="1:4">
      <c r="A734" s="2">
        <v>40129</v>
      </c>
      <c r="B734">
        <v>30.6268</v>
      </c>
      <c r="C734">
        <v>-12.2187849829351</v>
      </c>
      <c r="D734">
        <v>-11362.12909249142</v>
      </c>
    </row>
    <row r="735" spans="1:4">
      <c r="A735" s="2">
        <v>40159</v>
      </c>
      <c r="B735">
        <v>30.2107</v>
      </c>
      <c r="C735">
        <v>-12.6348849829351</v>
      </c>
      <c r="D735">
        <v>-11374.76397747436</v>
      </c>
    </row>
    <row r="736" spans="1:4">
      <c r="A736" s="2">
        <v>40162</v>
      </c>
      <c r="B736">
        <v>30.0481</v>
      </c>
      <c r="C736">
        <v>-12.7974849829351</v>
      </c>
      <c r="D736">
        <v>-11387.56146245729</v>
      </c>
    </row>
    <row r="737" spans="1:4">
      <c r="A737" s="2">
        <v>40163</v>
      </c>
      <c r="B737">
        <v>30.0678</v>
      </c>
      <c r="C737">
        <v>-12.7777849829351</v>
      </c>
      <c r="D737">
        <v>-11400.33924744023</v>
      </c>
    </row>
    <row r="738" spans="1:4">
      <c r="A738" s="2">
        <v>40164</v>
      </c>
      <c r="B738">
        <v>30.1978</v>
      </c>
      <c r="C738">
        <v>-12.6477849829351</v>
      </c>
      <c r="D738">
        <v>-11412.98703242316</v>
      </c>
    </row>
    <row r="739" spans="1:4">
      <c r="A739" s="2">
        <v>40165</v>
      </c>
      <c r="B739">
        <v>30.4392</v>
      </c>
      <c r="C739">
        <v>-12.4063849829351</v>
      </c>
      <c r="D739">
        <v>-11425.3934174061</v>
      </c>
    </row>
    <row r="740" spans="1:4">
      <c r="A740" s="2">
        <v>40166</v>
      </c>
      <c r="B740">
        <v>30.7187</v>
      </c>
      <c r="C740">
        <v>-12.1268849829351</v>
      </c>
      <c r="D740">
        <v>-11437.52030238903</v>
      </c>
    </row>
    <row r="741" spans="1:4">
      <c r="A741" s="2">
        <v>40169</v>
      </c>
      <c r="B741">
        <v>30.5529</v>
      </c>
      <c r="C741">
        <v>-12.2926849829351</v>
      </c>
      <c r="D741">
        <v>-11449.81298737197</v>
      </c>
    </row>
    <row r="742" spans="1:4">
      <c r="A742" s="2">
        <v>40170</v>
      </c>
      <c r="B742">
        <v>30.4439</v>
      </c>
      <c r="C742">
        <v>-12.4016849829351</v>
      </c>
      <c r="D742">
        <v>-11462.2146723549</v>
      </c>
    </row>
    <row r="743" spans="1:4">
      <c r="A743" s="2">
        <v>40171</v>
      </c>
      <c r="B743">
        <v>30.5007</v>
      </c>
      <c r="C743">
        <v>-12.3448849829351</v>
      </c>
      <c r="D743">
        <v>-11474.55955733784</v>
      </c>
    </row>
    <row r="744" spans="1:4">
      <c r="A744" s="2">
        <v>40172</v>
      </c>
      <c r="B744">
        <v>29.9292</v>
      </c>
      <c r="C744">
        <v>-12.9163849829351</v>
      </c>
      <c r="D744">
        <v>-11487.47594232077</v>
      </c>
    </row>
    <row r="745" spans="1:4">
      <c r="A745" s="2">
        <v>40173</v>
      </c>
      <c r="B745">
        <v>29.4266</v>
      </c>
      <c r="C745">
        <v>-13.4189849829351</v>
      </c>
      <c r="D745">
        <v>-11500.89492730371</v>
      </c>
    </row>
    <row r="746" spans="1:4">
      <c r="A746" s="2">
        <v>40176</v>
      </c>
      <c r="B746">
        <v>29.5952</v>
      </c>
      <c r="C746">
        <v>-13.2503849829351</v>
      </c>
      <c r="D746">
        <v>-11514.14531228664</v>
      </c>
    </row>
    <row r="747" spans="1:4">
      <c r="A747" s="2">
        <v>40177</v>
      </c>
      <c r="B747">
        <v>29.8491</v>
      </c>
      <c r="C747">
        <v>-12.9964849829351</v>
      </c>
      <c r="D747">
        <v>-11527.14179726958</v>
      </c>
    </row>
    <row r="748" spans="1:4">
      <c r="A748" s="2">
        <v>40178</v>
      </c>
      <c r="B748">
        <v>30.2442</v>
      </c>
      <c r="C748">
        <v>-12.6013849829351</v>
      </c>
      <c r="D748">
        <v>-11539.74318225251</v>
      </c>
    </row>
    <row r="749" spans="1:4">
      <c r="A749" s="2">
        <v>40179</v>
      </c>
      <c r="B749">
        <v>30.1851</v>
      </c>
      <c r="C749">
        <v>-12.6604849829351</v>
      </c>
      <c r="D749">
        <v>-11552.40366723545</v>
      </c>
    </row>
    <row r="750" spans="1:4">
      <c r="A750" s="2">
        <v>40513</v>
      </c>
      <c r="B750">
        <v>29.4283</v>
      </c>
      <c r="C750">
        <v>-13.4172849829351</v>
      </c>
      <c r="D750">
        <v>-11565.82095221838</v>
      </c>
    </row>
    <row r="751" spans="1:4">
      <c r="A751" s="2">
        <v>40191</v>
      </c>
      <c r="B751">
        <v>29.3774</v>
      </c>
      <c r="C751">
        <v>-13.4681849829351</v>
      </c>
      <c r="D751">
        <v>-11579.28913720132</v>
      </c>
    </row>
    <row r="752" spans="1:4">
      <c r="A752" s="2">
        <v>40192</v>
      </c>
      <c r="B752">
        <v>29.6409</v>
      </c>
      <c r="C752">
        <v>-13.2046849829351</v>
      </c>
      <c r="D752">
        <v>-11592.49382218425</v>
      </c>
    </row>
    <row r="753" spans="1:4">
      <c r="A753" s="2">
        <v>40193</v>
      </c>
      <c r="B753">
        <v>29.4299</v>
      </c>
      <c r="C753">
        <v>-13.4156849829351</v>
      </c>
      <c r="D753">
        <v>-11605.90950716719</v>
      </c>
    </row>
    <row r="754" spans="1:4">
      <c r="A754" s="2">
        <v>40194</v>
      </c>
      <c r="B754">
        <v>29.5603</v>
      </c>
      <c r="C754">
        <v>-13.2852849829351</v>
      </c>
      <c r="D754">
        <v>-11619.19479215013</v>
      </c>
    </row>
    <row r="755" spans="1:4">
      <c r="A755" s="2">
        <v>40197</v>
      </c>
      <c r="B755">
        <v>29.5963</v>
      </c>
      <c r="C755">
        <v>-13.2492849829351</v>
      </c>
      <c r="D755">
        <v>-11632.44407713306</v>
      </c>
    </row>
    <row r="756" spans="1:4">
      <c r="A756" s="2">
        <v>40198</v>
      </c>
      <c r="B756">
        <v>29.5184</v>
      </c>
      <c r="C756">
        <v>-13.3271849829351</v>
      </c>
      <c r="D756">
        <v>-11645.771262116</v>
      </c>
    </row>
    <row r="757" spans="1:4">
      <c r="A757" s="2">
        <v>40199</v>
      </c>
      <c r="B757">
        <v>29.6941</v>
      </c>
      <c r="C757">
        <v>-13.1514849829351</v>
      </c>
      <c r="D757">
        <v>-11658.92274709893</v>
      </c>
    </row>
    <row r="758" spans="1:4">
      <c r="A758" s="2">
        <v>40200</v>
      </c>
      <c r="B758">
        <v>29.7486</v>
      </c>
      <c r="C758">
        <v>-13.0969849829351</v>
      </c>
      <c r="D758">
        <v>-11672.01973208187</v>
      </c>
    </row>
    <row r="759" spans="1:4">
      <c r="A759" s="2">
        <v>40201</v>
      </c>
      <c r="B759">
        <v>29.7458</v>
      </c>
      <c r="C759">
        <v>-13.0997849829351</v>
      </c>
      <c r="D759">
        <v>-11685.1195170648</v>
      </c>
    </row>
    <row r="760" spans="1:4">
      <c r="A760" s="2">
        <v>40204</v>
      </c>
      <c r="B760">
        <v>30.0946</v>
      </c>
      <c r="C760">
        <v>-12.7509849829351</v>
      </c>
      <c r="D760">
        <v>-11697.87050204774</v>
      </c>
    </row>
    <row r="761" spans="1:4">
      <c r="A761" s="2">
        <v>40205</v>
      </c>
      <c r="B761">
        <v>30.3136</v>
      </c>
      <c r="C761">
        <v>-12.5319849829351</v>
      </c>
      <c r="D761">
        <v>-11710.40248703067</v>
      </c>
    </row>
    <row r="762" spans="1:4">
      <c r="A762" s="2">
        <v>40206</v>
      </c>
      <c r="B762">
        <v>30.2921</v>
      </c>
      <c r="C762">
        <v>-12.5534849829351</v>
      </c>
      <c r="D762">
        <v>-11722.95597201361</v>
      </c>
    </row>
    <row r="763" spans="1:4">
      <c r="A763" s="2">
        <v>40207</v>
      </c>
      <c r="B763">
        <v>30.3631</v>
      </c>
      <c r="C763">
        <v>-12.4824849829351</v>
      </c>
      <c r="D763">
        <v>-11735.43845699654</v>
      </c>
    </row>
    <row r="764" spans="1:4">
      <c r="A764" s="2">
        <v>40208</v>
      </c>
      <c r="B764">
        <v>30.4312</v>
      </c>
      <c r="C764">
        <v>-12.4143849829351</v>
      </c>
      <c r="D764">
        <v>-11747.85284197947</v>
      </c>
    </row>
    <row r="765" spans="1:4">
      <c r="A765" s="2">
        <v>40211</v>
      </c>
      <c r="B765">
        <v>30.3996</v>
      </c>
      <c r="C765">
        <v>-12.4459849829351</v>
      </c>
      <c r="D765">
        <v>-11760.29882696241</v>
      </c>
    </row>
    <row r="766" spans="1:4">
      <c r="A766" s="2">
        <v>40239</v>
      </c>
      <c r="B766">
        <v>30.183</v>
      </c>
      <c r="C766">
        <v>-12.6625849829351</v>
      </c>
      <c r="D766">
        <v>-11772.96141194534</v>
      </c>
    </row>
    <row r="767" spans="1:4">
      <c r="A767" s="2">
        <v>40270</v>
      </c>
      <c r="B767">
        <v>29.8779</v>
      </c>
      <c r="C767">
        <v>-12.9676849829351</v>
      </c>
      <c r="D767">
        <v>-11785.92909692828</v>
      </c>
    </row>
    <row r="768" spans="1:4">
      <c r="A768" s="2">
        <v>40300</v>
      </c>
      <c r="B768">
        <v>30.0054</v>
      </c>
      <c r="C768">
        <v>-12.8401849829351</v>
      </c>
      <c r="D768">
        <v>-11798.76928191121</v>
      </c>
    </row>
    <row r="769" spans="1:4">
      <c r="A769" s="2">
        <v>40331</v>
      </c>
      <c r="B769">
        <v>30.4666</v>
      </c>
      <c r="C769">
        <v>-12.3789849829351</v>
      </c>
      <c r="D769">
        <v>-11811.14826689415</v>
      </c>
    </row>
    <row r="770" spans="1:4">
      <c r="A770" s="2">
        <v>40423</v>
      </c>
      <c r="B770">
        <v>30.5158</v>
      </c>
      <c r="C770">
        <v>-12.3297849829351</v>
      </c>
      <c r="D770">
        <v>-11823.47805187709</v>
      </c>
    </row>
    <row r="771" spans="1:4">
      <c r="A771" s="2">
        <v>40453</v>
      </c>
      <c r="B771">
        <v>30.3735</v>
      </c>
      <c r="C771">
        <v>-12.4720849829351</v>
      </c>
      <c r="D771">
        <v>-11835.95013686002</v>
      </c>
    </row>
    <row r="772" spans="1:4">
      <c r="A772" s="2">
        <v>40484</v>
      </c>
      <c r="B772">
        <v>30.2462</v>
      </c>
      <c r="C772">
        <v>-12.5993849829351</v>
      </c>
      <c r="D772">
        <v>-11848.54952184296</v>
      </c>
    </row>
    <row r="773" spans="1:4">
      <c r="A773" s="2">
        <v>40514</v>
      </c>
      <c r="B773">
        <v>30.1245</v>
      </c>
      <c r="C773">
        <v>-12.7210849829351</v>
      </c>
      <c r="D773">
        <v>-11861.27060682589</v>
      </c>
    </row>
    <row r="774" spans="1:4">
      <c r="A774" s="2">
        <v>40222</v>
      </c>
      <c r="B774">
        <v>30.1595</v>
      </c>
      <c r="C774">
        <v>-12.6860849829351</v>
      </c>
      <c r="D774">
        <v>-11873.95669180883</v>
      </c>
    </row>
    <row r="775" spans="1:4">
      <c r="A775" s="2">
        <v>40225</v>
      </c>
      <c r="B775">
        <v>30.2207</v>
      </c>
      <c r="C775">
        <v>-12.6248849829351</v>
      </c>
      <c r="D775">
        <v>-11886.58157679176</v>
      </c>
    </row>
    <row r="776" spans="1:4">
      <c r="A776" s="2">
        <v>40226</v>
      </c>
      <c r="B776">
        <v>30.1176</v>
      </c>
      <c r="C776">
        <v>-12.7279849829351</v>
      </c>
      <c r="D776">
        <v>-11899.3095617747</v>
      </c>
    </row>
    <row r="777" spans="1:4">
      <c r="A777" s="2">
        <v>40227</v>
      </c>
      <c r="B777">
        <v>29.9761</v>
      </c>
      <c r="C777">
        <v>-12.8694849829351</v>
      </c>
      <c r="D777">
        <v>-11912.17904675763</v>
      </c>
    </row>
    <row r="778" spans="1:4">
      <c r="A778" s="2">
        <v>40228</v>
      </c>
      <c r="B778">
        <v>30.1138</v>
      </c>
      <c r="C778">
        <v>-12.7317849829351</v>
      </c>
      <c r="D778">
        <v>-11924.91083174057</v>
      </c>
    </row>
    <row r="779" spans="1:4">
      <c r="A779" s="2">
        <v>40229</v>
      </c>
      <c r="B779">
        <v>30.151</v>
      </c>
      <c r="C779">
        <v>-12.6945849829351</v>
      </c>
      <c r="D779">
        <v>-11937.60541672351</v>
      </c>
    </row>
    <row r="780" spans="1:4">
      <c r="A780" s="2">
        <v>40234</v>
      </c>
      <c r="B780">
        <v>30.0309</v>
      </c>
      <c r="C780">
        <v>-12.8146849829351</v>
      </c>
      <c r="D780">
        <v>-11950.42010170644</v>
      </c>
    </row>
    <row r="781" spans="1:4">
      <c r="A781" s="2">
        <v>40235</v>
      </c>
      <c r="B781">
        <v>30.0521</v>
      </c>
      <c r="C781">
        <v>-12.7934849829351</v>
      </c>
      <c r="D781">
        <v>-11963.21358668938</v>
      </c>
    </row>
    <row r="782" spans="1:4">
      <c r="A782" s="2">
        <v>40236</v>
      </c>
      <c r="B782">
        <v>30.0388</v>
      </c>
      <c r="C782">
        <v>-12.8067849829351</v>
      </c>
      <c r="D782">
        <v>-11976.02037167231</v>
      </c>
    </row>
    <row r="783" spans="1:4">
      <c r="A783" s="2">
        <v>40237</v>
      </c>
      <c r="B783">
        <v>29.9484</v>
      </c>
      <c r="C783">
        <v>-12.8971849829351</v>
      </c>
      <c r="D783">
        <v>-11988.91755665525</v>
      </c>
    </row>
    <row r="784" spans="1:4">
      <c r="A784" s="2">
        <v>40212</v>
      </c>
      <c r="B784">
        <v>29.93</v>
      </c>
      <c r="C784">
        <v>-12.9155849829351</v>
      </c>
      <c r="D784">
        <v>-12001.83314163818</v>
      </c>
    </row>
    <row r="785" spans="1:4">
      <c r="A785" s="2">
        <v>40240</v>
      </c>
      <c r="B785">
        <v>29.9779</v>
      </c>
      <c r="C785">
        <v>-12.8676849829351</v>
      </c>
      <c r="D785">
        <v>-12014.70082662112</v>
      </c>
    </row>
    <row r="786" spans="1:4">
      <c r="A786" s="2">
        <v>40271</v>
      </c>
      <c r="B786">
        <v>29.814</v>
      </c>
      <c r="C786">
        <v>-13.0315849829351</v>
      </c>
      <c r="D786">
        <v>-12027.73241160405</v>
      </c>
    </row>
    <row r="787" spans="1:4">
      <c r="A787" s="2">
        <v>40301</v>
      </c>
      <c r="B787">
        <v>29.8217</v>
      </c>
      <c r="C787">
        <v>-13.0238849829351</v>
      </c>
      <c r="D787">
        <v>-12040.75629658699</v>
      </c>
    </row>
    <row r="788" spans="1:4">
      <c r="A788" s="2">
        <v>40332</v>
      </c>
      <c r="B788">
        <v>29.8366</v>
      </c>
      <c r="C788">
        <v>-13.0089849829351</v>
      </c>
      <c r="D788">
        <v>-12053.76528156992</v>
      </c>
    </row>
    <row r="789" spans="1:4">
      <c r="A789" s="2">
        <v>40454</v>
      </c>
      <c r="B789">
        <v>29.7499</v>
      </c>
      <c r="C789">
        <v>-13.0956849829351</v>
      </c>
      <c r="D789">
        <v>-12066.86096655285</v>
      </c>
    </row>
    <row r="790" spans="1:4">
      <c r="A790" s="2">
        <v>40485</v>
      </c>
      <c r="B790">
        <v>29.7249</v>
      </c>
      <c r="C790">
        <v>-13.1206849829351</v>
      </c>
      <c r="D790">
        <v>-12079.98165153579</v>
      </c>
    </row>
    <row r="791" spans="1:4">
      <c r="A791" s="2">
        <v>40515</v>
      </c>
      <c r="B791">
        <v>29.5195</v>
      </c>
      <c r="C791">
        <v>-13.3260849829351</v>
      </c>
      <c r="D791">
        <v>-12093.30773651873</v>
      </c>
    </row>
    <row r="792" spans="1:4">
      <c r="A792" s="2">
        <v>40250</v>
      </c>
      <c r="B792">
        <v>29.3897</v>
      </c>
      <c r="C792">
        <v>-13.4558849829351</v>
      </c>
      <c r="D792">
        <v>-12106.76362150166</v>
      </c>
    </row>
    <row r="793" spans="1:4">
      <c r="A793" s="2">
        <v>40253</v>
      </c>
      <c r="B793">
        <v>29.3353</v>
      </c>
      <c r="C793">
        <v>-13.5102849829351</v>
      </c>
      <c r="D793">
        <v>-12120.2739064846</v>
      </c>
    </row>
    <row r="794" spans="1:4">
      <c r="A794" s="2">
        <v>40254</v>
      </c>
      <c r="B794">
        <v>29.4242</v>
      </c>
      <c r="C794">
        <v>-13.4213849829351</v>
      </c>
      <c r="D794">
        <v>-12133.69529146753</v>
      </c>
    </row>
    <row r="795" spans="1:4">
      <c r="A795" s="2">
        <v>40255</v>
      </c>
      <c r="B795">
        <v>29.1927</v>
      </c>
      <c r="C795">
        <v>-13.6528849829351</v>
      </c>
      <c r="D795">
        <v>-12147.34817645047</v>
      </c>
    </row>
    <row r="796" spans="1:4">
      <c r="A796" s="2">
        <v>40256</v>
      </c>
      <c r="B796">
        <v>29.2223</v>
      </c>
      <c r="C796">
        <v>-13.6232849829351</v>
      </c>
      <c r="D796">
        <v>-12160.9714614334</v>
      </c>
    </row>
    <row r="797" spans="1:4">
      <c r="A797" s="2">
        <v>40257</v>
      </c>
      <c r="B797">
        <v>29.2565</v>
      </c>
      <c r="C797">
        <v>-13.5890849829351</v>
      </c>
      <c r="D797">
        <v>-12174.56054641634</v>
      </c>
    </row>
    <row r="798" spans="1:4">
      <c r="A798" s="2">
        <v>40260</v>
      </c>
      <c r="B798">
        <v>29.3389</v>
      </c>
      <c r="C798">
        <v>-13.5066849829351</v>
      </c>
      <c r="D798">
        <v>-12188.06723139927</v>
      </c>
    </row>
    <row r="799" spans="1:4">
      <c r="A799" s="2">
        <v>40261</v>
      </c>
      <c r="B799">
        <v>29.4707</v>
      </c>
      <c r="C799">
        <v>-13.3748849829351</v>
      </c>
      <c r="D799">
        <v>-12201.44211638221</v>
      </c>
    </row>
    <row r="800" spans="1:4">
      <c r="A800" s="2">
        <v>40262</v>
      </c>
      <c r="B800">
        <v>29.5764</v>
      </c>
      <c r="C800">
        <v>-13.2691849829351</v>
      </c>
      <c r="D800">
        <v>-12214.71130136514</v>
      </c>
    </row>
    <row r="801" spans="1:4">
      <c r="A801" s="2">
        <v>40263</v>
      </c>
      <c r="B801">
        <v>29.6572</v>
      </c>
      <c r="C801">
        <v>-13.1883849829351</v>
      </c>
      <c r="D801">
        <v>-12227.89968634808</v>
      </c>
    </row>
    <row r="802" spans="1:4">
      <c r="A802" s="2">
        <v>40264</v>
      </c>
      <c r="B802">
        <v>29.5142</v>
      </c>
      <c r="C802">
        <v>-13.3313849829351</v>
      </c>
      <c r="D802">
        <v>-12241.23107133101</v>
      </c>
    </row>
    <row r="803" spans="1:4">
      <c r="A803" s="2">
        <v>40267</v>
      </c>
      <c r="B803">
        <v>29.6309</v>
      </c>
      <c r="C803">
        <v>-13.2146849829351</v>
      </c>
      <c r="D803">
        <v>-12254.44575631395</v>
      </c>
    </row>
    <row r="804" spans="1:4">
      <c r="A804" s="2">
        <v>40268</v>
      </c>
      <c r="B804">
        <v>29.3638</v>
      </c>
      <c r="C804">
        <v>-13.4817849829351</v>
      </c>
      <c r="D804">
        <v>-12267.92754129689</v>
      </c>
    </row>
    <row r="805" spans="1:4">
      <c r="A805" s="2">
        <v>40182</v>
      </c>
      <c r="B805">
        <v>29.4956</v>
      </c>
      <c r="C805">
        <v>-13.3499849829351</v>
      </c>
      <c r="D805">
        <v>-12281.27752627982</v>
      </c>
    </row>
    <row r="806" spans="1:4">
      <c r="A806" s="2">
        <v>40213</v>
      </c>
      <c r="B806">
        <v>29.4394</v>
      </c>
      <c r="C806">
        <v>-13.4061849829351</v>
      </c>
      <c r="D806">
        <v>-12294.68371126276</v>
      </c>
    </row>
    <row r="807" spans="1:4">
      <c r="A807" s="2">
        <v>40241</v>
      </c>
      <c r="B807">
        <v>29.2194</v>
      </c>
      <c r="C807">
        <v>-13.6261849829351</v>
      </c>
      <c r="D807">
        <v>-12308.30989624569</v>
      </c>
    </row>
    <row r="808" spans="1:4">
      <c r="A808" s="2">
        <v>40333</v>
      </c>
      <c r="B808">
        <v>29.2097</v>
      </c>
      <c r="C808">
        <v>-13.6358849829351</v>
      </c>
      <c r="D808">
        <v>-12321.94578122863</v>
      </c>
    </row>
    <row r="809" spans="1:4">
      <c r="A809" s="2">
        <v>40363</v>
      </c>
      <c r="B809">
        <v>29.2416</v>
      </c>
      <c r="C809">
        <v>-13.6039849829351</v>
      </c>
      <c r="D809">
        <v>-12335.54976621156</v>
      </c>
    </row>
    <row r="810" spans="1:4">
      <c r="A810" s="2">
        <v>40394</v>
      </c>
      <c r="B810">
        <v>29.294</v>
      </c>
      <c r="C810">
        <v>-13.5515849829351</v>
      </c>
      <c r="D810">
        <v>-12349.1013511945</v>
      </c>
    </row>
    <row r="811" spans="1:4">
      <c r="A811" s="2">
        <v>40425</v>
      </c>
      <c r="B811">
        <v>29.4003</v>
      </c>
      <c r="C811">
        <v>-13.4452849829351</v>
      </c>
      <c r="D811">
        <v>-12362.54663617743</v>
      </c>
    </row>
    <row r="812" spans="1:4">
      <c r="A812" s="2">
        <v>40455</v>
      </c>
      <c r="B812">
        <v>29.3232</v>
      </c>
      <c r="C812">
        <v>-13.5223849829351</v>
      </c>
      <c r="D812">
        <v>-12376.06902116037</v>
      </c>
    </row>
    <row r="813" spans="1:4">
      <c r="A813" s="2">
        <v>40281</v>
      </c>
      <c r="B813">
        <v>28.9428</v>
      </c>
      <c r="C813">
        <v>-13.9027849829351</v>
      </c>
      <c r="D813">
        <v>-12389.9718061433</v>
      </c>
    </row>
    <row r="814" spans="1:4">
      <c r="A814" s="2">
        <v>40282</v>
      </c>
      <c r="B814">
        <v>29.0294</v>
      </c>
      <c r="C814">
        <v>-13.8161849829351</v>
      </c>
      <c r="D814">
        <v>-12403.78799112624</v>
      </c>
    </row>
    <row r="815" spans="1:4">
      <c r="A815" s="2">
        <v>40283</v>
      </c>
      <c r="B815">
        <v>29.0444</v>
      </c>
      <c r="C815">
        <v>-13.8011849829351</v>
      </c>
      <c r="D815">
        <v>-12417.58917610917</v>
      </c>
    </row>
    <row r="816" spans="1:4">
      <c r="A816" s="2">
        <v>40284</v>
      </c>
      <c r="B816">
        <v>28.931</v>
      </c>
      <c r="C816">
        <v>-13.9145849829351</v>
      </c>
      <c r="D816">
        <v>-12431.50376109211</v>
      </c>
    </row>
    <row r="817" spans="1:4">
      <c r="A817" s="2">
        <v>40285</v>
      </c>
      <c r="B817">
        <v>29.0325</v>
      </c>
      <c r="C817">
        <v>-13.8130849829351</v>
      </c>
      <c r="D817">
        <v>-12445.31684607504</v>
      </c>
    </row>
    <row r="818" spans="1:4">
      <c r="A818" s="2">
        <v>40288</v>
      </c>
      <c r="B818">
        <v>29.1969</v>
      </c>
      <c r="C818">
        <v>-13.6486849829351</v>
      </c>
      <c r="D818">
        <v>-12458.96553105798</v>
      </c>
    </row>
    <row r="819" spans="1:4">
      <c r="A819" s="2">
        <v>40289</v>
      </c>
      <c r="B819">
        <v>29.1381</v>
      </c>
      <c r="C819">
        <v>-13.7074849829351</v>
      </c>
      <c r="D819">
        <v>-12472.67301604091</v>
      </c>
    </row>
    <row r="820" spans="1:4">
      <c r="A820" s="2">
        <v>40290</v>
      </c>
      <c r="B820">
        <v>29.0906</v>
      </c>
      <c r="C820">
        <v>-13.7549849829351</v>
      </c>
      <c r="D820">
        <v>-12486.42800102385</v>
      </c>
    </row>
    <row r="821" spans="1:4">
      <c r="A821" s="2">
        <v>40291</v>
      </c>
      <c r="B821">
        <v>29.1288</v>
      </c>
      <c r="C821">
        <v>-13.7167849829351</v>
      </c>
      <c r="D821">
        <v>-12500.14478600678</v>
      </c>
    </row>
    <row r="822" spans="1:4">
      <c r="A822" s="2">
        <v>40292</v>
      </c>
      <c r="B822">
        <v>29.2743</v>
      </c>
      <c r="C822">
        <v>-13.5712849829351</v>
      </c>
      <c r="D822">
        <v>-12513.71607098972</v>
      </c>
    </row>
    <row r="823" spans="1:4">
      <c r="A823" s="2">
        <v>40295</v>
      </c>
      <c r="B823">
        <v>29.0882</v>
      </c>
      <c r="C823">
        <v>-13.7573849829351</v>
      </c>
      <c r="D823">
        <v>-12527.47345597265</v>
      </c>
    </row>
    <row r="824" spans="1:4">
      <c r="A824" s="2">
        <v>40296</v>
      </c>
      <c r="B824">
        <v>29.0623</v>
      </c>
      <c r="C824">
        <v>-13.7832849829351</v>
      </c>
      <c r="D824">
        <v>-12541.25674095559</v>
      </c>
    </row>
    <row r="825" spans="1:4">
      <c r="A825" s="2">
        <v>40297</v>
      </c>
      <c r="B825">
        <v>29.3801</v>
      </c>
      <c r="C825">
        <v>-13.4654849829351</v>
      </c>
      <c r="D825">
        <v>-12554.72222593852</v>
      </c>
    </row>
    <row r="826" spans="1:4">
      <c r="A826" s="2">
        <v>40298</v>
      </c>
      <c r="B826">
        <v>29.2886</v>
      </c>
      <c r="C826">
        <v>-13.5569849829351</v>
      </c>
      <c r="D826">
        <v>-12568.27921092146</v>
      </c>
    </row>
    <row r="827" spans="1:4">
      <c r="A827" s="2">
        <v>40183</v>
      </c>
      <c r="B827">
        <v>29.1537</v>
      </c>
      <c r="C827">
        <v>-13.6918849829351</v>
      </c>
      <c r="D827">
        <v>-12581.97109590439</v>
      </c>
    </row>
    <row r="828" spans="1:4">
      <c r="A828" s="2">
        <v>40303</v>
      </c>
      <c r="B828">
        <v>29.2982</v>
      </c>
      <c r="C828">
        <v>-13.5473849829351</v>
      </c>
      <c r="D828">
        <v>-12595.51848088733</v>
      </c>
    </row>
    <row r="829" spans="1:4">
      <c r="A829" s="2">
        <v>40334</v>
      </c>
      <c r="B829">
        <v>29.6812</v>
      </c>
      <c r="C829">
        <v>-13.1643849829351</v>
      </c>
      <c r="D829">
        <v>-12608.68286587026</v>
      </c>
    </row>
    <row r="830" spans="1:4">
      <c r="A830" s="2">
        <v>40364</v>
      </c>
      <c r="B830">
        <v>30.2971</v>
      </c>
      <c r="C830">
        <v>-12.5484849829351</v>
      </c>
      <c r="D830">
        <v>-12621.2313508532</v>
      </c>
    </row>
    <row r="831" spans="1:4">
      <c r="A831" s="2">
        <v>40395</v>
      </c>
      <c r="B831">
        <v>30.7193</v>
      </c>
      <c r="C831">
        <v>-12.1262849829351</v>
      </c>
      <c r="D831">
        <v>-12633.35763583613</v>
      </c>
    </row>
    <row r="832" spans="1:4">
      <c r="A832" s="2">
        <v>40517</v>
      </c>
      <c r="B832">
        <v>30.3609</v>
      </c>
      <c r="C832">
        <v>-12.4846849829351</v>
      </c>
      <c r="D832">
        <v>-12645.84232081907</v>
      </c>
    </row>
    <row r="833" spans="1:4">
      <c r="A833" s="2">
        <v>40311</v>
      </c>
      <c r="B833">
        <v>30.2048</v>
      </c>
      <c r="C833">
        <v>-12.6407849829351</v>
      </c>
      <c r="D833">
        <v>-12658.483105802</v>
      </c>
    </row>
    <row r="834" spans="1:4">
      <c r="A834" s="2">
        <v>40312</v>
      </c>
      <c r="B834">
        <v>29.8597</v>
      </c>
      <c r="C834">
        <v>-12.9858849829351</v>
      </c>
      <c r="D834">
        <v>-12671.46899078494</v>
      </c>
    </row>
    <row r="835" spans="1:4">
      <c r="A835" s="2">
        <v>40313</v>
      </c>
      <c r="B835">
        <v>30.0575</v>
      </c>
      <c r="C835">
        <v>-12.7880849829351</v>
      </c>
      <c r="D835">
        <v>-12684.25707576787</v>
      </c>
    </row>
    <row r="836" spans="1:4">
      <c r="A836" s="2">
        <v>40316</v>
      </c>
      <c r="B836">
        <v>30.6986</v>
      </c>
      <c r="C836">
        <v>-12.1469849829351</v>
      </c>
      <c r="D836">
        <v>-12696.40406075081</v>
      </c>
    </row>
    <row r="837" spans="1:4">
      <c r="A837" s="2">
        <v>40317</v>
      </c>
      <c r="B837">
        <v>30.3946</v>
      </c>
      <c r="C837">
        <v>-12.4509849829351</v>
      </c>
      <c r="D837">
        <v>-12708.85504573374</v>
      </c>
    </row>
    <row r="838" spans="1:4">
      <c r="A838" s="2">
        <v>40318</v>
      </c>
      <c r="B838">
        <v>30.6953</v>
      </c>
      <c r="C838">
        <v>-12.1502849829351</v>
      </c>
      <c r="D838">
        <v>-12721.00533071668</v>
      </c>
    </row>
    <row r="839" spans="1:4">
      <c r="A839" s="2">
        <v>40319</v>
      </c>
      <c r="B839">
        <v>30.7523</v>
      </c>
      <c r="C839">
        <v>-12.0932849829351</v>
      </c>
      <c r="D839">
        <v>-12733.09861569962</v>
      </c>
    </row>
    <row r="840" spans="1:4">
      <c r="A840" s="2">
        <v>40320</v>
      </c>
      <c r="B840">
        <v>31.0576</v>
      </c>
      <c r="C840">
        <v>-11.7879849829351</v>
      </c>
      <c r="D840">
        <v>-12744.88660068255</v>
      </c>
    </row>
    <row r="841" spans="1:4">
      <c r="A841" s="2">
        <v>40323</v>
      </c>
      <c r="B841">
        <v>30.8754</v>
      </c>
      <c r="C841">
        <v>-11.9701849829351</v>
      </c>
      <c r="D841">
        <v>-12756.85678566548</v>
      </c>
    </row>
    <row r="842" spans="1:4">
      <c r="A842" s="2">
        <v>40324</v>
      </c>
      <c r="B842">
        <v>31.4293</v>
      </c>
      <c r="C842">
        <v>-11.4162849829351</v>
      </c>
      <c r="D842">
        <v>-12768.27307064842</v>
      </c>
    </row>
    <row r="843" spans="1:4">
      <c r="A843" s="2">
        <v>40325</v>
      </c>
      <c r="B843">
        <v>31.3538</v>
      </c>
      <c r="C843">
        <v>-11.4917849829351</v>
      </c>
      <c r="D843">
        <v>-12779.76485563135</v>
      </c>
    </row>
    <row r="844" spans="1:4">
      <c r="A844" s="2">
        <v>40326</v>
      </c>
      <c r="B844">
        <v>30.8786</v>
      </c>
      <c r="C844">
        <v>-11.9669849829351</v>
      </c>
      <c r="D844">
        <v>-12791.73184061429</v>
      </c>
    </row>
    <row r="845" spans="1:4">
      <c r="A845" s="2">
        <v>40327</v>
      </c>
      <c r="B845">
        <v>30.4956</v>
      </c>
      <c r="C845">
        <v>-12.3499849829351</v>
      </c>
      <c r="D845">
        <v>-12804.08182559722</v>
      </c>
    </row>
    <row r="846" spans="1:4">
      <c r="A846" s="2">
        <v>40184</v>
      </c>
      <c r="B846">
        <v>30.74</v>
      </c>
      <c r="C846">
        <v>-12.1055849829351</v>
      </c>
      <c r="D846">
        <v>-12816.18741058016</v>
      </c>
    </row>
    <row r="847" spans="1:4">
      <c r="A847" s="2">
        <v>40215</v>
      </c>
      <c r="B847">
        <v>31.0702</v>
      </c>
      <c r="C847">
        <v>-11.7753849829351</v>
      </c>
      <c r="D847">
        <v>-12827.96279556309</v>
      </c>
    </row>
    <row r="848" spans="1:4">
      <c r="A848" s="2">
        <v>40243</v>
      </c>
      <c r="B848">
        <v>31.19</v>
      </c>
      <c r="C848">
        <v>-11.6555849829351</v>
      </c>
      <c r="D848">
        <v>-12839.61838054603</v>
      </c>
    </row>
    <row r="849" spans="1:4">
      <c r="A849" s="2">
        <v>40274</v>
      </c>
      <c r="B849">
        <v>30.8938</v>
      </c>
      <c r="C849">
        <v>-11.9517849829351</v>
      </c>
      <c r="D849">
        <v>-12851.57016552896</v>
      </c>
    </row>
    <row r="850" spans="1:4">
      <c r="A850" s="2">
        <v>40304</v>
      </c>
      <c r="B850">
        <v>31.0685</v>
      </c>
      <c r="C850">
        <v>-11.7770849829351</v>
      </c>
      <c r="D850">
        <v>-12863.3472505119</v>
      </c>
    </row>
    <row r="851" spans="1:4">
      <c r="A851" s="2">
        <v>40396</v>
      </c>
      <c r="B851">
        <v>31.7798</v>
      </c>
      <c r="C851">
        <v>-11.0657849829351</v>
      </c>
      <c r="D851">
        <v>-12874.41303549484</v>
      </c>
    </row>
    <row r="852" spans="1:4">
      <c r="A852" s="2">
        <v>40427</v>
      </c>
      <c r="B852">
        <v>31.62</v>
      </c>
      <c r="C852">
        <v>-11.2255849829351</v>
      </c>
      <c r="D852">
        <v>-12885.63862047777</v>
      </c>
    </row>
    <row r="853" spans="1:4">
      <c r="A853" s="2">
        <v>40457</v>
      </c>
      <c r="B853">
        <v>31.7302</v>
      </c>
      <c r="C853">
        <v>-11.1153849829351</v>
      </c>
      <c r="D853">
        <v>-12896.75400546071</v>
      </c>
    </row>
    <row r="854" spans="1:4">
      <c r="A854" s="2">
        <v>40488</v>
      </c>
      <c r="B854">
        <v>31.5742</v>
      </c>
      <c r="C854">
        <v>-11.2713849829351</v>
      </c>
      <c r="D854">
        <v>-12908.02539044364</v>
      </c>
    </row>
    <row r="855" spans="1:4">
      <c r="A855" s="2">
        <v>40518</v>
      </c>
      <c r="B855">
        <v>31.4471</v>
      </c>
      <c r="C855">
        <v>-11.3984849829351</v>
      </c>
      <c r="D855">
        <v>-12919.42387542658</v>
      </c>
    </row>
    <row r="856" spans="1:4">
      <c r="A856" s="2">
        <v>40345</v>
      </c>
      <c r="B856">
        <v>31.4595</v>
      </c>
      <c r="C856">
        <v>-11.3860849829351</v>
      </c>
      <c r="D856">
        <v>-12930.80996040951</v>
      </c>
    </row>
    <row r="857" spans="1:4">
      <c r="A857" s="2">
        <v>40346</v>
      </c>
      <c r="B857">
        <v>31.1566</v>
      </c>
      <c r="C857">
        <v>-11.6889849829351</v>
      </c>
      <c r="D857">
        <v>-12942.49894539244</v>
      </c>
    </row>
    <row r="858" spans="1:4">
      <c r="A858" s="2">
        <v>40347</v>
      </c>
      <c r="B858">
        <v>31.1854</v>
      </c>
      <c r="C858">
        <v>-11.6601849829351</v>
      </c>
      <c r="D858">
        <v>-12954.15913037538</v>
      </c>
    </row>
    <row r="859" spans="1:4">
      <c r="A859" s="2">
        <v>40348</v>
      </c>
      <c r="B859">
        <v>30.884</v>
      </c>
      <c r="C859">
        <v>-11.9615849829351</v>
      </c>
      <c r="D859">
        <v>-12966.12071535831</v>
      </c>
    </row>
    <row r="860" spans="1:4">
      <c r="A860" s="2">
        <v>40351</v>
      </c>
      <c r="B860">
        <v>30.7267</v>
      </c>
      <c r="C860">
        <v>-12.1188849829351</v>
      </c>
      <c r="D860">
        <v>-12978.23960034125</v>
      </c>
    </row>
    <row r="861" spans="1:4">
      <c r="A861" s="2">
        <v>40352</v>
      </c>
      <c r="B861">
        <v>30.896</v>
      </c>
      <c r="C861">
        <v>-11.9495849829351</v>
      </c>
      <c r="D861">
        <v>-12990.18918532419</v>
      </c>
    </row>
    <row r="862" spans="1:4">
      <c r="A862" s="2">
        <v>40353</v>
      </c>
      <c r="B862">
        <v>30.9694</v>
      </c>
      <c r="C862">
        <v>-11.8761849829351</v>
      </c>
      <c r="D862">
        <v>-13002.06537030712</v>
      </c>
    </row>
    <row r="863" spans="1:4">
      <c r="A863" s="2">
        <v>40354</v>
      </c>
      <c r="B863">
        <v>31.0149</v>
      </c>
      <c r="C863">
        <v>-11.8306849829351</v>
      </c>
      <c r="D863">
        <v>-13013.89605529006</v>
      </c>
    </row>
    <row r="864" spans="1:4">
      <c r="A864" s="2">
        <v>40355</v>
      </c>
      <c r="B864">
        <v>31.0761</v>
      </c>
      <c r="C864">
        <v>-11.7694849829351</v>
      </c>
      <c r="D864">
        <v>-13025.66554027299</v>
      </c>
    </row>
    <row r="865" spans="1:4">
      <c r="A865" s="2">
        <v>40358</v>
      </c>
      <c r="B865">
        <v>30.9833</v>
      </c>
      <c r="C865">
        <v>-11.8622849829351</v>
      </c>
      <c r="D865">
        <v>-13037.52782525593</v>
      </c>
    </row>
    <row r="866" spans="1:4">
      <c r="A866" s="2">
        <v>40359</v>
      </c>
      <c r="B866">
        <v>31.1954</v>
      </c>
      <c r="C866">
        <v>-11.6501849829351</v>
      </c>
      <c r="D866">
        <v>-13049.17801023886</v>
      </c>
    </row>
    <row r="867" spans="1:4">
      <c r="A867" s="2">
        <v>40185</v>
      </c>
      <c r="B867">
        <v>31.2554</v>
      </c>
      <c r="C867">
        <v>-11.5901849829351</v>
      </c>
      <c r="D867">
        <v>-13060.7681952218</v>
      </c>
    </row>
    <row r="868" spans="1:4">
      <c r="A868" s="2">
        <v>40216</v>
      </c>
      <c r="B868">
        <v>31.3703</v>
      </c>
      <c r="C868">
        <v>-11.4752849829351</v>
      </c>
      <c r="D868">
        <v>-13072.24348020473</v>
      </c>
    </row>
    <row r="869" spans="1:4">
      <c r="A869" s="2">
        <v>40244</v>
      </c>
      <c r="B869">
        <v>31.1942</v>
      </c>
      <c r="C869">
        <v>-11.6513849829351</v>
      </c>
      <c r="D869">
        <v>-13083.89486518767</v>
      </c>
    </row>
    <row r="870" spans="1:4">
      <c r="A870" s="2">
        <v>40336</v>
      </c>
      <c r="B870">
        <v>31.1124</v>
      </c>
      <c r="C870">
        <v>-11.7331849829351</v>
      </c>
      <c r="D870">
        <v>-13095.6280501706</v>
      </c>
    </row>
    <row r="871" spans="1:4">
      <c r="A871" s="2">
        <v>40366</v>
      </c>
      <c r="B871">
        <v>31.1124</v>
      </c>
      <c r="C871">
        <v>-11.7331849829351</v>
      </c>
      <c r="D871">
        <v>-13107.36123515354</v>
      </c>
    </row>
    <row r="872" spans="1:4">
      <c r="A872" s="2">
        <v>40397</v>
      </c>
      <c r="B872">
        <v>31.0922</v>
      </c>
      <c r="C872">
        <v>-11.7533849829351</v>
      </c>
      <c r="D872">
        <v>-13119.11462013647</v>
      </c>
    </row>
    <row r="873" spans="1:4">
      <c r="A873" s="2">
        <v>40428</v>
      </c>
      <c r="B873">
        <v>30.9479</v>
      </c>
      <c r="C873">
        <v>-11.8976849829351</v>
      </c>
      <c r="D873">
        <v>-13131.01230511941</v>
      </c>
    </row>
    <row r="874" spans="1:4">
      <c r="A874" s="2">
        <v>40458</v>
      </c>
      <c r="B874">
        <v>30.7953</v>
      </c>
      <c r="C874">
        <v>-12.0502849829351</v>
      </c>
      <c r="D874">
        <v>-13143.06259010234</v>
      </c>
    </row>
    <row r="875" spans="1:4">
      <c r="A875" s="2">
        <v>40372</v>
      </c>
      <c r="B875">
        <v>30.8823</v>
      </c>
      <c r="C875">
        <v>-11.9632849829351</v>
      </c>
      <c r="D875">
        <v>-13155.02587508528</v>
      </c>
    </row>
    <row r="876" spans="1:4">
      <c r="A876" s="2">
        <v>40373</v>
      </c>
      <c r="B876">
        <v>30.8543</v>
      </c>
      <c r="C876">
        <v>-11.9912849829351</v>
      </c>
      <c r="D876">
        <v>-13167.01716006821</v>
      </c>
    </row>
    <row r="877" spans="1:4">
      <c r="A877" s="2">
        <v>40374</v>
      </c>
      <c r="B877">
        <v>30.539</v>
      </c>
      <c r="C877">
        <v>-12.3065849829351</v>
      </c>
      <c r="D877">
        <v>-13179.32374505115</v>
      </c>
    </row>
    <row r="878" spans="1:4">
      <c r="A878" s="2">
        <v>40375</v>
      </c>
      <c r="B878">
        <v>30.5619</v>
      </c>
      <c r="C878">
        <v>-12.2836849829351</v>
      </c>
      <c r="D878">
        <v>-13191.60743003408</v>
      </c>
    </row>
    <row r="879" spans="1:4">
      <c r="A879" s="2">
        <v>40376</v>
      </c>
      <c r="B879">
        <v>30.4615</v>
      </c>
      <c r="C879">
        <v>-12.3840849829351</v>
      </c>
      <c r="D879">
        <v>-13203.99151501702</v>
      </c>
    </row>
    <row r="880" spans="1:4">
      <c r="A880" s="2">
        <v>40379</v>
      </c>
      <c r="B880">
        <v>30.5739</v>
      </c>
      <c r="C880">
        <v>-12.2716849829351</v>
      </c>
      <c r="D880">
        <v>-13216.26319999995</v>
      </c>
    </row>
    <row r="881" spans="1:4">
      <c r="A881" s="2">
        <v>40380</v>
      </c>
      <c r="B881">
        <v>30.4058</v>
      </c>
      <c r="C881">
        <v>-12.4397849829351</v>
      </c>
      <c r="D881">
        <v>-13228.70298498289</v>
      </c>
    </row>
    <row r="882" spans="1:4">
      <c r="A882" s="2">
        <v>40381</v>
      </c>
      <c r="B882">
        <v>30.4059</v>
      </c>
      <c r="C882">
        <v>-12.4396849829351</v>
      </c>
      <c r="D882">
        <v>-13241.14266996582</v>
      </c>
    </row>
    <row r="883" spans="1:4">
      <c r="A883" s="2">
        <v>40382</v>
      </c>
      <c r="B883">
        <v>30.5205</v>
      </c>
      <c r="C883">
        <v>-12.3250849829351</v>
      </c>
      <c r="D883">
        <v>-13253.46775494876</v>
      </c>
    </row>
    <row r="884" spans="1:4">
      <c r="A884" s="2">
        <v>40383</v>
      </c>
      <c r="B884">
        <v>30.3839</v>
      </c>
      <c r="C884">
        <v>-12.4616849829351</v>
      </c>
      <c r="D884">
        <v>-13265.92943993169</v>
      </c>
    </row>
    <row r="885" spans="1:4">
      <c r="A885" s="2">
        <v>40386</v>
      </c>
      <c r="B885">
        <v>30.3006</v>
      </c>
      <c r="C885">
        <v>-12.5449849829351</v>
      </c>
      <c r="D885">
        <v>-13278.47442491463</v>
      </c>
    </row>
    <row r="886" spans="1:4">
      <c r="A886" s="2">
        <v>40387</v>
      </c>
      <c r="B886">
        <v>30.2391</v>
      </c>
      <c r="C886">
        <v>-12.6064849829351</v>
      </c>
      <c r="D886">
        <v>-13291.08090989756</v>
      </c>
    </row>
    <row r="887" spans="1:4">
      <c r="A887" s="2">
        <v>40388</v>
      </c>
      <c r="B887">
        <v>30.2066</v>
      </c>
      <c r="C887">
        <v>-12.6389849829351</v>
      </c>
      <c r="D887">
        <v>-13303.7198948805</v>
      </c>
    </row>
    <row r="888" spans="1:4">
      <c r="A888" s="2">
        <v>40389</v>
      </c>
      <c r="B888">
        <v>30.2173</v>
      </c>
      <c r="C888">
        <v>-12.6282849829351</v>
      </c>
      <c r="D888">
        <v>-13316.34817986343</v>
      </c>
    </row>
    <row r="889" spans="1:4">
      <c r="A889" s="2">
        <v>40390</v>
      </c>
      <c r="B889">
        <v>30.1869</v>
      </c>
      <c r="C889">
        <v>-12.6586849829351</v>
      </c>
      <c r="D889">
        <v>-13329.00686484637</v>
      </c>
    </row>
    <row r="890" spans="1:4">
      <c r="A890" s="2">
        <v>40245</v>
      </c>
      <c r="B890">
        <v>30.1861</v>
      </c>
      <c r="C890">
        <v>-12.6594849829351</v>
      </c>
      <c r="D890">
        <v>-13341.6663498293</v>
      </c>
    </row>
    <row r="891" spans="1:4">
      <c r="A891" s="2">
        <v>40276</v>
      </c>
      <c r="B891">
        <v>29.9681</v>
      </c>
      <c r="C891">
        <v>-12.8774849829351</v>
      </c>
      <c r="D891">
        <v>-13354.54383481224</v>
      </c>
    </row>
    <row r="892" spans="1:4">
      <c r="A892" s="2">
        <v>40306</v>
      </c>
      <c r="B892">
        <v>29.7958</v>
      </c>
      <c r="C892">
        <v>-13.0497849829351</v>
      </c>
      <c r="D892">
        <v>-13367.59361979517</v>
      </c>
    </row>
    <row r="893" spans="1:4">
      <c r="A893" s="2">
        <v>40337</v>
      </c>
      <c r="B893">
        <v>29.8633</v>
      </c>
      <c r="C893">
        <v>-12.9822849829351</v>
      </c>
      <c r="D893">
        <v>-13380.5759047781</v>
      </c>
    </row>
    <row r="894" spans="1:4">
      <c r="A894" s="2">
        <v>40367</v>
      </c>
      <c r="B894">
        <v>29.8312</v>
      </c>
      <c r="C894">
        <v>-13.0143849829351</v>
      </c>
      <c r="D894">
        <v>-13393.59028976104</v>
      </c>
    </row>
    <row r="895" spans="1:4">
      <c r="A895" s="2">
        <v>40459</v>
      </c>
      <c r="B895">
        <v>29.8186</v>
      </c>
      <c r="C895">
        <v>-13.0269849829351</v>
      </c>
      <c r="D895">
        <v>-13406.61727474397</v>
      </c>
    </row>
    <row r="896" spans="1:4">
      <c r="A896" s="2">
        <v>40490</v>
      </c>
      <c r="B896">
        <v>30.0239</v>
      </c>
      <c r="C896">
        <v>-12.8216849829351</v>
      </c>
      <c r="D896">
        <v>-13419.43895972691</v>
      </c>
    </row>
    <row r="897" spans="1:4">
      <c r="A897" s="2">
        <v>40520</v>
      </c>
      <c r="B897">
        <v>30.205</v>
      </c>
      <c r="C897">
        <v>-12.6405849829351</v>
      </c>
      <c r="D897">
        <v>-13432.07954470984</v>
      </c>
    </row>
    <row r="898" spans="1:4">
      <c r="A898" s="2">
        <v>40403</v>
      </c>
      <c r="B898">
        <v>30.4493</v>
      </c>
      <c r="C898">
        <v>-12.3962849829351</v>
      </c>
      <c r="D898">
        <v>-13444.47582969278</v>
      </c>
    </row>
    <row r="899" spans="1:4">
      <c r="A899" s="2">
        <v>40404</v>
      </c>
      <c r="B899">
        <v>30.4199</v>
      </c>
      <c r="C899">
        <v>-12.4256849829351</v>
      </c>
      <c r="D899">
        <v>-13456.90151467571</v>
      </c>
    </row>
    <row r="900" spans="1:4">
      <c r="A900" s="2">
        <v>40407</v>
      </c>
      <c r="B900">
        <v>30.5199</v>
      </c>
      <c r="C900">
        <v>-12.3256849829351</v>
      </c>
      <c r="D900">
        <v>-13469.22719965865</v>
      </c>
    </row>
    <row r="901" spans="1:4">
      <c r="A901" s="2">
        <v>40408</v>
      </c>
      <c r="B901">
        <v>30.4514</v>
      </c>
      <c r="C901">
        <v>-12.3941849829351</v>
      </c>
      <c r="D901">
        <v>-13481.62138464158</v>
      </c>
    </row>
    <row r="902" spans="1:4">
      <c r="A902" s="2">
        <v>40409</v>
      </c>
      <c r="B902">
        <v>30.4257</v>
      </c>
      <c r="C902">
        <v>-12.4198849829351</v>
      </c>
      <c r="D902">
        <v>-13494.04126962452</v>
      </c>
    </row>
    <row r="903" spans="1:4">
      <c r="A903" s="2">
        <v>40410</v>
      </c>
      <c r="B903">
        <v>30.4636</v>
      </c>
      <c r="C903">
        <v>-12.3819849829351</v>
      </c>
      <c r="D903">
        <v>-13506.42325460745</v>
      </c>
    </row>
    <row r="904" spans="1:4">
      <c r="A904" s="2">
        <v>40411</v>
      </c>
      <c r="B904">
        <v>30.5099</v>
      </c>
      <c r="C904">
        <v>-12.3356849829351</v>
      </c>
      <c r="D904">
        <v>-13518.75893959039</v>
      </c>
    </row>
    <row r="905" spans="1:4">
      <c r="A905" s="2">
        <v>40414</v>
      </c>
      <c r="B905">
        <v>30.6041</v>
      </c>
      <c r="C905">
        <v>-12.2414849829351</v>
      </c>
      <c r="D905">
        <v>-13531.00042457332</v>
      </c>
    </row>
    <row r="906" spans="1:4">
      <c r="A906" s="2">
        <v>40415</v>
      </c>
      <c r="B906">
        <v>30.7559</v>
      </c>
      <c r="C906">
        <v>-12.0896849829351</v>
      </c>
      <c r="D906">
        <v>-13543.09010955626</v>
      </c>
    </row>
    <row r="907" spans="1:4">
      <c r="A907" s="2">
        <v>40416</v>
      </c>
      <c r="B907">
        <v>30.8958</v>
      </c>
      <c r="C907">
        <v>-11.9497849829351</v>
      </c>
      <c r="D907">
        <v>-13555.03989453919</v>
      </c>
    </row>
    <row r="908" spans="1:4">
      <c r="A908" s="2">
        <v>40417</v>
      </c>
      <c r="B908">
        <v>30.8227</v>
      </c>
      <c r="C908">
        <v>-12.0228849829351</v>
      </c>
      <c r="D908">
        <v>-13567.06277952213</v>
      </c>
    </row>
    <row r="909" spans="1:4">
      <c r="A909" s="2">
        <v>40418</v>
      </c>
      <c r="B909">
        <v>30.6969</v>
      </c>
      <c r="C909">
        <v>-12.1486849829351</v>
      </c>
      <c r="D909">
        <v>-13579.21146450506</v>
      </c>
    </row>
    <row r="910" spans="1:4">
      <c r="A910" s="2">
        <v>40421</v>
      </c>
      <c r="B910">
        <v>30.664</v>
      </c>
      <c r="C910">
        <v>-12.1815849829351</v>
      </c>
      <c r="D910">
        <v>-13591.393049488</v>
      </c>
    </row>
    <row r="911" spans="1:4">
      <c r="A911" s="2">
        <v>40187</v>
      </c>
      <c r="B911">
        <v>30.8669</v>
      </c>
      <c r="C911">
        <v>-11.9786849829351</v>
      </c>
      <c r="D911">
        <v>-13603.37173447093</v>
      </c>
    </row>
    <row r="912" spans="1:4">
      <c r="A912" s="2">
        <v>40218</v>
      </c>
      <c r="B912">
        <v>30.8001</v>
      </c>
      <c r="C912">
        <v>-12.0454849829351</v>
      </c>
      <c r="D912">
        <v>-13615.41721945387</v>
      </c>
    </row>
    <row r="913" spans="1:4">
      <c r="A913" s="2">
        <v>40246</v>
      </c>
      <c r="B913">
        <v>30.6858</v>
      </c>
      <c r="C913">
        <v>-12.1597849829351</v>
      </c>
      <c r="D913">
        <v>-13627.5770044368</v>
      </c>
    </row>
    <row r="914" spans="1:4">
      <c r="A914" s="2">
        <v>40277</v>
      </c>
      <c r="B914">
        <v>30.6922</v>
      </c>
      <c r="C914">
        <v>-12.1533849829351</v>
      </c>
      <c r="D914">
        <v>-13639.73038941974</v>
      </c>
    </row>
    <row r="915" spans="1:4">
      <c r="A915" s="2">
        <v>40368</v>
      </c>
      <c r="B915">
        <v>30.5771</v>
      </c>
      <c r="C915">
        <v>-12.2684849829351</v>
      </c>
      <c r="D915">
        <v>-13651.99887440267</v>
      </c>
    </row>
    <row r="916" spans="1:4">
      <c r="A916" s="2">
        <v>40399</v>
      </c>
      <c r="B916">
        <v>30.7319</v>
      </c>
      <c r="C916">
        <v>-12.1136849829351</v>
      </c>
      <c r="D916">
        <v>-13664.11255938561</v>
      </c>
    </row>
    <row r="917" spans="1:4">
      <c r="A917" s="2">
        <v>40430</v>
      </c>
      <c r="B917">
        <v>30.8873</v>
      </c>
      <c r="C917">
        <v>-11.9582849829351</v>
      </c>
      <c r="D917">
        <v>-13676.07084436854</v>
      </c>
    </row>
    <row r="918" spans="1:4">
      <c r="A918" s="2">
        <v>40460</v>
      </c>
      <c r="B918">
        <v>30.8801</v>
      </c>
      <c r="C918">
        <v>-11.9654849829351</v>
      </c>
      <c r="D918">
        <v>-13688.03632935148</v>
      </c>
    </row>
    <row r="919" spans="1:4">
      <c r="A919" s="2">
        <v>40491</v>
      </c>
      <c r="B919">
        <v>30.8937</v>
      </c>
      <c r="C919">
        <v>-11.9518849829351</v>
      </c>
      <c r="D919">
        <v>-13699.98821433441</v>
      </c>
    </row>
    <row r="920" spans="1:4">
      <c r="A920" s="2">
        <v>40435</v>
      </c>
      <c r="B920">
        <v>30.6831</v>
      </c>
      <c r="C920">
        <v>-12.1624849829351</v>
      </c>
      <c r="D920">
        <v>-13712.15069931735</v>
      </c>
    </row>
    <row r="921" spans="1:4">
      <c r="A921" s="2">
        <v>40436</v>
      </c>
      <c r="B921">
        <v>30.7049</v>
      </c>
      <c r="C921">
        <v>-12.1406849829351</v>
      </c>
      <c r="D921">
        <v>-13724.29138430028</v>
      </c>
    </row>
    <row r="922" spans="1:4">
      <c r="A922" s="2">
        <v>40437</v>
      </c>
      <c r="B922">
        <v>30.7407</v>
      </c>
      <c r="C922">
        <v>-12.1048849829351</v>
      </c>
      <c r="D922">
        <v>-13736.39626928322</v>
      </c>
    </row>
    <row r="923" spans="1:4">
      <c r="A923" s="2">
        <v>40438</v>
      </c>
      <c r="B923">
        <v>31.0223</v>
      </c>
      <c r="C923">
        <v>-11.8232849829351</v>
      </c>
      <c r="D923">
        <v>-13748.21955426615</v>
      </c>
    </row>
    <row r="924" spans="1:4">
      <c r="A924" s="2">
        <v>40439</v>
      </c>
      <c r="B924">
        <v>31.0826</v>
      </c>
      <c r="C924">
        <v>-11.7629849829351</v>
      </c>
      <c r="D924">
        <v>-13759.98253924909</v>
      </c>
    </row>
    <row r="925" spans="1:4">
      <c r="A925" s="2">
        <v>40442</v>
      </c>
      <c r="B925">
        <v>30.9809</v>
      </c>
      <c r="C925">
        <v>-11.8646849829351</v>
      </c>
      <c r="D925">
        <v>-13771.84722423202</v>
      </c>
    </row>
    <row r="926" spans="1:4">
      <c r="A926" s="2">
        <v>40443</v>
      </c>
      <c r="B926">
        <v>31.0814</v>
      </c>
      <c r="C926">
        <v>-11.7641849829351</v>
      </c>
      <c r="D926">
        <v>-13783.61140921495</v>
      </c>
    </row>
    <row r="927" spans="1:4">
      <c r="A927" s="2">
        <v>40444</v>
      </c>
      <c r="B927">
        <v>30.9826</v>
      </c>
      <c r="C927">
        <v>-11.8629849829351</v>
      </c>
      <c r="D927">
        <v>-13795.47439419789</v>
      </c>
    </row>
    <row r="928" spans="1:4">
      <c r="A928" s="2">
        <v>40445</v>
      </c>
      <c r="B928">
        <v>31.0031</v>
      </c>
      <c r="C928">
        <v>-11.8424849829351</v>
      </c>
      <c r="D928">
        <v>-13807.31687918083</v>
      </c>
    </row>
    <row r="929" spans="1:4">
      <c r="A929" s="2">
        <v>40446</v>
      </c>
      <c r="B929">
        <v>30.948</v>
      </c>
      <c r="C929">
        <v>-11.8975849829351</v>
      </c>
      <c r="D929">
        <v>-13819.21446416376</v>
      </c>
    </row>
    <row r="930" spans="1:4">
      <c r="A930" s="2">
        <v>40449</v>
      </c>
      <c r="B930">
        <v>30.6119</v>
      </c>
      <c r="C930">
        <v>-12.2336849829351</v>
      </c>
      <c r="D930">
        <v>-13831.4481491467</v>
      </c>
    </row>
    <row r="931" spans="1:4">
      <c r="A931" s="2">
        <v>40450</v>
      </c>
      <c r="B931">
        <v>30.6013</v>
      </c>
      <c r="C931">
        <v>-12.2442849829351</v>
      </c>
      <c r="D931">
        <v>-13843.69243412963</v>
      </c>
    </row>
    <row r="932" spans="1:4">
      <c r="A932" s="2">
        <v>40451</v>
      </c>
      <c r="B932">
        <v>30.403</v>
      </c>
      <c r="C932">
        <v>-12.4425849829351</v>
      </c>
      <c r="D932">
        <v>-13856.13501911257</v>
      </c>
    </row>
    <row r="933" spans="1:4">
      <c r="A933" s="2">
        <v>40188</v>
      </c>
      <c r="B933">
        <v>30.5126</v>
      </c>
      <c r="C933">
        <v>-12.3329849829351</v>
      </c>
      <c r="D933">
        <v>-13868.4680040955</v>
      </c>
    </row>
    <row r="934" spans="1:4">
      <c r="A934" s="2">
        <v>40219</v>
      </c>
      <c r="B934">
        <v>30.5094</v>
      </c>
      <c r="C934">
        <v>-12.3361849829351</v>
      </c>
      <c r="D934">
        <v>-13880.80418907844</v>
      </c>
    </row>
    <row r="935" spans="1:4">
      <c r="A935" s="2">
        <v>40308</v>
      </c>
      <c r="B935">
        <v>30.496</v>
      </c>
      <c r="C935">
        <v>-12.3495849829351</v>
      </c>
      <c r="D935">
        <v>-13893.15377406137</v>
      </c>
    </row>
    <row r="936" spans="1:4">
      <c r="A936" s="2">
        <v>40339</v>
      </c>
      <c r="B936">
        <v>30.436</v>
      </c>
      <c r="C936">
        <v>-12.4095849829351</v>
      </c>
      <c r="D936">
        <v>-13905.56335904431</v>
      </c>
    </row>
    <row r="937" spans="1:4">
      <c r="A937" s="2">
        <v>40369</v>
      </c>
      <c r="B937">
        <v>29.8929</v>
      </c>
      <c r="C937">
        <v>-12.9526849829351</v>
      </c>
      <c r="D937">
        <v>-13918.51604402724</v>
      </c>
    </row>
    <row r="938" spans="1:4">
      <c r="A938" s="2">
        <v>40400</v>
      </c>
      <c r="B938">
        <v>29.6334</v>
      </c>
      <c r="C938">
        <v>-13.2121849829351</v>
      </c>
      <c r="D938">
        <v>-13931.72822901018</v>
      </c>
    </row>
    <row r="939" spans="1:4">
      <c r="A939" s="2">
        <v>40431</v>
      </c>
      <c r="B939">
        <v>29.9086</v>
      </c>
      <c r="C939">
        <v>-12.9369849829351</v>
      </c>
      <c r="D939">
        <v>-13944.66521399311</v>
      </c>
    </row>
    <row r="940" spans="1:4">
      <c r="A940" s="2">
        <v>40522</v>
      </c>
      <c r="B940">
        <v>29.8317</v>
      </c>
      <c r="C940">
        <v>-13.0138849829351</v>
      </c>
      <c r="D940">
        <v>-13957.67909897604</v>
      </c>
    </row>
    <row r="941" spans="1:4">
      <c r="A941" s="2">
        <v>40464</v>
      </c>
      <c r="B941">
        <v>30.0763</v>
      </c>
      <c r="C941">
        <v>-12.7692849829351</v>
      </c>
      <c r="D941">
        <v>-13970.44838395898</v>
      </c>
    </row>
    <row r="942" spans="1:4">
      <c r="A942" s="2">
        <v>40465</v>
      </c>
      <c r="B942">
        <v>30.1269</v>
      </c>
      <c r="C942">
        <v>-12.7186849829351</v>
      </c>
      <c r="D942">
        <v>-13983.16706894192</v>
      </c>
    </row>
    <row r="943" spans="1:4">
      <c r="A943" s="2">
        <v>40466</v>
      </c>
      <c r="B943">
        <v>29.9315</v>
      </c>
      <c r="C943">
        <v>-12.9140849829351</v>
      </c>
      <c r="D943">
        <v>-13996.08115392485</v>
      </c>
    </row>
    <row r="944" spans="1:4">
      <c r="A944" s="2">
        <v>40467</v>
      </c>
      <c r="B944">
        <v>30.1243</v>
      </c>
      <c r="C944">
        <v>-12.7212849829351</v>
      </c>
      <c r="D944">
        <v>-14008.80243890779</v>
      </c>
    </row>
    <row r="945" spans="1:4">
      <c r="A945" s="2">
        <v>40470</v>
      </c>
      <c r="B945">
        <v>30.5237</v>
      </c>
      <c r="C945">
        <v>-12.3218849829351</v>
      </c>
      <c r="D945">
        <v>-14021.12432389072</v>
      </c>
    </row>
    <row r="946" spans="1:4">
      <c r="A946" s="2">
        <v>40471</v>
      </c>
      <c r="B946">
        <v>30.4151</v>
      </c>
      <c r="C946">
        <v>-12.4304849829351</v>
      </c>
      <c r="D946">
        <v>-14033.55480887366</v>
      </c>
    </row>
    <row r="947" spans="1:4">
      <c r="A947" s="2">
        <v>40472</v>
      </c>
      <c r="B947">
        <v>30.7968</v>
      </c>
      <c r="C947">
        <v>-12.0487849829351</v>
      </c>
      <c r="D947">
        <v>-14045.60359385659</v>
      </c>
    </row>
    <row r="948" spans="1:4">
      <c r="A948" s="2">
        <v>40473</v>
      </c>
      <c r="B948">
        <v>30.7348</v>
      </c>
      <c r="C948">
        <v>-12.1107849829351</v>
      </c>
      <c r="D948">
        <v>-14057.71437883953</v>
      </c>
    </row>
    <row r="949" spans="1:4">
      <c r="A949" s="2">
        <v>40474</v>
      </c>
      <c r="B949">
        <v>30.4977</v>
      </c>
      <c r="C949">
        <v>-12.3478849829351</v>
      </c>
      <c r="D949">
        <v>-14070.06226382246</v>
      </c>
    </row>
    <row r="950" spans="1:4">
      <c r="A950" s="2">
        <v>40477</v>
      </c>
      <c r="B950">
        <v>30.2258</v>
      </c>
      <c r="C950">
        <v>-12.6197849829351</v>
      </c>
      <c r="D950">
        <v>-14082.6820488054</v>
      </c>
    </row>
    <row r="951" spans="1:4">
      <c r="A951" s="2">
        <v>40478</v>
      </c>
      <c r="B951">
        <v>30.4</v>
      </c>
      <c r="C951">
        <v>-12.4455849829351</v>
      </c>
      <c r="D951">
        <v>-14095.12763378833</v>
      </c>
    </row>
    <row r="952" spans="1:4">
      <c r="A952" s="2">
        <v>40479</v>
      </c>
      <c r="B952">
        <v>30.5682</v>
      </c>
      <c r="C952">
        <v>-12.2773849829351</v>
      </c>
      <c r="D952">
        <v>-14107.40501877127</v>
      </c>
    </row>
    <row r="953" spans="1:4">
      <c r="A953" s="2">
        <v>40480</v>
      </c>
      <c r="B953">
        <v>30.6786</v>
      </c>
      <c r="C953">
        <v>-12.1669849829351</v>
      </c>
      <c r="D953">
        <v>-14119.5720037542</v>
      </c>
    </row>
    <row r="954" spans="1:4">
      <c r="A954" s="2">
        <v>40481</v>
      </c>
      <c r="B954">
        <v>30.7821</v>
      </c>
      <c r="C954">
        <v>-12.0634849829351</v>
      </c>
      <c r="D954">
        <v>-14131.63548873714</v>
      </c>
    </row>
    <row r="955" spans="1:4">
      <c r="A955" s="2">
        <v>40220</v>
      </c>
      <c r="B955">
        <v>30.7738</v>
      </c>
      <c r="C955">
        <v>-12.0717849829351</v>
      </c>
      <c r="D955">
        <v>-14143.70727372007</v>
      </c>
    </row>
    <row r="956" spans="1:4">
      <c r="A956" s="2">
        <v>40248</v>
      </c>
      <c r="B956">
        <v>30.7941</v>
      </c>
      <c r="C956">
        <v>-12.0514849829351</v>
      </c>
      <c r="D956">
        <v>-14155.75875870301</v>
      </c>
    </row>
    <row r="957" spans="1:4">
      <c r="A957" s="2">
        <v>40279</v>
      </c>
      <c r="B957">
        <v>30.7709</v>
      </c>
      <c r="C957">
        <v>-12.0746849829351</v>
      </c>
      <c r="D957">
        <v>-14167.83344368594</v>
      </c>
    </row>
    <row r="958" spans="1:4">
      <c r="A958" s="2">
        <v>40432</v>
      </c>
      <c r="B958">
        <v>30.8029</v>
      </c>
      <c r="C958">
        <v>-12.0426849829351</v>
      </c>
      <c r="D958">
        <v>-14179.87612866888</v>
      </c>
    </row>
    <row r="959" spans="1:4">
      <c r="A959" s="2">
        <v>40462</v>
      </c>
      <c r="B959">
        <v>30.8612</v>
      </c>
      <c r="C959">
        <v>-11.9843849829351</v>
      </c>
      <c r="D959">
        <v>-14191.86051365181</v>
      </c>
    </row>
    <row r="960" spans="1:4">
      <c r="A960" s="2">
        <v>40493</v>
      </c>
      <c r="B960">
        <v>30.6925</v>
      </c>
      <c r="C960">
        <v>-12.1530849829351</v>
      </c>
      <c r="D960">
        <v>-14204.01359863475</v>
      </c>
    </row>
    <row r="961" spans="1:4">
      <c r="A961" s="2">
        <v>40523</v>
      </c>
      <c r="B961">
        <v>30.5107</v>
      </c>
      <c r="C961">
        <v>-12.3348849829351</v>
      </c>
      <c r="D961">
        <v>-14216.34848361768</v>
      </c>
    </row>
    <row r="962" spans="1:4">
      <c r="A962" s="2">
        <v>40495</v>
      </c>
      <c r="B962">
        <v>30.7722</v>
      </c>
      <c r="C962">
        <v>-12.0733849829351</v>
      </c>
      <c r="D962">
        <v>-14228.42186860062</v>
      </c>
    </row>
    <row r="963" spans="1:4">
      <c r="A963" s="2">
        <v>40496</v>
      </c>
      <c r="B963">
        <v>30.8414</v>
      </c>
      <c r="C963">
        <v>-12.0041849829351</v>
      </c>
      <c r="D963">
        <v>-14240.42605358355</v>
      </c>
    </row>
    <row r="964" spans="1:4">
      <c r="A964" s="2">
        <v>40498</v>
      </c>
      <c r="B964">
        <v>30.8632</v>
      </c>
      <c r="C964">
        <v>-11.9823849829351</v>
      </c>
      <c r="D964">
        <v>-14252.40843856649</v>
      </c>
    </row>
    <row r="965" spans="1:4">
      <c r="A965" s="2">
        <v>40499</v>
      </c>
      <c r="B965">
        <v>31.056</v>
      </c>
      <c r="C965">
        <v>-11.7895849829351</v>
      </c>
      <c r="D965">
        <v>-14264.19802354942</v>
      </c>
    </row>
    <row r="966" spans="1:4">
      <c r="A966" s="2">
        <v>40500</v>
      </c>
      <c r="B966">
        <v>31.3487</v>
      </c>
      <c r="C966">
        <v>-11.4968849829351</v>
      </c>
      <c r="D966">
        <v>-14275.69490853236</v>
      </c>
    </row>
    <row r="967" spans="1:4">
      <c r="A967" s="2">
        <v>40501</v>
      </c>
      <c r="B967">
        <v>31.1999</v>
      </c>
      <c r="C967">
        <v>-11.6456849829351</v>
      </c>
      <c r="D967">
        <v>-14287.3405935153</v>
      </c>
    </row>
    <row r="968" spans="1:4">
      <c r="A968" s="2">
        <v>40502</v>
      </c>
      <c r="B968">
        <v>30.949</v>
      </c>
      <c r="C968">
        <v>-11.8965849829351</v>
      </c>
      <c r="D968">
        <v>-14299.23717849823</v>
      </c>
    </row>
    <row r="969" spans="1:4">
      <c r="A969" s="2">
        <v>40505</v>
      </c>
      <c r="B969">
        <v>30.995</v>
      </c>
      <c r="C969">
        <v>-11.8505849829351</v>
      </c>
      <c r="D969">
        <v>-14311.08776348116</v>
      </c>
    </row>
    <row r="970" spans="1:4">
      <c r="A970" s="2">
        <v>40506</v>
      </c>
      <c r="B970">
        <v>31.2642</v>
      </c>
      <c r="C970">
        <v>-11.5813849829351</v>
      </c>
      <c r="D970">
        <v>-14322.6691484641</v>
      </c>
    </row>
    <row r="971" spans="1:4">
      <c r="A971" s="2">
        <v>40507</v>
      </c>
      <c r="B971">
        <v>31.2929</v>
      </c>
      <c r="C971">
        <v>-11.5526849829351</v>
      </c>
      <c r="D971">
        <v>-14334.22183344703</v>
      </c>
    </row>
    <row r="972" spans="1:4">
      <c r="A972" s="2">
        <v>40508</v>
      </c>
      <c r="B972">
        <v>31.2842</v>
      </c>
      <c r="C972">
        <v>-11.5613849829351</v>
      </c>
      <c r="D972">
        <v>-14345.78321842997</v>
      </c>
    </row>
    <row r="973" spans="1:4">
      <c r="A973" s="2">
        <v>40509</v>
      </c>
      <c r="B973">
        <v>31.3539</v>
      </c>
      <c r="C973">
        <v>-11.4916849829351</v>
      </c>
      <c r="D973">
        <v>-14357.2749034129</v>
      </c>
    </row>
    <row r="974" spans="1:4">
      <c r="A974" s="2">
        <v>40512</v>
      </c>
      <c r="B974">
        <v>31.3061</v>
      </c>
      <c r="C974">
        <v>-11.5394849829351</v>
      </c>
      <c r="D974">
        <v>-14368.81438839584</v>
      </c>
    </row>
    <row r="975" spans="1:4">
      <c r="A975" s="2">
        <v>40190</v>
      </c>
      <c r="B975">
        <v>31.3335</v>
      </c>
      <c r="C975">
        <v>-11.5120849829351</v>
      </c>
      <c r="D975">
        <v>-14380.32647337877</v>
      </c>
    </row>
    <row r="976" spans="1:4">
      <c r="A976" s="2">
        <v>40221</v>
      </c>
      <c r="B976">
        <v>31.4555</v>
      </c>
      <c r="C976">
        <v>-11.3900849829351</v>
      </c>
      <c r="D976">
        <v>-14391.71655836171</v>
      </c>
    </row>
    <row r="977" spans="1:4">
      <c r="A977" s="2">
        <v>40249</v>
      </c>
      <c r="B977">
        <v>31.3518</v>
      </c>
      <c r="C977">
        <v>-11.4937849829351</v>
      </c>
      <c r="D977">
        <v>-14403.21034334464</v>
      </c>
    </row>
    <row r="978" spans="1:4">
      <c r="A978" s="2">
        <v>40280</v>
      </c>
      <c r="B978">
        <v>31.2641</v>
      </c>
      <c r="C978">
        <v>-11.5814849829351</v>
      </c>
      <c r="D978">
        <v>-14414.79182832758</v>
      </c>
    </row>
    <row r="979" spans="1:4">
      <c r="A979" s="2">
        <v>40371</v>
      </c>
      <c r="B979">
        <v>31.2867</v>
      </c>
      <c r="C979">
        <v>-11.5588849829351</v>
      </c>
      <c r="D979">
        <v>-14426.35071331051</v>
      </c>
    </row>
    <row r="980" spans="1:4">
      <c r="A980" s="2">
        <v>40402</v>
      </c>
      <c r="B980">
        <v>31.2238</v>
      </c>
      <c r="C980">
        <v>-11.6217849829351</v>
      </c>
      <c r="D980">
        <v>-14437.97249829345</v>
      </c>
    </row>
    <row r="981" spans="1:4">
      <c r="A981" s="2">
        <v>40433</v>
      </c>
      <c r="B981">
        <v>31.243</v>
      </c>
      <c r="C981">
        <v>-11.6025849829351</v>
      </c>
      <c r="D981">
        <v>-14449.57508327638</v>
      </c>
    </row>
    <row r="982" spans="1:4">
      <c r="A982" s="2">
        <v>40463</v>
      </c>
      <c r="B982">
        <v>30.9831</v>
      </c>
      <c r="C982">
        <v>-11.8624849829351</v>
      </c>
      <c r="D982">
        <v>-14461.43756825932</v>
      </c>
    </row>
    <row r="983" spans="1:4">
      <c r="A983" s="2">
        <v>40494</v>
      </c>
      <c r="B983">
        <v>30.8604</v>
      </c>
      <c r="C983">
        <v>-11.9851849829351</v>
      </c>
      <c r="D983">
        <v>-14473.42275324226</v>
      </c>
    </row>
    <row r="984" spans="1:4">
      <c r="A984" s="2">
        <v>40526</v>
      </c>
      <c r="B984">
        <v>30.9006</v>
      </c>
      <c r="C984">
        <v>-11.9449849829351</v>
      </c>
      <c r="D984">
        <v>-14485.36773822519</v>
      </c>
    </row>
    <row r="985" spans="1:4">
      <c r="A985" s="2">
        <v>40527</v>
      </c>
      <c r="B985">
        <v>30.7447</v>
      </c>
      <c r="C985">
        <v>-12.1008849829351</v>
      </c>
      <c r="D985">
        <v>-14497.46862320813</v>
      </c>
    </row>
    <row r="986" spans="1:4">
      <c r="A986" s="2">
        <v>40528</v>
      </c>
      <c r="B986">
        <v>30.7199</v>
      </c>
      <c r="C986">
        <v>-12.1256849829351</v>
      </c>
      <c r="D986">
        <v>-14509.59430819106</v>
      </c>
    </row>
    <row r="987" spans="1:4">
      <c r="A987" s="2">
        <v>40529</v>
      </c>
      <c r="B987">
        <v>30.7528</v>
      </c>
      <c r="C987">
        <v>-12.0927849829351</v>
      </c>
      <c r="D987">
        <v>-14521.687093174</v>
      </c>
    </row>
    <row r="988" spans="1:4">
      <c r="A988" s="2">
        <v>40530</v>
      </c>
      <c r="B988">
        <v>30.6682</v>
      </c>
      <c r="C988">
        <v>-12.1773849829351</v>
      </c>
      <c r="D988">
        <v>-14533.86447815693</v>
      </c>
    </row>
    <row r="989" spans="1:4">
      <c r="A989" s="2">
        <v>40533</v>
      </c>
      <c r="B989">
        <v>30.7746</v>
      </c>
      <c r="C989">
        <v>-12.0709849829351</v>
      </c>
      <c r="D989">
        <v>-14545.93546313987</v>
      </c>
    </row>
    <row r="990" spans="1:4">
      <c r="A990" s="2">
        <v>40534</v>
      </c>
      <c r="B990">
        <v>30.7188</v>
      </c>
      <c r="C990">
        <v>-12.1267849829351</v>
      </c>
      <c r="D990">
        <v>-14558.0622481228</v>
      </c>
    </row>
    <row r="991" spans="1:4">
      <c r="A991" s="2">
        <v>40535</v>
      </c>
      <c r="B991">
        <v>30.7187</v>
      </c>
      <c r="C991">
        <v>-12.1268849829351</v>
      </c>
      <c r="D991">
        <v>-14570.18913310574</v>
      </c>
    </row>
    <row r="992" spans="1:4">
      <c r="A992" s="2">
        <v>40536</v>
      </c>
      <c r="B992">
        <v>30.5922</v>
      </c>
      <c r="C992">
        <v>-12.2533849829351</v>
      </c>
      <c r="D992">
        <v>-14582.44251808867</v>
      </c>
    </row>
    <row r="993" spans="1:4">
      <c r="A993" s="2">
        <v>40537</v>
      </c>
      <c r="B993">
        <v>30.5778</v>
      </c>
      <c r="C993">
        <v>-12.2677849829351</v>
      </c>
      <c r="D993">
        <v>-14594.7103030716</v>
      </c>
    </row>
    <row r="994" spans="1:4">
      <c r="A994" s="2">
        <v>40540</v>
      </c>
      <c r="B994">
        <v>30.4495</v>
      </c>
      <c r="C994">
        <v>-12.3960849829351</v>
      </c>
      <c r="D994">
        <v>-14607.10638805454</v>
      </c>
    </row>
    <row r="995" spans="1:4">
      <c r="A995" s="2">
        <v>40541</v>
      </c>
      <c r="B995">
        <v>30.272</v>
      </c>
      <c r="C995">
        <v>-12.5735849829351</v>
      </c>
      <c r="D995">
        <v>-14619.67997303747</v>
      </c>
    </row>
    <row r="996" spans="1:4">
      <c r="A996" s="2">
        <v>40542</v>
      </c>
      <c r="B996">
        <v>30.3592</v>
      </c>
      <c r="C996">
        <v>-12.4863849829351</v>
      </c>
      <c r="D996">
        <v>-14632.16635802041</v>
      </c>
    </row>
    <row r="997" spans="1:4">
      <c r="A997" s="2">
        <v>40543</v>
      </c>
      <c r="B997">
        <v>30.4769</v>
      </c>
      <c r="C997">
        <v>-12.3686849829351</v>
      </c>
      <c r="D997">
        <v>-14644.53504300334</v>
      </c>
    </row>
    <row r="998" spans="1:4">
      <c r="A998" s="2">
        <v>40544</v>
      </c>
      <c r="B998">
        <v>30.3505</v>
      </c>
      <c r="C998">
        <v>-12.4950849829351</v>
      </c>
      <c r="D998">
        <v>-14657.03012798628</v>
      </c>
    </row>
    <row r="999" spans="1:4">
      <c r="A999" s="2">
        <v>40878</v>
      </c>
      <c r="B999">
        <v>30.6252</v>
      </c>
      <c r="C999">
        <v>-12.2203849829351</v>
      </c>
      <c r="D999">
        <v>-14669.25051296921</v>
      </c>
    </row>
    <row r="1000" spans="1:4">
      <c r="A1000" s="2">
        <v>40556</v>
      </c>
      <c r="B1000">
        <v>30.3988</v>
      </c>
      <c r="C1000">
        <v>-12.4467849829351</v>
      </c>
      <c r="D1000">
        <v>-14681.69729795215</v>
      </c>
    </row>
    <row r="1001" spans="1:4">
      <c r="A1001" s="2">
        <v>40557</v>
      </c>
      <c r="B1001">
        <v>30.0926</v>
      </c>
      <c r="C1001">
        <v>-12.7529849829351</v>
      </c>
      <c r="D1001">
        <v>-14694.45028293508</v>
      </c>
    </row>
    <row r="1002" spans="1:4">
      <c r="A1002" s="2">
        <v>40558</v>
      </c>
      <c r="B1002">
        <v>29.954</v>
      </c>
      <c r="C1002">
        <v>-12.8915849829351</v>
      </c>
      <c r="D1002">
        <v>-14707.34186791802</v>
      </c>
    </row>
    <row r="1003" spans="1:4">
      <c r="A1003" s="2">
        <v>40561</v>
      </c>
      <c r="B1003">
        <v>30.0534</v>
      </c>
      <c r="C1003">
        <v>-12.7921849829351</v>
      </c>
      <c r="D1003">
        <v>-14720.13405290095</v>
      </c>
    </row>
    <row r="1004" spans="1:4">
      <c r="A1004" s="2">
        <v>40562</v>
      </c>
      <c r="B1004">
        <v>29.8881</v>
      </c>
      <c r="C1004">
        <v>-12.9574849829351</v>
      </c>
      <c r="D1004">
        <v>-14733.09153788389</v>
      </c>
    </row>
    <row r="1005" spans="1:4">
      <c r="A1005" s="2">
        <v>40563</v>
      </c>
      <c r="B1005">
        <v>29.8252</v>
      </c>
      <c r="C1005">
        <v>-13.0203849829351</v>
      </c>
      <c r="D1005">
        <v>-14746.11192286682</v>
      </c>
    </row>
    <row r="1006" spans="1:4">
      <c r="A1006" s="2">
        <v>40564</v>
      </c>
      <c r="B1006">
        <v>29.9147</v>
      </c>
      <c r="C1006">
        <v>-12.9308849829351</v>
      </c>
      <c r="D1006">
        <v>-14759.04280784976</v>
      </c>
    </row>
    <row r="1007" spans="1:4">
      <c r="A1007" s="2">
        <v>40565</v>
      </c>
      <c r="B1007">
        <v>30.0109</v>
      </c>
      <c r="C1007">
        <v>-12.8346849829351</v>
      </c>
      <c r="D1007">
        <v>-14771.87749283269</v>
      </c>
    </row>
    <row r="1008" spans="1:4">
      <c r="A1008" s="2">
        <v>40568</v>
      </c>
      <c r="B1008">
        <v>29.8516</v>
      </c>
      <c r="C1008">
        <v>-12.9939849829351</v>
      </c>
      <c r="D1008">
        <v>-14784.87147781563</v>
      </c>
    </row>
    <row r="1009" spans="1:4">
      <c r="A1009" s="2">
        <v>40569</v>
      </c>
      <c r="B1009">
        <v>29.7948</v>
      </c>
      <c r="C1009">
        <v>-13.0507849829351</v>
      </c>
      <c r="D1009">
        <v>-14797.92226279857</v>
      </c>
    </row>
    <row r="1010" spans="1:4">
      <c r="A1010" s="2">
        <v>40570</v>
      </c>
      <c r="B1010">
        <v>29.7768</v>
      </c>
      <c r="C1010">
        <v>-13.0687849829351</v>
      </c>
      <c r="D1010">
        <v>-14810.9910477815</v>
      </c>
    </row>
    <row r="1011" spans="1:4">
      <c r="A1011" s="2">
        <v>40571</v>
      </c>
      <c r="B1011">
        <v>29.6738</v>
      </c>
      <c r="C1011">
        <v>-13.1717849829351</v>
      </c>
      <c r="D1011">
        <v>-14824.16283276444</v>
      </c>
    </row>
    <row r="1012" spans="1:4">
      <c r="A1012" s="2">
        <v>40572</v>
      </c>
      <c r="B1012">
        <v>29.6684</v>
      </c>
      <c r="C1012">
        <v>-13.1771849829351</v>
      </c>
      <c r="D1012">
        <v>-14837.34001774737</v>
      </c>
    </row>
    <row r="1013" spans="1:4">
      <c r="A1013" s="2">
        <v>40545</v>
      </c>
      <c r="B1013">
        <v>29.8018</v>
      </c>
      <c r="C1013">
        <v>-13.0437849829351</v>
      </c>
      <c r="D1013">
        <v>-14850.38380273031</v>
      </c>
    </row>
    <row r="1014" spans="1:4">
      <c r="A1014" s="2">
        <v>40576</v>
      </c>
      <c r="B1014">
        <v>29.6548</v>
      </c>
      <c r="C1014">
        <v>-13.1907849829351</v>
      </c>
      <c r="D1014">
        <v>-14863.57458771324</v>
      </c>
    </row>
    <row r="1015" spans="1:4">
      <c r="A1015" s="2">
        <v>40604</v>
      </c>
      <c r="B1015">
        <v>29.4219</v>
      </c>
      <c r="C1015">
        <v>-13.4236849829351</v>
      </c>
      <c r="D1015">
        <v>-14876.99827269618</v>
      </c>
    </row>
    <row r="1016" spans="1:4">
      <c r="A1016" s="2">
        <v>40635</v>
      </c>
      <c r="B1016">
        <v>29.3489</v>
      </c>
      <c r="C1016">
        <v>-13.4966849829351</v>
      </c>
      <c r="D1016">
        <v>-14890.49495767911</v>
      </c>
    </row>
    <row r="1017" spans="1:4">
      <c r="A1017" s="2">
        <v>40665</v>
      </c>
      <c r="B1017">
        <v>29.4136</v>
      </c>
      <c r="C1017">
        <v>-13.4319849829351</v>
      </c>
      <c r="D1017">
        <v>-14903.92694266205</v>
      </c>
    </row>
    <row r="1018" spans="1:4">
      <c r="A1018" s="2">
        <v>40757</v>
      </c>
      <c r="B1018">
        <v>29.3689</v>
      </c>
      <c r="C1018">
        <v>-13.4766849829351</v>
      </c>
      <c r="D1018">
        <v>-14917.40362764498</v>
      </c>
    </row>
    <row r="1019" spans="1:4">
      <c r="A1019" s="2">
        <v>40788</v>
      </c>
      <c r="B1019">
        <v>29.255</v>
      </c>
      <c r="C1019">
        <v>-13.5905849829351</v>
      </c>
      <c r="D1019">
        <v>-14930.99421262792</v>
      </c>
    </row>
    <row r="1020" spans="1:4">
      <c r="A1020" s="2">
        <v>40818</v>
      </c>
      <c r="B1020">
        <v>29.301</v>
      </c>
      <c r="C1020">
        <v>-13.5445849829351</v>
      </c>
      <c r="D1020">
        <v>-14944.53879761085</v>
      </c>
    </row>
    <row r="1021" spans="1:4">
      <c r="A1021" s="2">
        <v>40849</v>
      </c>
      <c r="B1021">
        <v>29.3535</v>
      </c>
      <c r="C1021">
        <v>-13.4920849829351</v>
      </c>
      <c r="D1021">
        <v>-14958.03088259379</v>
      </c>
    </row>
    <row r="1022" spans="1:4">
      <c r="A1022" s="2">
        <v>40879</v>
      </c>
      <c r="B1022">
        <v>29.32</v>
      </c>
      <c r="C1022">
        <v>-13.5255849829351</v>
      </c>
      <c r="D1022">
        <v>-14971.55646757673</v>
      </c>
    </row>
    <row r="1023" spans="1:4">
      <c r="A1023" s="2">
        <v>40589</v>
      </c>
      <c r="B1023">
        <v>29.2583</v>
      </c>
      <c r="C1023">
        <v>-13.5872849829351</v>
      </c>
      <c r="D1023">
        <v>-14985.14375255966</v>
      </c>
    </row>
    <row r="1024" spans="1:4">
      <c r="A1024" s="2">
        <v>40590</v>
      </c>
      <c r="B1024">
        <v>29.285</v>
      </c>
      <c r="C1024">
        <v>-13.5605849829351</v>
      </c>
      <c r="D1024">
        <v>-14998.7043375426</v>
      </c>
    </row>
    <row r="1025" spans="1:4">
      <c r="A1025" s="2">
        <v>40591</v>
      </c>
      <c r="B1025">
        <v>29.2735</v>
      </c>
      <c r="C1025">
        <v>-13.5720849829351</v>
      </c>
      <c r="D1025">
        <v>-15012.27642252553</v>
      </c>
    </row>
    <row r="1026" spans="1:4">
      <c r="A1026" s="2">
        <v>40592</v>
      </c>
      <c r="B1026">
        <v>29.2447</v>
      </c>
      <c r="C1026">
        <v>-13.6008849829351</v>
      </c>
      <c r="D1026">
        <v>-15025.87730750847</v>
      </c>
    </row>
    <row r="1027" spans="1:4">
      <c r="A1027" s="2">
        <v>40593</v>
      </c>
      <c r="B1027">
        <v>29.2585</v>
      </c>
      <c r="C1027">
        <v>-13.5870849829351</v>
      </c>
      <c r="D1027">
        <v>-15039.4643924914</v>
      </c>
    </row>
    <row r="1028" spans="1:4">
      <c r="A1028" s="2">
        <v>40596</v>
      </c>
      <c r="B1028">
        <v>29.1549</v>
      </c>
      <c r="C1028">
        <v>-13.6906849829351</v>
      </c>
      <c r="D1028">
        <v>-15053.15507747434</v>
      </c>
    </row>
    <row r="1029" spans="1:4">
      <c r="A1029" s="2">
        <v>40597</v>
      </c>
      <c r="B1029">
        <v>29.2859</v>
      </c>
      <c r="C1029">
        <v>-13.5596849829351</v>
      </c>
      <c r="D1029">
        <v>-15066.71476245727</v>
      </c>
    </row>
    <row r="1030" spans="1:4">
      <c r="A1030" s="2">
        <v>40599</v>
      </c>
      <c r="B1030">
        <v>29.1611</v>
      </c>
      <c r="C1030">
        <v>-13.6844849829351</v>
      </c>
      <c r="D1030">
        <v>-15080.39924744021</v>
      </c>
    </row>
    <row r="1031" spans="1:4">
      <c r="A1031" s="2">
        <v>40600</v>
      </c>
      <c r="B1031">
        <v>28.9405</v>
      </c>
      <c r="C1031">
        <v>-13.9050849829351</v>
      </c>
      <c r="D1031">
        <v>-15094.30433242314</v>
      </c>
    </row>
    <row r="1032" spans="1:4">
      <c r="A1032" s="2">
        <v>40546</v>
      </c>
      <c r="B1032">
        <v>28.9028</v>
      </c>
      <c r="C1032">
        <v>-13.9427849829351</v>
      </c>
      <c r="D1032">
        <v>-15108.24711740608</v>
      </c>
    </row>
    <row r="1033" spans="1:4">
      <c r="A1033" s="2">
        <v>40577</v>
      </c>
      <c r="B1033">
        <v>28.7569</v>
      </c>
      <c r="C1033">
        <v>-14.0886849829351</v>
      </c>
      <c r="D1033">
        <v>-15122.33580238901</v>
      </c>
    </row>
    <row r="1034" spans="1:4">
      <c r="A1034" s="2">
        <v>40605</v>
      </c>
      <c r="B1034">
        <v>28.6277</v>
      </c>
      <c r="C1034">
        <v>-14.2178849829351</v>
      </c>
      <c r="D1034">
        <v>-15136.55368737195</v>
      </c>
    </row>
    <row r="1035" spans="1:4">
      <c r="A1035" s="2">
        <v>40636</v>
      </c>
      <c r="B1035">
        <v>28.3228</v>
      </c>
      <c r="C1035">
        <v>-14.5227849829351</v>
      </c>
      <c r="D1035">
        <v>-15151.07647235488</v>
      </c>
    </row>
    <row r="1036" spans="1:4">
      <c r="A1036" s="2">
        <v>40666</v>
      </c>
      <c r="B1036">
        <v>28.188</v>
      </c>
      <c r="C1036">
        <v>-14.6575849829351</v>
      </c>
      <c r="D1036">
        <v>-15165.73405733782</v>
      </c>
    </row>
    <row r="1037" spans="1:4">
      <c r="A1037" s="2">
        <v>40697</v>
      </c>
      <c r="B1037">
        <v>28.1717</v>
      </c>
      <c r="C1037">
        <v>-14.6738849829351</v>
      </c>
      <c r="D1037">
        <v>-15180.40794232075</v>
      </c>
    </row>
    <row r="1038" spans="1:4">
      <c r="A1038" s="2">
        <v>40819</v>
      </c>
      <c r="B1038">
        <v>28.2945</v>
      </c>
      <c r="C1038">
        <v>-14.5510849829351</v>
      </c>
      <c r="D1038">
        <v>-15194.95902730369</v>
      </c>
    </row>
    <row r="1039" spans="1:4">
      <c r="A1039" s="2">
        <v>40850</v>
      </c>
      <c r="B1039">
        <v>28.4356</v>
      </c>
      <c r="C1039">
        <v>-14.4099849829351</v>
      </c>
      <c r="D1039">
        <v>-15209.36901228662</v>
      </c>
    </row>
    <row r="1040" spans="1:4">
      <c r="A1040" s="2">
        <v>40880</v>
      </c>
      <c r="B1040">
        <v>28.6317</v>
      </c>
      <c r="C1040">
        <v>-14.2138849829351</v>
      </c>
      <c r="D1040">
        <v>-15223.58289726956</v>
      </c>
    </row>
    <row r="1041" spans="1:4">
      <c r="A1041" s="2">
        <v>40617</v>
      </c>
      <c r="B1041">
        <v>28.664</v>
      </c>
      <c r="C1041">
        <v>-14.1815849829351</v>
      </c>
      <c r="D1041">
        <v>-15237.76448225249</v>
      </c>
    </row>
    <row r="1042" spans="1:4">
      <c r="A1042" s="2">
        <v>40618</v>
      </c>
      <c r="B1042">
        <v>28.7263</v>
      </c>
      <c r="C1042">
        <v>-14.1192849829351</v>
      </c>
      <c r="D1042">
        <v>-15251.88376723543</v>
      </c>
    </row>
    <row r="1043" spans="1:4">
      <c r="A1043" s="2">
        <v>40619</v>
      </c>
      <c r="B1043">
        <v>28.6582</v>
      </c>
      <c r="C1043">
        <v>-14.1873849829351</v>
      </c>
      <c r="D1043">
        <v>-15266.07115221836</v>
      </c>
    </row>
    <row r="1044" spans="1:4">
      <c r="A1044" s="2">
        <v>40620</v>
      </c>
      <c r="B1044">
        <v>28.7422</v>
      </c>
      <c r="C1044">
        <v>-14.1033849829351</v>
      </c>
      <c r="D1044">
        <v>-15280.1745372013</v>
      </c>
    </row>
    <row r="1045" spans="1:4">
      <c r="A1045" s="2">
        <v>40621</v>
      </c>
      <c r="B1045">
        <v>28.4763</v>
      </c>
      <c r="C1045">
        <v>-14.3692849829351</v>
      </c>
      <c r="D1045">
        <v>-15294.54382218423</v>
      </c>
    </row>
    <row r="1046" spans="1:4">
      <c r="A1046" s="2">
        <v>40624</v>
      </c>
      <c r="B1046">
        <v>28.3675</v>
      </c>
      <c r="C1046">
        <v>-14.4780849829351</v>
      </c>
      <c r="D1046">
        <v>-15309.02190716717</v>
      </c>
    </row>
    <row r="1047" spans="1:4">
      <c r="A1047" s="2">
        <v>40625</v>
      </c>
      <c r="B1047">
        <v>28.1561</v>
      </c>
      <c r="C1047">
        <v>-14.6894849829351</v>
      </c>
      <c r="D1047">
        <v>-15323.7113921501</v>
      </c>
    </row>
    <row r="1048" spans="1:4">
      <c r="A1048" s="2">
        <v>40626</v>
      </c>
      <c r="B1048">
        <v>28.27</v>
      </c>
      <c r="C1048">
        <v>-14.5755849829351</v>
      </c>
      <c r="D1048">
        <v>-15338.28697713304</v>
      </c>
    </row>
    <row r="1049" spans="1:4">
      <c r="A1049" s="2">
        <v>40627</v>
      </c>
      <c r="B1049">
        <v>28.4015</v>
      </c>
      <c r="C1049">
        <v>-14.4440849829351</v>
      </c>
      <c r="D1049">
        <v>-15352.73106211597</v>
      </c>
    </row>
    <row r="1050" spans="1:4">
      <c r="A1050" s="2">
        <v>40628</v>
      </c>
      <c r="B1050">
        <v>28.2237</v>
      </c>
      <c r="C1050">
        <v>-14.6218849829351</v>
      </c>
      <c r="D1050">
        <v>-15367.35294709891</v>
      </c>
    </row>
    <row r="1051" spans="1:4">
      <c r="A1051" s="2">
        <v>40631</v>
      </c>
      <c r="B1051">
        <v>28.411</v>
      </c>
      <c r="C1051">
        <v>-14.4345849829351</v>
      </c>
      <c r="D1051">
        <v>-15381.78753208184</v>
      </c>
    </row>
    <row r="1052" spans="1:4">
      <c r="A1052" s="2">
        <v>40632</v>
      </c>
      <c r="B1052">
        <v>28.3436</v>
      </c>
      <c r="C1052">
        <v>-14.5019849829351</v>
      </c>
      <c r="D1052">
        <v>-15396.28951706478</v>
      </c>
    </row>
    <row r="1053" spans="1:4">
      <c r="A1053" s="2">
        <v>40633</v>
      </c>
      <c r="B1053">
        <v>28.429</v>
      </c>
      <c r="C1053">
        <v>-14.4165849829351</v>
      </c>
      <c r="D1053">
        <v>-15410.70610204771</v>
      </c>
    </row>
    <row r="1054" spans="1:4">
      <c r="A1054" s="2">
        <v>40547</v>
      </c>
      <c r="B1054">
        <v>28.5162</v>
      </c>
      <c r="C1054">
        <v>-14.3293849829351</v>
      </c>
      <c r="D1054">
        <v>-15425.03548703065</v>
      </c>
    </row>
    <row r="1055" spans="1:4">
      <c r="A1055" s="2">
        <v>40578</v>
      </c>
      <c r="B1055">
        <v>28.3684</v>
      </c>
      <c r="C1055">
        <v>-14.4771849829351</v>
      </c>
      <c r="D1055">
        <v>-15439.51267201358</v>
      </c>
    </row>
    <row r="1056" spans="1:4">
      <c r="A1056" s="2">
        <v>40667</v>
      </c>
      <c r="B1056">
        <v>28.2277</v>
      </c>
      <c r="C1056">
        <v>-14.6178849829351</v>
      </c>
      <c r="D1056">
        <v>-15454.13055699652</v>
      </c>
    </row>
    <row r="1057" spans="1:4">
      <c r="A1057" s="2">
        <v>40698</v>
      </c>
      <c r="B1057">
        <v>28.3113</v>
      </c>
      <c r="C1057">
        <v>-14.5342849829351</v>
      </c>
      <c r="D1057">
        <v>-15468.66484197945</v>
      </c>
    </row>
    <row r="1058" spans="1:4">
      <c r="A1058" s="2">
        <v>40728</v>
      </c>
      <c r="B1058">
        <v>28.2164</v>
      </c>
      <c r="C1058">
        <v>-14.6291849829351</v>
      </c>
      <c r="D1058">
        <v>-15483.29402696239</v>
      </c>
    </row>
    <row r="1059" spans="1:4">
      <c r="A1059" s="2">
        <v>40759</v>
      </c>
      <c r="B1059">
        <v>28.2286</v>
      </c>
      <c r="C1059">
        <v>-14.6169849829351</v>
      </c>
      <c r="D1059">
        <v>-15497.91101194533</v>
      </c>
    </row>
    <row r="1060" spans="1:4">
      <c r="A1060" s="2">
        <v>40790</v>
      </c>
      <c r="B1060">
        <v>28.1211</v>
      </c>
      <c r="C1060">
        <v>-14.7244849829351</v>
      </c>
      <c r="D1060">
        <v>-15512.63549692826</v>
      </c>
    </row>
    <row r="1061" spans="1:4">
      <c r="A1061" s="2">
        <v>40881</v>
      </c>
      <c r="B1061">
        <v>27.9758</v>
      </c>
      <c r="C1061">
        <v>-14.8697849829351</v>
      </c>
      <c r="D1061">
        <v>-15527.5052819112</v>
      </c>
    </row>
    <row r="1062" spans="1:4">
      <c r="A1062" s="2">
        <v>40646</v>
      </c>
      <c r="B1062">
        <v>28.1456</v>
      </c>
      <c r="C1062">
        <v>-14.6999849829351</v>
      </c>
      <c r="D1062">
        <v>-15542.20526689413</v>
      </c>
    </row>
    <row r="1063" spans="1:4">
      <c r="A1063" s="2">
        <v>40647</v>
      </c>
      <c r="B1063">
        <v>28.1145</v>
      </c>
      <c r="C1063">
        <v>-14.7310849829351</v>
      </c>
      <c r="D1063">
        <v>-15556.93635187707</v>
      </c>
    </row>
    <row r="1064" spans="1:4">
      <c r="A1064" s="2">
        <v>40648</v>
      </c>
      <c r="B1064">
        <v>28.1886</v>
      </c>
      <c r="C1064">
        <v>-14.6569849829351</v>
      </c>
      <c r="D1064">
        <v>-15571.59333686</v>
      </c>
    </row>
    <row r="1065" spans="1:4">
      <c r="A1065" s="2">
        <v>40649</v>
      </c>
      <c r="B1065">
        <v>28.2212</v>
      </c>
      <c r="C1065">
        <v>-14.6243849829351</v>
      </c>
      <c r="D1065">
        <v>-15586.21772184294</v>
      </c>
    </row>
    <row r="1066" spans="1:4">
      <c r="A1066" s="2">
        <v>40652</v>
      </c>
      <c r="B1066">
        <v>28.1636</v>
      </c>
      <c r="C1066">
        <v>-14.6819849829351</v>
      </c>
      <c r="D1066">
        <v>-15600.89970682587</v>
      </c>
    </row>
    <row r="1067" spans="1:4">
      <c r="A1067" s="2">
        <v>40653</v>
      </c>
      <c r="B1067">
        <v>28.4213</v>
      </c>
      <c r="C1067">
        <v>-14.4242849829351</v>
      </c>
      <c r="D1067">
        <v>-15615.32399180881</v>
      </c>
    </row>
    <row r="1068" spans="1:4">
      <c r="A1068" s="2">
        <v>40654</v>
      </c>
      <c r="B1068">
        <v>28.1457</v>
      </c>
      <c r="C1068">
        <v>-14.6998849829351</v>
      </c>
      <c r="D1068">
        <v>-15630.02387679174</v>
      </c>
    </row>
    <row r="1069" spans="1:4">
      <c r="A1069" s="2">
        <v>40655</v>
      </c>
      <c r="B1069">
        <v>27.9398</v>
      </c>
      <c r="C1069">
        <v>-14.9057849829351</v>
      </c>
      <c r="D1069">
        <v>-15644.92966177468</v>
      </c>
    </row>
    <row r="1070" spans="1:4">
      <c r="A1070" s="2">
        <v>40656</v>
      </c>
      <c r="B1070">
        <v>27.9396</v>
      </c>
      <c r="C1070">
        <v>-14.9059849829351</v>
      </c>
      <c r="D1070">
        <v>-15659.83564675761</v>
      </c>
    </row>
    <row r="1071" spans="1:4">
      <c r="A1071" s="2">
        <v>40659</v>
      </c>
      <c r="B1071">
        <v>27.9924</v>
      </c>
      <c r="C1071">
        <v>-14.8531849829351</v>
      </c>
      <c r="D1071">
        <v>-15674.68883174055</v>
      </c>
    </row>
    <row r="1072" spans="1:4">
      <c r="A1072" s="2">
        <v>40660</v>
      </c>
      <c r="B1072">
        <v>27.8964</v>
      </c>
      <c r="C1072">
        <v>-14.9491849829351</v>
      </c>
      <c r="D1072">
        <v>-15689.63801672348</v>
      </c>
    </row>
    <row r="1073" spans="1:4">
      <c r="A1073" s="2">
        <v>40661</v>
      </c>
      <c r="B1073">
        <v>27.7144</v>
      </c>
      <c r="C1073">
        <v>-15.1311849829351</v>
      </c>
      <c r="D1073">
        <v>-15704.76920170642</v>
      </c>
    </row>
    <row r="1074" spans="1:4">
      <c r="A1074" s="2">
        <v>40662</v>
      </c>
      <c r="B1074">
        <v>27.4977</v>
      </c>
      <c r="C1074">
        <v>-15.3478849829351</v>
      </c>
      <c r="D1074">
        <v>-15720.11708668935</v>
      </c>
    </row>
    <row r="1075" spans="1:4">
      <c r="A1075" s="2">
        <v>40663</v>
      </c>
      <c r="B1075">
        <v>27.5022</v>
      </c>
      <c r="C1075">
        <v>-15.3433849829351</v>
      </c>
      <c r="D1075">
        <v>-15735.46047167229</v>
      </c>
    </row>
    <row r="1076" spans="1:4">
      <c r="A1076" s="2">
        <v>40638</v>
      </c>
      <c r="B1076">
        <v>27.3348</v>
      </c>
      <c r="C1076">
        <v>-15.5107849829351</v>
      </c>
      <c r="D1076">
        <v>-15750.97125665522</v>
      </c>
    </row>
    <row r="1077" spans="1:4">
      <c r="A1077" s="2">
        <v>40668</v>
      </c>
      <c r="B1077">
        <v>27.3675</v>
      </c>
      <c r="C1077">
        <v>-15.4780849829351</v>
      </c>
      <c r="D1077">
        <v>-15766.44934163816</v>
      </c>
    </row>
    <row r="1078" spans="1:4">
      <c r="A1078" s="2">
        <v>40699</v>
      </c>
      <c r="B1078">
        <v>27.2625</v>
      </c>
      <c r="C1078">
        <v>-15.5830849829351</v>
      </c>
      <c r="D1078">
        <v>-15782.03242662109</v>
      </c>
    </row>
    <row r="1079" spans="1:4">
      <c r="A1079" s="2">
        <v>40729</v>
      </c>
      <c r="B1079">
        <v>27.6635</v>
      </c>
      <c r="C1079">
        <v>-15.1820849829351</v>
      </c>
      <c r="D1079">
        <v>-15797.21451160403</v>
      </c>
    </row>
    <row r="1080" spans="1:4">
      <c r="A1080" s="2">
        <v>40852</v>
      </c>
      <c r="B1080">
        <v>27.8645</v>
      </c>
      <c r="C1080">
        <v>-14.9810849829351</v>
      </c>
      <c r="D1080">
        <v>-15812.19559658696</v>
      </c>
    </row>
    <row r="1081" spans="1:4">
      <c r="A1081" s="2">
        <v>40882</v>
      </c>
      <c r="B1081">
        <v>27.6288</v>
      </c>
      <c r="C1081">
        <v>-15.2167849829351</v>
      </c>
      <c r="D1081">
        <v>-15827.4123815699</v>
      </c>
    </row>
    <row r="1082" spans="1:4">
      <c r="A1082" s="2">
        <v>40676</v>
      </c>
      <c r="B1082">
        <v>27.9472</v>
      </c>
      <c r="C1082">
        <v>-14.8983849829351</v>
      </c>
      <c r="D1082">
        <v>-15842.31076655283</v>
      </c>
    </row>
    <row r="1083" spans="1:4">
      <c r="A1083" s="2">
        <v>40677</v>
      </c>
      <c r="B1083">
        <v>27.8497</v>
      </c>
      <c r="C1083">
        <v>-14.9958849829351</v>
      </c>
      <c r="D1083">
        <v>-15857.30665153577</v>
      </c>
    </row>
    <row r="1084" spans="1:4">
      <c r="A1084" s="2">
        <v>40680</v>
      </c>
      <c r="B1084">
        <v>28.122</v>
      </c>
      <c r="C1084">
        <v>-14.7235849829351</v>
      </c>
      <c r="D1084">
        <v>-15872.0302365187</v>
      </c>
    </row>
    <row r="1085" spans="1:4">
      <c r="A1085" s="2">
        <v>40681</v>
      </c>
      <c r="B1085">
        <v>28.1177</v>
      </c>
      <c r="C1085">
        <v>-14.7278849829351</v>
      </c>
      <c r="D1085">
        <v>-15886.75812150164</v>
      </c>
    </row>
    <row r="1086" spans="1:4">
      <c r="A1086" s="2">
        <v>40682</v>
      </c>
      <c r="B1086">
        <v>28.0466</v>
      </c>
      <c r="C1086">
        <v>-14.7989849829351</v>
      </c>
      <c r="D1086">
        <v>-15901.55710648457</v>
      </c>
    </row>
    <row r="1087" spans="1:4">
      <c r="A1087" s="2">
        <v>40683</v>
      </c>
      <c r="B1087">
        <v>27.9608</v>
      </c>
      <c r="C1087">
        <v>-14.8847849829351</v>
      </c>
      <c r="D1087">
        <v>-15916.44189146751</v>
      </c>
    </row>
    <row r="1088" spans="1:4">
      <c r="A1088" s="2">
        <v>40684</v>
      </c>
      <c r="B1088">
        <v>27.9145</v>
      </c>
      <c r="C1088">
        <v>-14.9310849829351</v>
      </c>
      <c r="D1088">
        <v>-15931.37297645044</v>
      </c>
    </row>
    <row r="1089" spans="1:4">
      <c r="A1089" s="2">
        <v>40687</v>
      </c>
      <c r="B1089">
        <v>28.3418</v>
      </c>
      <c r="C1089">
        <v>-14.5037849829351</v>
      </c>
      <c r="D1089">
        <v>-15945.87676143338</v>
      </c>
    </row>
    <row r="1090" spans="1:4">
      <c r="A1090" s="2">
        <v>40688</v>
      </c>
      <c r="B1090">
        <v>28.437</v>
      </c>
      <c r="C1090">
        <v>-14.4085849829351</v>
      </c>
      <c r="D1090">
        <v>-15960.28534641631</v>
      </c>
    </row>
    <row r="1091" spans="1:4">
      <c r="A1091" s="2">
        <v>40689</v>
      </c>
      <c r="B1091">
        <v>28.4794</v>
      </c>
      <c r="C1091">
        <v>-14.3661849829351</v>
      </c>
      <c r="D1091">
        <v>-15974.65153139925</v>
      </c>
    </row>
    <row r="1092" spans="1:4">
      <c r="A1092" s="2">
        <v>40690</v>
      </c>
      <c r="B1092">
        <v>28.228</v>
      </c>
      <c r="C1092">
        <v>-14.6175849829351</v>
      </c>
      <c r="D1092">
        <v>-15989.26911638218</v>
      </c>
    </row>
    <row r="1093" spans="1:4">
      <c r="A1093" s="2">
        <v>40691</v>
      </c>
      <c r="B1093">
        <v>28.1166</v>
      </c>
      <c r="C1093">
        <v>-14.7289849829351</v>
      </c>
      <c r="D1093">
        <v>-16003.99810136512</v>
      </c>
    </row>
    <row r="1094" spans="1:4">
      <c r="A1094" s="2">
        <v>40694</v>
      </c>
      <c r="B1094">
        <v>28.0685</v>
      </c>
      <c r="C1094">
        <v>-14.7770849829351</v>
      </c>
      <c r="D1094">
        <v>-16018.77518634805</v>
      </c>
    </row>
    <row r="1095" spans="1:4">
      <c r="A1095" s="2">
        <v>40549</v>
      </c>
      <c r="B1095">
        <v>27.9805</v>
      </c>
      <c r="C1095">
        <v>-14.8650849829351</v>
      </c>
      <c r="D1095">
        <v>-16033.64027133099</v>
      </c>
    </row>
    <row r="1096" spans="1:4">
      <c r="A1096" s="2">
        <v>40580</v>
      </c>
      <c r="B1096">
        <v>27.9682</v>
      </c>
      <c r="C1096">
        <v>-14.8773849829351</v>
      </c>
      <c r="D1096">
        <v>-16048.51765631392</v>
      </c>
    </row>
    <row r="1097" spans="1:4">
      <c r="A1097" s="2">
        <v>40608</v>
      </c>
      <c r="B1097">
        <v>28.0419</v>
      </c>
      <c r="C1097">
        <v>-14.8036849829351</v>
      </c>
      <c r="D1097">
        <v>-16063.32134129686</v>
      </c>
    </row>
    <row r="1098" spans="1:4">
      <c r="A1098" s="2">
        <v>40639</v>
      </c>
      <c r="B1098">
        <v>27.8751</v>
      </c>
      <c r="C1098">
        <v>-14.9704849829351</v>
      </c>
      <c r="D1098">
        <v>-16078.29182627979</v>
      </c>
    </row>
    <row r="1099" spans="1:4">
      <c r="A1099" s="2">
        <v>40730</v>
      </c>
      <c r="B1099">
        <v>27.7752</v>
      </c>
      <c r="C1099">
        <v>-15.0703849829351</v>
      </c>
      <c r="D1099">
        <v>-16093.36221126273</v>
      </c>
    </row>
    <row r="1100" spans="1:4">
      <c r="A1100" s="2">
        <v>40761</v>
      </c>
      <c r="B1100">
        <v>27.7814</v>
      </c>
      <c r="C1100">
        <v>-15.0641849829351</v>
      </c>
      <c r="D1100">
        <v>-16108.42639624566</v>
      </c>
    </row>
    <row r="1101" spans="1:4">
      <c r="A1101" s="2">
        <v>40792</v>
      </c>
      <c r="B1101">
        <v>27.6847</v>
      </c>
      <c r="C1101">
        <v>-15.1608849829351</v>
      </c>
      <c r="D1101">
        <v>-16123.5872812286</v>
      </c>
    </row>
    <row r="1102" spans="1:4">
      <c r="A1102" s="2">
        <v>40822</v>
      </c>
      <c r="B1102">
        <v>27.7033</v>
      </c>
      <c r="C1102">
        <v>-15.1422849829351</v>
      </c>
      <c r="D1102">
        <v>-16138.72956621154</v>
      </c>
    </row>
    <row r="1103" spans="1:4">
      <c r="A1103" s="2">
        <v>40853</v>
      </c>
      <c r="B1103">
        <v>27.7907</v>
      </c>
      <c r="C1103">
        <v>-15.0548849829351</v>
      </c>
      <c r="D1103">
        <v>-16153.78445119447</v>
      </c>
    </row>
    <row r="1104" spans="1:4">
      <c r="A1104" s="2">
        <v>40709</v>
      </c>
      <c r="B1104">
        <v>27.8984</v>
      </c>
      <c r="C1104">
        <v>-14.9471849829351</v>
      </c>
      <c r="D1104">
        <v>-16168.73163617741</v>
      </c>
    </row>
    <row r="1105" spans="1:4">
      <c r="A1105" s="2">
        <v>40710</v>
      </c>
      <c r="B1105">
        <v>27.8957</v>
      </c>
      <c r="C1105">
        <v>-14.9498849829351</v>
      </c>
      <c r="D1105">
        <v>-16183.68152116034</v>
      </c>
    </row>
    <row r="1106" spans="1:4">
      <c r="A1106" s="2">
        <v>40711</v>
      </c>
      <c r="B1106">
        <v>28.19</v>
      </c>
      <c r="C1106">
        <v>-14.6555849829351</v>
      </c>
      <c r="D1106">
        <v>-16198.33710614328</v>
      </c>
    </row>
    <row r="1107" spans="1:4">
      <c r="A1107" s="2">
        <v>40712</v>
      </c>
      <c r="B1107">
        <v>28.1778</v>
      </c>
      <c r="C1107">
        <v>-14.6677849829351</v>
      </c>
      <c r="D1107">
        <v>-16213.00489112621</v>
      </c>
    </row>
    <row r="1108" spans="1:4">
      <c r="A1108" s="2">
        <v>40715</v>
      </c>
      <c r="B1108">
        <v>28.1783</v>
      </c>
      <c r="C1108">
        <v>-14.6672849829351</v>
      </c>
      <c r="D1108">
        <v>-16227.67217610915</v>
      </c>
    </row>
    <row r="1109" spans="1:4">
      <c r="A1109" s="2">
        <v>40716</v>
      </c>
      <c r="B1109">
        <v>28.0118</v>
      </c>
      <c r="C1109">
        <v>-14.8337849829351</v>
      </c>
      <c r="D1109">
        <v>-16242.50596109208</v>
      </c>
    </row>
    <row r="1110" spans="1:4">
      <c r="A1110" s="2">
        <v>40717</v>
      </c>
      <c r="B1110">
        <v>27.896</v>
      </c>
      <c r="C1110">
        <v>-14.9495849829351</v>
      </c>
      <c r="D1110">
        <v>-16257.45554607502</v>
      </c>
    </row>
    <row r="1111" spans="1:4">
      <c r="A1111" s="2">
        <v>40718</v>
      </c>
      <c r="B1111">
        <v>28.0568</v>
      </c>
      <c r="C1111">
        <v>-14.7887849829351</v>
      </c>
      <c r="D1111">
        <v>-16272.24433105795</v>
      </c>
    </row>
    <row r="1112" spans="1:4">
      <c r="A1112" s="2">
        <v>40719</v>
      </c>
      <c r="B1112">
        <v>28.1655</v>
      </c>
      <c r="C1112">
        <v>-14.6800849829351</v>
      </c>
      <c r="D1112">
        <v>-16286.92441604089</v>
      </c>
    </row>
    <row r="1113" spans="1:4">
      <c r="A1113" s="2">
        <v>40722</v>
      </c>
      <c r="B1113">
        <v>28.3478</v>
      </c>
      <c r="C1113">
        <v>-14.4977849829351</v>
      </c>
      <c r="D1113">
        <v>-16301.42220102382</v>
      </c>
    </row>
    <row r="1114" spans="1:4">
      <c r="A1114" s="2">
        <v>40723</v>
      </c>
      <c r="B1114">
        <v>28.2352</v>
      </c>
      <c r="C1114">
        <v>-14.6103849829351</v>
      </c>
      <c r="D1114">
        <v>-16316.03258600676</v>
      </c>
    </row>
    <row r="1115" spans="1:4">
      <c r="A1115" s="2">
        <v>40724</v>
      </c>
      <c r="B1115">
        <v>28.0758</v>
      </c>
      <c r="C1115">
        <v>-14.7697849829351</v>
      </c>
      <c r="D1115">
        <v>-16330.80237098969</v>
      </c>
    </row>
    <row r="1116" spans="1:4">
      <c r="A1116" s="2">
        <v>40550</v>
      </c>
      <c r="B1116">
        <v>27.8726</v>
      </c>
      <c r="C1116">
        <v>-14.9729849829351</v>
      </c>
      <c r="D1116">
        <v>-16345.77535597263</v>
      </c>
    </row>
    <row r="1117" spans="1:4">
      <c r="A1117" s="2">
        <v>40581</v>
      </c>
      <c r="B1117">
        <v>27.8536</v>
      </c>
      <c r="C1117">
        <v>-14.9919849829351</v>
      </c>
      <c r="D1117">
        <v>-16360.76734095556</v>
      </c>
    </row>
    <row r="1118" spans="1:4">
      <c r="A1118" s="2">
        <v>40670</v>
      </c>
      <c r="B1118">
        <v>27.8037</v>
      </c>
      <c r="C1118">
        <v>-15.0418849829351</v>
      </c>
      <c r="D1118">
        <v>-16375.8092259385</v>
      </c>
    </row>
    <row r="1119" spans="1:4">
      <c r="A1119" s="2">
        <v>40701</v>
      </c>
      <c r="B1119">
        <v>27.8622</v>
      </c>
      <c r="C1119">
        <v>-14.9833849829351</v>
      </c>
      <c r="D1119">
        <v>-16390.79261092143</v>
      </c>
    </row>
    <row r="1120" spans="1:4">
      <c r="A1120" s="2">
        <v>40731</v>
      </c>
      <c r="B1120">
        <v>27.8907</v>
      </c>
      <c r="C1120">
        <v>-14.9548849829351</v>
      </c>
      <c r="D1120">
        <v>-16405.74749590436</v>
      </c>
    </row>
    <row r="1121" spans="1:4">
      <c r="A1121" s="2">
        <v>40762</v>
      </c>
      <c r="B1121">
        <v>27.9853</v>
      </c>
      <c r="C1121">
        <v>-14.8602849829351</v>
      </c>
      <c r="D1121">
        <v>-16420.6077808873</v>
      </c>
    </row>
    <row r="1122" spans="1:4">
      <c r="A1122" s="2">
        <v>40793</v>
      </c>
      <c r="B1122">
        <v>27.888</v>
      </c>
      <c r="C1122">
        <v>-14.9575849829351</v>
      </c>
      <c r="D1122">
        <v>-16435.56536587024</v>
      </c>
    </row>
    <row r="1123" spans="1:4">
      <c r="A1123" s="2">
        <v>40884</v>
      </c>
      <c r="B1123">
        <v>28.0839</v>
      </c>
      <c r="C1123">
        <v>-14.7616849829351</v>
      </c>
      <c r="D1123">
        <v>-16450.32705085317</v>
      </c>
    </row>
    <row r="1124" spans="1:4">
      <c r="A1124" s="2">
        <v>40737</v>
      </c>
      <c r="B1124">
        <v>28.3842</v>
      </c>
      <c r="C1124">
        <v>-14.4613849829351</v>
      </c>
      <c r="D1124">
        <v>-16464.78843583611</v>
      </c>
    </row>
    <row r="1125" spans="1:4">
      <c r="A1125" s="2">
        <v>40738</v>
      </c>
      <c r="B1125">
        <v>28.2557</v>
      </c>
      <c r="C1125">
        <v>-14.5898849829351</v>
      </c>
      <c r="D1125">
        <v>-16479.37832081904</v>
      </c>
    </row>
    <row r="1126" spans="1:4">
      <c r="A1126" s="2">
        <v>40739</v>
      </c>
      <c r="B1126">
        <v>28.061</v>
      </c>
      <c r="C1126">
        <v>-14.7845849829351</v>
      </c>
      <c r="D1126">
        <v>-16494.16290580198</v>
      </c>
    </row>
    <row r="1127" spans="1:4">
      <c r="A1127" s="2">
        <v>40740</v>
      </c>
      <c r="B1127">
        <v>28.1277</v>
      </c>
      <c r="C1127">
        <v>-14.7178849829351</v>
      </c>
      <c r="D1127">
        <v>-16508.88079078492</v>
      </c>
    </row>
    <row r="1128" spans="1:4">
      <c r="A1128" s="2">
        <v>40743</v>
      </c>
      <c r="B1128">
        <v>28.1775</v>
      </c>
      <c r="C1128">
        <v>-14.6680849829351</v>
      </c>
      <c r="D1128">
        <v>-16523.54887576785</v>
      </c>
    </row>
    <row r="1129" spans="1:4">
      <c r="A1129" s="2">
        <v>40744</v>
      </c>
      <c r="B1129">
        <v>28.1505</v>
      </c>
      <c r="C1129">
        <v>-14.6950849829351</v>
      </c>
      <c r="D1129">
        <v>-16538.24396075078</v>
      </c>
    </row>
    <row r="1130" spans="1:4">
      <c r="A1130" s="2">
        <v>40745</v>
      </c>
      <c r="B1130">
        <v>28.0466</v>
      </c>
      <c r="C1130">
        <v>-14.7989849829351</v>
      </c>
      <c r="D1130">
        <v>-16553.04294573372</v>
      </c>
    </row>
    <row r="1131" spans="1:4">
      <c r="A1131" s="2">
        <v>40746</v>
      </c>
      <c r="B1131">
        <v>27.908</v>
      </c>
      <c r="C1131">
        <v>-14.9375849829351</v>
      </c>
      <c r="D1131">
        <v>-16567.98053071665</v>
      </c>
    </row>
    <row r="1132" spans="1:4">
      <c r="A1132" s="2">
        <v>40747</v>
      </c>
      <c r="B1132">
        <v>27.7169</v>
      </c>
      <c r="C1132">
        <v>-15.1286849829351</v>
      </c>
      <c r="D1132">
        <v>-16583.10921569959</v>
      </c>
    </row>
    <row r="1133" spans="1:4">
      <c r="A1133" s="2">
        <v>40750</v>
      </c>
      <c r="B1133">
        <v>27.7413</v>
      </c>
      <c r="C1133">
        <v>-15.1042849829351</v>
      </c>
      <c r="D1133">
        <v>-16598.21350068252</v>
      </c>
    </row>
    <row r="1134" spans="1:4">
      <c r="A1134" s="2">
        <v>40751</v>
      </c>
      <c r="B1134">
        <v>27.546</v>
      </c>
      <c r="C1134">
        <v>-15.2995849829351</v>
      </c>
      <c r="D1134">
        <v>-16613.51308566546</v>
      </c>
    </row>
    <row r="1135" spans="1:4">
      <c r="A1135" s="2">
        <v>40752</v>
      </c>
      <c r="B1135">
        <v>27.4439</v>
      </c>
      <c r="C1135">
        <v>-15.4016849829351</v>
      </c>
      <c r="D1135">
        <v>-16628.91477064839</v>
      </c>
    </row>
    <row r="1136" spans="1:4">
      <c r="A1136" s="2">
        <v>40753</v>
      </c>
      <c r="B1136">
        <v>27.5907</v>
      </c>
      <c r="C1136">
        <v>-15.2548849829351</v>
      </c>
      <c r="D1136">
        <v>-16644.16965563133</v>
      </c>
    </row>
    <row r="1137" spans="1:4">
      <c r="A1137" s="2">
        <v>40754</v>
      </c>
      <c r="B1137">
        <v>27.6796</v>
      </c>
      <c r="C1137">
        <v>-15.1659849829351</v>
      </c>
      <c r="D1137">
        <v>-16659.33564061426</v>
      </c>
    </row>
    <row r="1138" spans="1:4">
      <c r="A1138" s="2">
        <v>40582</v>
      </c>
      <c r="B1138">
        <v>27.5204</v>
      </c>
      <c r="C1138">
        <v>-15.3251849829351</v>
      </c>
      <c r="D1138">
        <v>-16674.6608255972</v>
      </c>
    </row>
    <row r="1139" spans="1:4">
      <c r="A1139" s="2">
        <v>40610</v>
      </c>
      <c r="B1139">
        <v>27.8154</v>
      </c>
      <c r="C1139">
        <v>-15.0301849829351</v>
      </c>
      <c r="D1139">
        <v>-16689.69101058013</v>
      </c>
    </row>
    <row r="1140" spans="1:4">
      <c r="A1140" s="2">
        <v>40641</v>
      </c>
      <c r="B1140">
        <v>27.8996</v>
      </c>
      <c r="C1140">
        <v>-14.9459849829351</v>
      </c>
      <c r="D1140">
        <v>-16704.63699556307</v>
      </c>
    </row>
    <row r="1141" spans="1:4">
      <c r="A1141" s="2">
        <v>40671</v>
      </c>
      <c r="B1141">
        <v>27.8432</v>
      </c>
      <c r="C1141">
        <v>-15.0023849829351</v>
      </c>
      <c r="D1141">
        <v>-16719.639380546</v>
      </c>
    </row>
    <row r="1142" spans="1:4">
      <c r="A1142" s="2">
        <v>40702</v>
      </c>
      <c r="B1142">
        <v>28.3382</v>
      </c>
      <c r="C1142">
        <v>-14.5073849829351</v>
      </c>
      <c r="D1142">
        <v>-16734.14676552894</v>
      </c>
    </row>
    <row r="1143" spans="1:4">
      <c r="A1143" s="2">
        <v>40794</v>
      </c>
      <c r="B1143">
        <v>28.521</v>
      </c>
      <c r="C1143">
        <v>-14.3245849829351</v>
      </c>
      <c r="D1143">
        <v>-16748.47135051187</v>
      </c>
    </row>
    <row r="1144" spans="1:4">
      <c r="A1144" s="2">
        <v>40824</v>
      </c>
      <c r="B1144">
        <v>29.4166</v>
      </c>
      <c r="C1144">
        <v>-13.4289849829351</v>
      </c>
      <c r="D1144">
        <v>-16761.90033549481</v>
      </c>
    </row>
    <row r="1145" spans="1:4">
      <c r="A1145" s="2">
        <v>40855</v>
      </c>
      <c r="B1145">
        <v>29.3065</v>
      </c>
      <c r="C1145">
        <v>-13.5390849829351</v>
      </c>
      <c r="D1145">
        <v>-16775.43942047775</v>
      </c>
    </row>
    <row r="1146" spans="1:4">
      <c r="A1146" s="2">
        <v>40885</v>
      </c>
      <c r="B1146">
        <v>29.417</v>
      </c>
      <c r="C1146">
        <v>-13.4285849829351</v>
      </c>
      <c r="D1146">
        <v>-16788.86800546068</v>
      </c>
    </row>
    <row r="1147" spans="1:4">
      <c r="A1147" s="2">
        <v>40768</v>
      </c>
      <c r="B1147">
        <v>29.4452</v>
      </c>
      <c r="C1147">
        <v>-13.4003849829351</v>
      </c>
      <c r="D1147">
        <v>-16802.26839044362</v>
      </c>
    </row>
    <row r="1148" spans="1:4">
      <c r="A1148" s="2">
        <v>40771</v>
      </c>
      <c r="B1148">
        <v>28.8576</v>
      </c>
      <c r="C1148">
        <v>-13.9879849829351</v>
      </c>
      <c r="D1148">
        <v>-16816.25637542655</v>
      </c>
    </row>
    <row r="1149" spans="1:4">
      <c r="A1149" s="2">
        <v>40772</v>
      </c>
      <c r="B1149">
        <v>28.7032</v>
      </c>
      <c r="C1149">
        <v>-14.1423849829351</v>
      </c>
      <c r="D1149">
        <v>-16830.39876040948</v>
      </c>
    </row>
    <row r="1150" spans="1:4">
      <c r="A1150" s="2">
        <v>40773</v>
      </c>
      <c r="B1150">
        <v>28.7207</v>
      </c>
      <c r="C1150">
        <v>-14.1248849829351</v>
      </c>
      <c r="D1150">
        <v>-16844.52364539242</v>
      </c>
    </row>
    <row r="1151" spans="1:4">
      <c r="A1151" s="2">
        <v>40774</v>
      </c>
      <c r="B1151">
        <v>28.9115</v>
      </c>
      <c r="C1151">
        <v>-13.9340849829351</v>
      </c>
      <c r="D1151">
        <v>-16858.45773037535</v>
      </c>
    </row>
    <row r="1152" spans="1:4">
      <c r="A1152" s="2">
        <v>40775</v>
      </c>
      <c r="B1152">
        <v>29.2709</v>
      </c>
      <c r="C1152">
        <v>-13.5746849829351</v>
      </c>
      <c r="D1152">
        <v>-16872.03241535829</v>
      </c>
    </row>
    <row r="1153" spans="1:4">
      <c r="A1153" s="2">
        <v>40778</v>
      </c>
      <c r="B1153">
        <v>29.2555</v>
      </c>
      <c r="C1153">
        <v>-13.5900849829351</v>
      </c>
      <c r="D1153">
        <v>-16885.62250034122</v>
      </c>
    </row>
    <row r="1154" spans="1:4">
      <c r="A1154" s="2">
        <v>40779</v>
      </c>
      <c r="B1154">
        <v>28.9547</v>
      </c>
      <c r="C1154">
        <v>-13.8908849829351</v>
      </c>
      <c r="D1154">
        <v>-16899.51338532416</v>
      </c>
    </row>
    <row r="1155" spans="1:4">
      <c r="A1155" s="2">
        <v>40780</v>
      </c>
      <c r="B1155">
        <v>28.9037</v>
      </c>
      <c r="C1155">
        <v>-13.9418849829351</v>
      </c>
      <c r="D1155">
        <v>-16913.45527030709</v>
      </c>
    </row>
    <row r="1156" spans="1:4">
      <c r="A1156" s="2">
        <v>40781</v>
      </c>
      <c r="B1156">
        <v>28.8825</v>
      </c>
      <c r="C1156">
        <v>-13.9630849829351</v>
      </c>
      <c r="D1156">
        <v>-16927.41835529002</v>
      </c>
    </row>
    <row r="1157" spans="1:4">
      <c r="A1157" s="2">
        <v>40782</v>
      </c>
      <c r="B1157">
        <v>28.8717</v>
      </c>
      <c r="C1157">
        <v>-13.9738849829351</v>
      </c>
      <c r="D1157">
        <v>-16941.39224027296</v>
      </c>
    </row>
    <row r="1158" spans="1:4">
      <c r="A1158" s="2">
        <v>40785</v>
      </c>
      <c r="B1158">
        <v>28.7108</v>
      </c>
      <c r="C1158">
        <v>-14.1347849829351</v>
      </c>
      <c r="D1158">
        <v>-16955.52702525589</v>
      </c>
    </row>
    <row r="1159" spans="1:4">
      <c r="A1159" s="2">
        <v>40786</v>
      </c>
      <c r="B1159">
        <v>28.8569</v>
      </c>
      <c r="C1159">
        <v>-13.9886849829351</v>
      </c>
      <c r="D1159">
        <v>-16969.51571023883</v>
      </c>
    </row>
    <row r="1160" spans="1:4">
      <c r="A1160" s="2">
        <v>40552</v>
      </c>
      <c r="B1160">
        <v>28.9278</v>
      </c>
      <c r="C1160">
        <v>-13.9177849829351</v>
      </c>
      <c r="D1160">
        <v>-16983.43349522177</v>
      </c>
    </row>
    <row r="1161" spans="1:4">
      <c r="A1161" s="2">
        <v>40583</v>
      </c>
      <c r="B1161">
        <v>28.8911</v>
      </c>
      <c r="C1161">
        <v>-13.9544849829351</v>
      </c>
      <c r="D1161">
        <v>-16997.3879802047</v>
      </c>
    </row>
    <row r="1162" spans="1:4">
      <c r="A1162" s="2">
        <v>40611</v>
      </c>
      <c r="B1162">
        <v>29.0604</v>
      </c>
      <c r="C1162">
        <v>-13.7851849829351</v>
      </c>
      <c r="D1162">
        <v>-17011.17316518764</v>
      </c>
    </row>
    <row r="1163" spans="1:4">
      <c r="A1163" s="2">
        <v>40703</v>
      </c>
      <c r="B1163">
        <v>29.3436</v>
      </c>
      <c r="C1163">
        <v>-13.5019849829351</v>
      </c>
      <c r="D1163">
        <v>-17024.67515017057</v>
      </c>
    </row>
    <row r="1164" spans="1:4">
      <c r="A1164" s="2">
        <v>40733</v>
      </c>
      <c r="B1164">
        <v>29.6107</v>
      </c>
      <c r="C1164">
        <v>-13.2348849829351</v>
      </c>
      <c r="D1164">
        <v>-17037.91003515351</v>
      </c>
    </row>
    <row r="1165" spans="1:4">
      <c r="A1165" s="2">
        <v>40764</v>
      </c>
      <c r="B1165">
        <v>29.4905</v>
      </c>
      <c r="C1165">
        <v>-13.3550849829351</v>
      </c>
      <c r="D1165">
        <v>-17051.26512013644</v>
      </c>
    </row>
    <row r="1166" spans="1:4">
      <c r="A1166" s="2">
        <v>40795</v>
      </c>
      <c r="B1166">
        <v>29.5015</v>
      </c>
      <c r="C1166">
        <v>-13.3440849829351</v>
      </c>
      <c r="D1166">
        <v>-17064.60920511938</v>
      </c>
    </row>
    <row r="1167" spans="1:4">
      <c r="A1167" s="2">
        <v>40825</v>
      </c>
      <c r="B1167">
        <v>29.6904</v>
      </c>
      <c r="C1167">
        <v>-13.1551849829351</v>
      </c>
      <c r="D1167">
        <v>-17077.76439010231</v>
      </c>
    </row>
    <row r="1168" spans="1:4">
      <c r="A1168" s="2">
        <v>40799</v>
      </c>
      <c r="B1168">
        <v>30.3034</v>
      </c>
      <c r="C1168">
        <v>-12.5421849829351</v>
      </c>
      <c r="D1168">
        <v>-17090.30657508525</v>
      </c>
    </row>
    <row r="1169" spans="1:4">
      <c r="A1169" s="2">
        <v>40800</v>
      </c>
      <c r="B1169">
        <v>30.1872</v>
      </c>
      <c r="C1169">
        <v>-12.6583849829351</v>
      </c>
      <c r="D1169">
        <v>-17102.96496006818</v>
      </c>
    </row>
    <row r="1170" spans="1:4">
      <c r="A1170" s="2">
        <v>40801</v>
      </c>
      <c r="B1170">
        <v>30.3643</v>
      </c>
      <c r="C1170">
        <v>-12.4812849829351</v>
      </c>
      <c r="D1170">
        <v>-17115.44624505112</v>
      </c>
    </row>
    <row r="1171" spans="1:4">
      <c r="A1171" s="2">
        <v>40802</v>
      </c>
      <c r="B1171">
        <v>30.5042</v>
      </c>
      <c r="C1171">
        <v>-12.3413849829351</v>
      </c>
      <c r="D1171">
        <v>-17127.78763003405</v>
      </c>
    </row>
    <row r="1172" spans="1:4">
      <c r="A1172" s="2">
        <v>40803</v>
      </c>
      <c r="B1172">
        <v>30.5328</v>
      </c>
      <c r="C1172">
        <v>-12.3127849829351</v>
      </c>
      <c r="D1172">
        <v>-17140.10041501699</v>
      </c>
    </row>
    <row r="1173" spans="1:4">
      <c r="A1173" s="2">
        <v>40806</v>
      </c>
      <c r="B1173">
        <v>30.868</v>
      </c>
      <c r="C1173">
        <v>-11.9775849829351</v>
      </c>
      <c r="D1173">
        <v>-17152.07799999992</v>
      </c>
    </row>
    <row r="1174" spans="1:4">
      <c r="A1174" s="2">
        <v>40807</v>
      </c>
      <c r="B1174">
        <v>31.496</v>
      </c>
      <c r="C1174">
        <v>-11.3495849829351</v>
      </c>
      <c r="D1174">
        <v>-17163.42758498286</v>
      </c>
    </row>
    <row r="1175" spans="1:4">
      <c r="A1175" s="2">
        <v>40808</v>
      </c>
      <c r="B1175">
        <v>31.4122</v>
      </c>
      <c r="C1175">
        <v>-11.4333849829351</v>
      </c>
      <c r="D1175">
        <v>-17174.86096996579</v>
      </c>
    </row>
    <row r="1176" spans="1:4">
      <c r="A1176" s="2">
        <v>40809</v>
      </c>
      <c r="B1176">
        <v>31.9106</v>
      </c>
      <c r="C1176">
        <v>-10.9349849829351</v>
      </c>
      <c r="D1176">
        <v>-17185.79595494873</v>
      </c>
    </row>
    <row r="1177" spans="1:4">
      <c r="A1177" s="2">
        <v>40810</v>
      </c>
      <c r="B1177">
        <v>32.1083</v>
      </c>
      <c r="C1177">
        <v>-10.7372849829351</v>
      </c>
      <c r="D1177">
        <v>-17196.53323993166</v>
      </c>
    </row>
    <row r="1178" spans="1:4">
      <c r="A1178" s="2">
        <v>40813</v>
      </c>
      <c r="B1178">
        <v>32.4619</v>
      </c>
      <c r="C1178">
        <v>-10.3836849829351</v>
      </c>
      <c r="D1178">
        <v>-17206.9169249146</v>
      </c>
    </row>
    <row r="1179" spans="1:4">
      <c r="A1179" s="2">
        <v>40814</v>
      </c>
      <c r="B1179">
        <v>32.2201</v>
      </c>
      <c r="C1179">
        <v>-10.6254849829351</v>
      </c>
      <c r="D1179">
        <v>-17217.54240989753</v>
      </c>
    </row>
    <row r="1180" spans="1:4">
      <c r="A1180" s="2">
        <v>40815</v>
      </c>
      <c r="B1180">
        <v>31.818</v>
      </c>
      <c r="C1180">
        <v>-11.0275849829351</v>
      </c>
      <c r="D1180">
        <v>-17228.56999488046</v>
      </c>
    </row>
    <row r="1181" spans="1:4">
      <c r="A1181" s="2">
        <v>40816</v>
      </c>
      <c r="B1181">
        <v>31.8751</v>
      </c>
      <c r="C1181">
        <v>-10.9704849829351</v>
      </c>
      <c r="D1181">
        <v>-17239.5404798634</v>
      </c>
    </row>
    <row r="1182" spans="1:4">
      <c r="A1182" s="2">
        <v>40553</v>
      </c>
      <c r="B1182">
        <v>32.11</v>
      </c>
      <c r="C1182">
        <v>-10.7355849829351</v>
      </c>
      <c r="D1182">
        <v>-17250.27606484634</v>
      </c>
    </row>
    <row r="1183" spans="1:4">
      <c r="A1183" s="2">
        <v>40643</v>
      </c>
      <c r="B1183">
        <v>32.589</v>
      </c>
      <c r="C1183">
        <v>-10.2565849829351</v>
      </c>
      <c r="D1183">
        <v>-17260.53264982927</v>
      </c>
    </row>
    <row r="1184" spans="1:4">
      <c r="A1184" s="2">
        <v>40673</v>
      </c>
      <c r="B1184">
        <v>32.6799</v>
      </c>
      <c r="C1184">
        <v>-10.1656849829351</v>
      </c>
      <c r="D1184">
        <v>-17270.6983348122</v>
      </c>
    </row>
    <row r="1185" spans="1:4">
      <c r="A1185" s="2">
        <v>40704</v>
      </c>
      <c r="B1185">
        <v>32.6374</v>
      </c>
      <c r="C1185">
        <v>-10.2081849829351</v>
      </c>
      <c r="D1185">
        <v>-17280.90651979514</v>
      </c>
    </row>
    <row r="1186" spans="1:4">
      <c r="A1186" s="2">
        <v>40734</v>
      </c>
      <c r="B1186">
        <v>32.5085</v>
      </c>
      <c r="C1186">
        <v>-10.3370849829351</v>
      </c>
      <c r="D1186">
        <v>-17291.24360477807</v>
      </c>
    </row>
    <row r="1187" spans="1:4">
      <c r="A1187" s="2">
        <v>40765</v>
      </c>
      <c r="B1187">
        <v>32.2005</v>
      </c>
      <c r="C1187">
        <v>-10.6450849829351</v>
      </c>
      <c r="D1187">
        <v>-17301.88868976101</v>
      </c>
    </row>
    <row r="1188" spans="1:4">
      <c r="A1188" s="2">
        <v>40857</v>
      </c>
      <c r="B1188">
        <v>32.0096</v>
      </c>
      <c r="C1188">
        <v>-10.8359849829351</v>
      </c>
      <c r="D1188">
        <v>-17312.72467474394</v>
      </c>
    </row>
    <row r="1189" spans="1:4">
      <c r="A1189" s="2">
        <v>40887</v>
      </c>
      <c r="B1189">
        <v>31.427</v>
      </c>
      <c r="C1189">
        <v>-11.4185849829351</v>
      </c>
      <c r="D1189">
        <v>-17324.14325972688</v>
      </c>
    </row>
    <row r="1190" spans="1:4">
      <c r="A1190" s="2">
        <v>40829</v>
      </c>
      <c r="B1190">
        <v>31.4151</v>
      </c>
      <c r="C1190">
        <v>-11.4304849829351</v>
      </c>
      <c r="D1190">
        <v>-17335.57374470981</v>
      </c>
    </row>
    <row r="1191" spans="1:4">
      <c r="A1191" s="2">
        <v>40830</v>
      </c>
      <c r="B1191">
        <v>31.2014</v>
      </c>
      <c r="C1191">
        <v>-11.6441849829351</v>
      </c>
      <c r="D1191">
        <v>-17347.21792969275</v>
      </c>
    </row>
    <row r="1192" spans="1:4">
      <c r="A1192" s="2">
        <v>40831</v>
      </c>
      <c r="B1192">
        <v>30.9905</v>
      </c>
      <c r="C1192">
        <v>-11.8550849829351</v>
      </c>
      <c r="D1192">
        <v>-17359.07301467568</v>
      </c>
    </row>
    <row r="1193" spans="1:4">
      <c r="A1193" s="2">
        <v>40834</v>
      </c>
      <c r="B1193">
        <v>30.737</v>
      </c>
      <c r="C1193">
        <v>-12.1085849829351</v>
      </c>
      <c r="D1193">
        <v>-17371.18159965862</v>
      </c>
    </row>
    <row r="1194" spans="1:4">
      <c r="A1194" s="2">
        <v>40835</v>
      </c>
      <c r="B1194">
        <v>30.9694</v>
      </c>
      <c r="C1194">
        <v>-11.8761849829351</v>
      </c>
      <c r="D1194">
        <v>-17383.05778464155</v>
      </c>
    </row>
    <row r="1195" spans="1:4">
      <c r="A1195" s="2">
        <v>40836</v>
      </c>
      <c r="B1195">
        <v>30.9257</v>
      </c>
      <c r="C1195">
        <v>-11.9198849829351</v>
      </c>
      <c r="D1195">
        <v>-17394.97766962448</v>
      </c>
    </row>
    <row r="1196" spans="1:4">
      <c r="A1196" s="2">
        <v>40837</v>
      </c>
      <c r="B1196">
        <v>31.3788</v>
      </c>
      <c r="C1196">
        <v>-11.4667849829351</v>
      </c>
      <c r="D1196">
        <v>-17406.44445460742</v>
      </c>
    </row>
    <row r="1197" spans="1:4">
      <c r="A1197" s="2">
        <v>40838</v>
      </c>
      <c r="B1197">
        <v>31.3361</v>
      </c>
      <c r="C1197">
        <v>-11.5094849829351</v>
      </c>
      <c r="D1197">
        <v>-17417.95393959036</v>
      </c>
    </row>
    <row r="1198" spans="1:4">
      <c r="A1198" s="2">
        <v>40841</v>
      </c>
      <c r="B1198">
        <v>30.8255</v>
      </c>
      <c r="C1198">
        <v>-12.0200849829351</v>
      </c>
      <c r="D1198">
        <v>-17429.97402457329</v>
      </c>
    </row>
    <row r="1199" spans="1:4">
      <c r="A1199" s="2">
        <v>40842</v>
      </c>
      <c r="B1199">
        <v>30.4971</v>
      </c>
      <c r="C1199">
        <v>-12.3484849829351</v>
      </c>
      <c r="D1199">
        <v>-17442.32250955623</v>
      </c>
    </row>
    <row r="1200" spans="1:4">
      <c r="A1200" s="2">
        <v>40843</v>
      </c>
      <c r="B1200">
        <v>30.5732</v>
      </c>
      <c r="C1200">
        <v>-12.2723849829351</v>
      </c>
      <c r="D1200">
        <v>-17454.59489453916</v>
      </c>
    </row>
    <row r="1201" spans="1:4">
      <c r="A1201" s="2">
        <v>40844</v>
      </c>
      <c r="B1201">
        <v>30.2421</v>
      </c>
      <c r="C1201">
        <v>-12.6034849829351</v>
      </c>
      <c r="D1201">
        <v>-17467.19837952209</v>
      </c>
    </row>
    <row r="1202" spans="1:4">
      <c r="A1202" s="2">
        <v>40845</v>
      </c>
      <c r="B1202">
        <v>29.8977</v>
      </c>
      <c r="C1202">
        <v>-12.9478849829351</v>
      </c>
      <c r="D1202">
        <v>-17480.14626450503</v>
      </c>
    </row>
    <row r="1203" spans="1:4">
      <c r="A1203" s="2">
        <v>40554</v>
      </c>
      <c r="B1203">
        <v>30.1245</v>
      </c>
      <c r="C1203">
        <v>-12.7210849829351</v>
      </c>
      <c r="D1203">
        <v>-17492.86734948797</v>
      </c>
    </row>
    <row r="1204" spans="1:4">
      <c r="A1204" s="2">
        <v>40585</v>
      </c>
      <c r="B1204">
        <v>30.6448</v>
      </c>
      <c r="C1204">
        <v>-12.2007849829351</v>
      </c>
      <c r="D1204">
        <v>-17505.0681344709</v>
      </c>
    </row>
    <row r="1205" spans="1:4">
      <c r="A1205" s="2">
        <v>40613</v>
      </c>
      <c r="B1205">
        <v>30.683</v>
      </c>
      <c r="C1205">
        <v>-12.1625849829351</v>
      </c>
      <c r="D1205">
        <v>-17517.23071945384</v>
      </c>
    </row>
    <row r="1206" spans="1:4">
      <c r="A1206" s="2">
        <v>40644</v>
      </c>
      <c r="B1206">
        <v>30.8438</v>
      </c>
      <c r="C1206">
        <v>-12.0017849829351</v>
      </c>
      <c r="D1206">
        <v>-17529.23250443677</v>
      </c>
    </row>
    <row r="1207" spans="1:4">
      <c r="A1207" s="2">
        <v>40766</v>
      </c>
      <c r="B1207">
        <v>30.5694</v>
      </c>
      <c r="C1207">
        <v>-12.2761849829351</v>
      </c>
      <c r="D1207">
        <v>-17541.50868941971</v>
      </c>
    </row>
    <row r="1208" spans="1:4">
      <c r="A1208" s="2">
        <v>40797</v>
      </c>
      <c r="B1208">
        <v>30.5014</v>
      </c>
      <c r="C1208">
        <v>-12.3441849829351</v>
      </c>
      <c r="D1208">
        <v>-17553.85287440264</v>
      </c>
    </row>
    <row r="1209" spans="1:4">
      <c r="A1209" s="2">
        <v>40827</v>
      </c>
      <c r="B1209">
        <v>30.1033</v>
      </c>
      <c r="C1209">
        <v>-12.7422849829351</v>
      </c>
      <c r="D1209">
        <v>-17566.59515938558</v>
      </c>
    </row>
    <row r="1210" spans="1:4">
      <c r="A1210" s="2">
        <v>40858</v>
      </c>
      <c r="B1210">
        <v>30.8454</v>
      </c>
      <c r="C1210">
        <v>-12.0001849829351</v>
      </c>
      <c r="D1210">
        <v>-17578.59534436851</v>
      </c>
    </row>
    <row r="1211" spans="1:4">
      <c r="A1211" s="2">
        <v>40888</v>
      </c>
      <c r="B1211">
        <v>30.5282</v>
      </c>
      <c r="C1211">
        <v>-12.3173849829351</v>
      </c>
      <c r="D1211">
        <v>-17590.91272935145</v>
      </c>
    </row>
    <row r="1212" spans="1:4">
      <c r="A1212" s="2">
        <v>40862</v>
      </c>
      <c r="B1212">
        <v>30.2921</v>
      </c>
      <c r="C1212">
        <v>-12.5534849829351</v>
      </c>
      <c r="D1212">
        <v>-17603.46621433438</v>
      </c>
    </row>
    <row r="1213" spans="1:4">
      <c r="A1213" s="2">
        <v>40863</v>
      </c>
      <c r="B1213">
        <v>30.66</v>
      </c>
      <c r="C1213">
        <v>-12.1855849829351</v>
      </c>
      <c r="D1213">
        <v>-17615.65179931732</v>
      </c>
    </row>
    <row r="1214" spans="1:4">
      <c r="A1214" s="2">
        <v>40864</v>
      </c>
      <c r="B1214">
        <v>30.8417</v>
      </c>
      <c r="C1214">
        <v>-12.0038849829351</v>
      </c>
      <c r="D1214">
        <v>-17627.65568430025</v>
      </c>
    </row>
    <row r="1215" spans="1:4">
      <c r="A1215" s="2">
        <v>40865</v>
      </c>
      <c r="B1215">
        <v>30.7337</v>
      </c>
      <c r="C1215">
        <v>-12.1118849829351</v>
      </c>
      <c r="D1215">
        <v>-17639.76756928319</v>
      </c>
    </row>
    <row r="1216" spans="1:4">
      <c r="A1216" s="2">
        <v>40866</v>
      </c>
      <c r="B1216">
        <v>30.919</v>
      </c>
      <c r="C1216">
        <v>-11.9265849829351</v>
      </c>
      <c r="D1216">
        <v>-17651.69415426613</v>
      </c>
    </row>
    <row r="1217" spans="1:4">
      <c r="A1217" s="2">
        <v>40869</v>
      </c>
      <c r="B1217">
        <v>30.9693</v>
      </c>
      <c r="C1217">
        <v>-11.8762849829351</v>
      </c>
      <c r="D1217">
        <v>-17663.57043924906</v>
      </c>
    </row>
    <row r="1218" spans="1:4">
      <c r="A1218" s="2">
        <v>40870</v>
      </c>
      <c r="B1218">
        <v>31.0612</v>
      </c>
      <c r="C1218">
        <v>-11.7843849829351</v>
      </c>
      <c r="D1218">
        <v>-17675.354824232</v>
      </c>
    </row>
    <row r="1219" spans="1:4">
      <c r="A1219" s="2">
        <v>40871</v>
      </c>
      <c r="B1219">
        <v>31.2133</v>
      </c>
      <c r="C1219">
        <v>-11.6322849829351</v>
      </c>
      <c r="D1219">
        <v>-17686.98710921493</v>
      </c>
    </row>
    <row r="1220" spans="1:4">
      <c r="A1220" s="2">
        <v>40872</v>
      </c>
      <c r="B1220">
        <v>31.4365</v>
      </c>
      <c r="C1220">
        <v>-11.4090849829351</v>
      </c>
      <c r="D1220">
        <v>-17698.39619419787</v>
      </c>
    </row>
    <row r="1221" spans="1:4">
      <c r="A1221" s="2">
        <v>40873</v>
      </c>
      <c r="B1221">
        <v>31.5788</v>
      </c>
      <c r="C1221">
        <v>-11.2667849829351</v>
      </c>
      <c r="D1221">
        <v>-17709.6629791808</v>
      </c>
    </row>
    <row r="1222" spans="1:4">
      <c r="A1222" s="2">
        <v>40876</v>
      </c>
      <c r="B1222">
        <v>31.4117</v>
      </c>
      <c r="C1222">
        <v>-11.4338849829351</v>
      </c>
      <c r="D1222">
        <v>-17721.09686416374</v>
      </c>
    </row>
    <row r="1223" spans="1:4">
      <c r="A1223" s="2">
        <v>40877</v>
      </c>
      <c r="B1223">
        <v>31.3216</v>
      </c>
      <c r="C1223">
        <v>-11.5239849829351</v>
      </c>
      <c r="D1223">
        <v>-17732.62084914667</v>
      </c>
    </row>
    <row r="1224" spans="1:4">
      <c r="A1224" s="2">
        <v>40555</v>
      </c>
      <c r="B1224">
        <v>31.4001</v>
      </c>
      <c r="C1224">
        <v>-11.4454849829351</v>
      </c>
      <c r="D1224">
        <v>-17744.06633412961</v>
      </c>
    </row>
    <row r="1225" spans="1:4">
      <c r="A1225" s="2">
        <v>40586</v>
      </c>
      <c r="B1225">
        <v>30.8486</v>
      </c>
      <c r="C1225">
        <v>-11.9969849829351</v>
      </c>
      <c r="D1225">
        <v>-17756.06331911254</v>
      </c>
    </row>
    <row r="1226" spans="1:4">
      <c r="A1226" s="2">
        <v>40614</v>
      </c>
      <c r="B1226">
        <v>30.8099</v>
      </c>
      <c r="C1226">
        <v>-12.0356849829351</v>
      </c>
      <c r="D1226">
        <v>-17768.09900409548</v>
      </c>
    </row>
    <row r="1227" spans="1:4">
      <c r="A1227" s="2">
        <v>40706</v>
      </c>
      <c r="B1227">
        <v>30.9068</v>
      </c>
      <c r="C1227">
        <v>-11.9387849829351</v>
      </c>
      <c r="D1227">
        <v>-17780.03778907841</v>
      </c>
    </row>
    <row r="1228" spans="1:4">
      <c r="A1228" s="2">
        <v>40736</v>
      </c>
      <c r="B1228">
        <v>31.1026</v>
      </c>
      <c r="C1228">
        <v>-11.7429849829351</v>
      </c>
      <c r="D1228">
        <v>-17791.78077406135</v>
      </c>
    </row>
    <row r="1229" spans="1:4">
      <c r="A1229" s="2">
        <v>40767</v>
      </c>
      <c r="B1229">
        <v>31.1527</v>
      </c>
      <c r="C1229">
        <v>-11.6928849829351</v>
      </c>
      <c r="D1229">
        <v>-17803.47365904428</v>
      </c>
    </row>
    <row r="1230" spans="1:4">
      <c r="A1230" s="2">
        <v>40798</v>
      </c>
      <c r="B1230">
        <v>31.2308</v>
      </c>
      <c r="C1230">
        <v>-11.6147849829351</v>
      </c>
      <c r="D1230">
        <v>-17815.08844402722</v>
      </c>
    </row>
    <row r="1231" spans="1:4">
      <c r="A1231" s="2">
        <v>40828</v>
      </c>
      <c r="B1231">
        <v>31.5691</v>
      </c>
      <c r="C1231">
        <v>-11.2764849829351</v>
      </c>
      <c r="D1231">
        <v>-17826.36492901016</v>
      </c>
    </row>
    <row r="1232" spans="1:4">
      <c r="A1232" s="2">
        <v>40890</v>
      </c>
      <c r="B1232">
        <v>31.4134</v>
      </c>
      <c r="C1232">
        <v>-11.4321849829351</v>
      </c>
      <c r="D1232">
        <v>-17837.79711399309</v>
      </c>
    </row>
    <row r="1233" spans="1:4">
      <c r="A1233" s="2">
        <v>40891</v>
      </c>
      <c r="B1233">
        <v>31.6704</v>
      </c>
      <c r="C1233">
        <v>-11.1751849829351</v>
      </c>
      <c r="D1233">
        <v>-17848.97229897603</v>
      </c>
    </row>
    <row r="1234" spans="1:4">
      <c r="A1234" s="2">
        <v>40892</v>
      </c>
      <c r="B1234">
        <v>31.7655</v>
      </c>
      <c r="C1234">
        <v>-11.0800849829351</v>
      </c>
      <c r="D1234">
        <v>-17860.05238395896</v>
      </c>
    </row>
    <row r="1235" spans="1:4">
      <c r="A1235" s="2">
        <v>40893</v>
      </c>
      <c r="B1235">
        <v>31.8957</v>
      </c>
      <c r="C1235">
        <v>-10.9498849829351</v>
      </c>
      <c r="D1235">
        <v>-17871.0022689419</v>
      </c>
    </row>
    <row r="1236" spans="1:4">
      <c r="A1236" s="2">
        <v>40894</v>
      </c>
      <c r="B1236">
        <v>31.7701</v>
      </c>
      <c r="C1236">
        <v>-11.0754849829351</v>
      </c>
      <c r="D1236">
        <v>-17882.07775392483</v>
      </c>
    </row>
    <row r="1237" spans="1:4">
      <c r="A1237" s="2">
        <v>40897</v>
      </c>
      <c r="B1237">
        <v>32.0323</v>
      </c>
      <c r="C1237">
        <v>-10.8132849829351</v>
      </c>
      <c r="D1237">
        <v>-17892.89103890777</v>
      </c>
    </row>
    <row r="1238" spans="1:4">
      <c r="A1238" s="2">
        <v>40898</v>
      </c>
      <c r="B1238">
        <v>32.0519</v>
      </c>
      <c r="C1238">
        <v>-10.7936849829351</v>
      </c>
      <c r="D1238">
        <v>-17903.6847238907</v>
      </c>
    </row>
    <row r="1239" spans="1:4">
      <c r="A1239" s="2">
        <v>40899</v>
      </c>
      <c r="B1239">
        <v>31.7645</v>
      </c>
      <c r="C1239">
        <v>-11.0810849829351</v>
      </c>
      <c r="D1239">
        <v>-17914.76580887364</v>
      </c>
    </row>
    <row r="1240" spans="1:4">
      <c r="A1240" s="2">
        <v>40900</v>
      </c>
      <c r="B1240">
        <v>31.5634</v>
      </c>
      <c r="C1240">
        <v>-11.2821849829351</v>
      </c>
      <c r="D1240">
        <v>-17926.04799385657</v>
      </c>
    </row>
    <row r="1241" spans="1:4">
      <c r="A1241" s="2">
        <v>40901</v>
      </c>
      <c r="B1241">
        <v>31.2575</v>
      </c>
      <c r="C1241">
        <v>-11.5880849829351</v>
      </c>
      <c r="D1241">
        <v>-17937.63607883951</v>
      </c>
    </row>
    <row r="1242" spans="1:4">
      <c r="A1242" s="2">
        <v>40904</v>
      </c>
      <c r="B1242">
        <v>31.2266</v>
      </c>
      <c r="C1242">
        <v>-11.6189849829351</v>
      </c>
      <c r="D1242">
        <v>-17949.25506382244</v>
      </c>
    </row>
    <row r="1243" spans="1:4">
      <c r="A1243" s="2">
        <v>40905</v>
      </c>
      <c r="B1243">
        <v>31.0847</v>
      </c>
      <c r="C1243">
        <v>-11.7608849829351</v>
      </c>
      <c r="D1243">
        <v>-17961.01594880538</v>
      </c>
    </row>
    <row r="1244" spans="1:4">
      <c r="A1244" s="2">
        <v>40906</v>
      </c>
      <c r="B1244">
        <v>31.5633</v>
      </c>
      <c r="C1244">
        <v>-11.2822849829351</v>
      </c>
      <c r="D1244">
        <v>-17972.29823378831</v>
      </c>
    </row>
    <row r="1245" spans="1:4">
      <c r="A1245" s="2">
        <v>40907</v>
      </c>
      <c r="B1245">
        <v>32.0197</v>
      </c>
      <c r="C1245">
        <v>-10.8258849829351</v>
      </c>
      <c r="D1245">
        <v>-17983.12411877125</v>
      </c>
    </row>
    <row r="1246" spans="1:4">
      <c r="A1246" s="2">
        <v>40908</v>
      </c>
      <c r="B1246">
        <v>32.1961</v>
      </c>
      <c r="C1246">
        <v>-10.6494849829351</v>
      </c>
      <c r="D1246">
        <v>-17993.77360375418</v>
      </c>
    </row>
    <row r="1247" spans="1:4">
      <c r="A1247" s="2">
        <v>41214</v>
      </c>
      <c r="B1247">
        <v>31.8729</v>
      </c>
      <c r="C1247">
        <v>-10.9726849829351</v>
      </c>
      <c r="D1247">
        <v>-18004.74628873712</v>
      </c>
    </row>
    <row r="1248" spans="1:4">
      <c r="A1248" s="2">
        <v>41244</v>
      </c>
      <c r="B1248">
        <v>31.6886</v>
      </c>
      <c r="C1248">
        <v>-11.1569849829351</v>
      </c>
      <c r="D1248">
        <v>-18015.90327372005</v>
      </c>
    </row>
    <row r="1249" spans="1:4">
      <c r="A1249" s="2">
        <v>40921</v>
      </c>
      <c r="B1249">
        <v>31.6807</v>
      </c>
      <c r="C1249">
        <v>-11.1648849829351</v>
      </c>
      <c r="D1249">
        <v>-18027.06815870299</v>
      </c>
    </row>
    <row r="1250" spans="1:4">
      <c r="A1250" s="2">
        <v>40922</v>
      </c>
      <c r="B1250">
        <v>31.583</v>
      </c>
      <c r="C1250">
        <v>-11.2625849829351</v>
      </c>
      <c r="D1250">
        <v>-18038.33074368592</v>
      </c>
    </row>
    <row r="1251" spans="1:4">
      <c r="A1251" s="2">
        <v>40925</v>
      </c>
      <c r="B1251">
        <v>31.9344</v>
      </c>
      <c r="C1251">
        <v>-10.9111849829351</v>
      </c>
      <c r="D1251">
        <v>-18049.24192866886</v>
      </c>
    </row>
    <row r="1252" spans="1:4">
      <c r="A1252" s="2">
        <v>40926</v>
      </c>
      <c r="B1252">
        <v>31.5445</v>
      </c>
      <c r="C1252">
        <v>-11.3010849829351</v>
      </c>
      <c r="D1252">
        <v>-18060.54301365179</v>
      </c>
    </row>
    <row r="1253" spans="1:4">
      <c r="A1253" s="2">
        <v>40927</v>
      </c>
      <c r="B1253">
        <v>31.5428</v>
      </c>
      <c r="C1253">
        <v>-11.3027849829351</v>
      </c>
      <c r="D1253">
        <v>-18071.84579863473</v>
      </c>
    </row>
    <row r="1254" spans="1:4">
      <c r="A1254" s="2">
        <v>40928</v>
      </c>
      <c r="B1254">
        <v>31.4777</v>
      </c>
      <c r="C1254">
        <v>-11.3678849829351</v>
      </c>
      <c r="D1254">
        <v>-18083.21368361766</v>
      </c>
    </row>
    <row r="1255" spans="1:4">
      <c r="A1255" s="2">
        <v>40929</v>
      </c>
      <c r="B1255">
        <v>31.2879</v>
      </c>
      <c r="C1255">
        <v>-11.5576849829351</v>
      </c>
      <c r="D1255">
        <v>-18094.7713686006</v>
      </c>
    </row>
    <row r="1256" spans="1:4">
      <c r="A1256" s="2">
        <v>40932</v>
      </c>
      <c r="B1256">
        <v>31.3325</v>
      </c>
      <c r="C1256">
        <v>-11.5130849829351</v>
      </c>
      <c r="D1256">
        <v>-18106.28445358353</v>
      </c>
    </row>
    <row r="1257" spans="1:4">
      <c r="A1257" s="2">
        <v>40933</v>
      </c>
      <c r="B1257">
        <v>30.8752</v>
      </c>
      <c r="C1257">
        <v>-11.9703849829351</v>
      </c>
      <c r="D1257">
        <v>-18118.25483856647</v>
      </c>
    </row>
    <row r="1258" spans="1:4">
      <c r="A1258" s="2">
        <v>40934</v>
      </c>
      <c r="B1258">
        <v>30.667</v>
      </c>
      <c r="C1258">
        <v>-12.1785849829351</v>
      </c>
      <c r="D1258">
        <v>-18130.4334235494</v>
      </c>
    </row>
    <row r="1259" spans="1:4">
      <c r="A1259" s="2">
        <v>40935</v>
      </c>
      <c r="B1259">
        <v>30.36</v>
      </c>
      <c r="C1259">
        <v>-12.4855849829351</v>
      </c>
      <c r="D1259">
        <v>-18142.91900853234</v>
      </c>
    </row>
    <row r="1260" spans="1:4">
      <c r="A1260" s="2">
        <v>40936</v>
      </c>
      <c r="B1260">
        <v>30.3626</v>
      </c>
      <c r="C1260">
        <v>-12.4829849829351</v>
      </c>
      <c r="D1260">
        <v>-18155.40199351528</v>
      </c>
    </row>
    <row r="1261" spans="1:4">
      <c r="A1261" s="2">
        <v>40939</v>
      </c>
      <c r="B1261">
        <v>30.3647</v>
      </c>
      <c r="C1261">
        <v>-12.4808849829351</v>
      </c>
      <c r="D1261">
        <v>-18167.88287849821</v>
      </c>
    </row>
    <row r="1262" spans="1:4">
      <c r="A1262" s="2">
        <v>40910</v>
      </c>
      <c r="B1262">
        <v>30.3131</v>
      </c>
      <c r="C1262">
        <v>-12.5324849829351</v>
      </c>
      <c r="D1262">
        <v>-18180.41536348114</v>
      </c>
    </row>
    <row r="1263" spans="1:4">
      <c r="A1263" s="2">
        <v>40941</v>
      </c>
      <c r="B1263">
        <v>30.4067</v>
      </c>
      <c r="C1263">
        <v>-12.4388849829351</v>
      </c>
      <c r="D1263">
        <v>-18192.85424846408</v>
      </c>
    </row>
    <row r="1264" spans="1:4">
      <c r="A1264" s="2">
        <v>40970</v>
      </c>
      <c r="B1264">
        <v>30.1855</v>
      </c>
      <c r="C1264">
        <v>-12.6600849829351</v>
      </c>
      <c r="D1264">
        <v>-18205.51433344701</v>
      </c>
    </row>
    <row r="1265" spans="1:4">
      <c r="A1265" s="2">
        <v>41001</v>
      </c>
      <c r="B1265">
        <v>30.2385</v>
      </c>
      <c r="C1265">
        <v>-12.6070849829351</v>
      </c>
      <c r="D1265">
        <v>-18218.12141842995</v>
      </c>
    </row>
    <row r="1266" spans="1:4">
      <c r="A1266" s="2">
        <v>41092</v>
      </c>
      <c r="B1266">
        <v>30.2324</v>
      </c>
      <c r="C1266">
        <v>-12.6131849829351</v>
      </c>
      <c r="D1266">
        <v>-18230.73460341288</v>
      </c>
    </row>
    <row r="1267" spans="1:4">
      <c r="A1267" s="2">
        <v>41123</v>
      </c>
      <c r="B1267">
        <v>30.0871</v>
      </c>
      <c r="C1267">
        <v>-12.7584849829351</v>
      </c>
      <c r="D1267">
        <v>-18243.49308839582</v>
      </c>
    </row>
    <row r="1268" spans="1:4">
      <c r="A1268" s="2">
        <v>41154</v>
      </c>
      <c r="B1268">
        <v>29.693</v>
      </c>
      <c r="C1268">
        <v>-13.1525849829351</v>
      </c>
      <c r="D1268">
        <v>-18256.64567337875</v>
      </c>
    </row>
    <row r="1269" spans="1:4">
      <c r="A1269" s="2">
        <v>41184</v>
      </c>
      <c r="B1269">
        <v>29.6795</v>
      </c>
      <c r="C1269">
        <v>-13.1660849829351</v>
      </c>
      <c r="D1269">
        <v>-18269.81175836169</v>
      </c>
    </row>
    <row r="1270" spans="1:4">
      <c r="A1270" s="2">
        <v>41215</v>
      </c>
      <c r="B1270">
        <v>29.8923</v>
      </c>
      <c r="C1270">
        <v>-12.9532849829351</v>
      </c>
      <c r="D1270">
        <v>-18282.76504334462</v>
      </c>
    </row>
    <row r="1271" spans="1:4">
      <c r="A1271" s="2">
        <v>40953</v>
      </c>
      <c r="B1271">
        <v>29.8873</v>
      </c>
      <c r="C1271">
        <v>-12.9582849829351</v>
      </c>
      <c r="D1271">
        <v>-18295.72332832756</v>
      </c>
    </row>
    <row r="1272" spans="1:4">
      <c r="A1272" s="2">
        <v>40954</v>
      </c>
      <c r="B1272">
        <v>30.0868</v>
      </c>
      <c r="C1272">
        <v>-12.7587849829351</v>
      </c>
      <c r="D1272">
        <v>-18308.48211331049</v>
      </c>
    </row>
    <row r="1273" spans="1:4">
      <c r="A1273" s="2">
        <v>40955</v>
      </c>
      <c r="B1273">
        <v>29.944</v>
      </c>
      <c r="C1273">
        <v>-12.9015849829351</v>
      </c>
      <c r="D1273">
        <v>-18321.38369829343</v>
      </c>
    </row>
    <row r="1274" spans="1:4">
      <c r="A1274" s="2">
        <v>40956</v>
      </c>
      <c r="B1274">
        <v>30.2098</v>
      </c>
      <c r="C1274">
        <v>-12.6357849829351</v>
      </c>
      <c r="D1274">
        <v>-18334.01948327636</v>
      </c>
    </row>
    <row r="1275" spans="1:4">
      <c r="A1275" s="2">
        <v>40957</v>
      </c>
      <c r="B1275">
        <v>29.9982</v>
      </c>
      <c r="C1275">
        <v>-12.8473849829351</v>
      </c>
      <c r="D1275">
        <v>-18346.8668682593</v>
      </c>
    </row>
    <row r="1276" spans="1:4">
      <c r="A1276" s="2">
        <v>40960</v>
      </c>
      <c r="B1276">
        <v>29.7805</v>
      </c>
      <c r="C1276">
        <v>-13.0650849829351</v>
      </c>
      <c r="D1276">
        <v>-18359.93195324223</v>
      </c>
    </row>
    <row r="1277" spans="1:4">
      <c r="A1277" s="2">
        <v>40961</v>
      </c>
      <c r="B1277">
        <v>29.7796</v>
      </c>
      <c r="C1277">
        <v>-13.0659849829351</v>
      </c>
      <c r="D1277">
        <v>-18372.99793822517</v>
      </c>
    </row>
    <row r="1278" spans="1:4">
      <c r="A1278" s="2">
        <v>40962</v>
      </c>
      <c r="B1278">
        <v>29.7692</v>
      </c>
      <c r="C1278">
        <v>-13.0763849829351</v>
      </c>
      <c r="D1278">
        <v>-18386.0743232081</v>
      </c>
    </row>
    <row r="1279" spans="1:4">
      <c r="A1279" s="2">
        <v>40964</v>
      </c>
      <c r="B1279">
        <v>29.449</v>
      </c>
      <c r="C1279">
        <v>-13.3965849829351</v>
      </c>
      <c r="D1279">
        <v>-18399.47090819104</v>
      </c>
    </row>
    <row r="1280" spans="1:4">
      <c r="A1280" s="2">
        <v>40967</v>
      </c>
      <c r="B1280">
        <v>29.1264</v>
      </c>
      <c r="C1280">
        <v>-13.7191849829351</v>
      </c>
      <c r="D1280">
        <v>-18413.19009317398</v>
      </c>
    </row>
    <row r="1281" spans="1:4">
      <c r="A1281" s="2">
        <v>40968</v>
      </c>
      <c r="B1281">
        <v>28.9503</v>
      </c>
      <c r="C1281">
        <v>-13.8952849829351</v>
      </c>
      <c r="D1281">
        <v>-18427.08537815691</v>
      </c>
    </row>
    <row r="1282" spans="1:4">
      <c r="A1282" s="2">
        <v>40911</v>
      </c>
      <c r="B1282">
        <v>29.0253</v>
      </c>
      <c r="C1282">
        <v>-13.8202849829351</v>
      </c>
      <c r="D1282">
        <v>-18440.90566313985</v>
      </c>
    </row>
    <row r="1283" spans="1:4">
      <c r="A1283" s="2">
        <v>40942</v>
      </c>
      <c r="B1283">
        <v>29.2889</v>
      </c>
      <c r="C1283">
        <v>-13.5566849829351</v>
      </c>
      <c r="D1283">
        <v>-18454.46234812278</v>
      </c>
    </row>
    <row r="1284" spans="1:4">
      <c r="A1284" s="2">
        <v>40971</v>
      </c>
      <c r="B1284">
        <v>29.296</v>
      </c>
      <c r="C1284">
        <v>-13.5495849829351</v>
      </c>
      <c r="D1284">
        <v>-18468.01193310572</v>
      </c>
    </row>
    <row r="1285" spans="1:4">
      <c r="A1285" s="2">
        <v>41063</v>
      </c>
      <c r="B1285">
        <v>29.2892</v>
      </c>
      <c r="C1285">
        <v>-13.5563849829351</v>
      </c>
      <c r="D1285">
        <v>-18481.56831808865</v>
      </c>
    </row>
    <row r="1286" spans="1:4">
      <c r="A1286" s="2">
        <v>41093</v>
      </c>
      <c r="B1286">
        <v>29.4508</v>
      </c>
      <c r="C1286">
        <v>-13.3947849829351</v>
      </c>
      <c r="D1286">
        <v>-18494.96310307159</v>
      </c>
    </row>
    <row r="1287" spans="1:4">
      <c r="A1287" s="2">
        <v>41124</v>
      </c>
      <c r="B1287">
        <v>29.6621</v>
      </c>
      <c r="C1287">
        <v>-13.1834849829351</v>
      </c>
      <c r="D1287">
        <v>-18508.14658805452</v>
      </c>
    </row>
    <row r="1288" spans="1:4">
      <c r="A1288" s="2">
        <v>41246</v>
      </c>
      <c r="B1288">
        <v>29.5406</v>
      </c>
      <c r="C1288">
        <v>-13.3049849829351</v>
      </c>
      <c r="D1288">
        <v>-18521.45157303746</v>
      </c>
    </row>
    <row r="1289" spans="1:4">
      <c r="A1289" s="2">
        <v>40981</v>
      </c>
      <c r="B1289">
        <v>29.6666</v>
      </c>
      <c r="C1289">
        <v>-13.1789849829351</v>
      </c>
      <c r="D1289">
        <v>-18534.6305580204</v>
      </c>
    </row>
    <row r="1290" spans="1:4">
      <c r="A1290" s="2">
        <v>40982</v>
      </c>
      <c r="B1290">
        <v>29.5091</v>
      </c>
      <c r="C1290">
        <v>-13.3364849829351</v>
      </c>
      <c r="D1290">
        <v>-18547.96704300333</v>
      </c>
    </row>
    <row r="1291" spans="1:4">
      <c r="A1291" s="2">
        <v>40983</v>
      </c>
      <c r="B1291">
        <v>29.5125</v>
      </c>
      <c r="C1291">
        <v>-13.3330849829351</v>
      </c>
      <c r="D1291">
        <v>-18561.30012798627</v>
      </c>
    </row>
    <row r="1292" spans="1:4">
      <c r="A1292" s="2">
        <v>40984</v>
      </c>
      <c r="B1292">
        <v>29.5822</v>
      </c>
      <c r="C1292">
        <v>-13.2633849829351</v>
      </c>
      <c r="D1292">
        <v>-18574.5635129692</v>
      </c>
    </row>
    <row r="1293" spans="1:4">
      <c r="A1293" s="2">
        <v>40985</v>
      </c>
      <c r="B1293">
        <v>29.3578</v>
      </c>
      <c r="C1293">
        <v>-13.4877849829351</v>
      </c>
      <c r="D1293">
        <v>-18588.05129795214</v>
      </c>
    </row>
    <row r="1294" spans="1:4">
      <c r="A1294" s="2">
        <v>40988</v>
      </c>
      <c r="B1294">
        <v>29.2224</v>
      </c>
      <c r="C1294">
        <v>-13.6231849829351</v>
      </c>
      <c r="D1294">
        <v>-18601.67448293507</v>
      </c>
    </row>
    <row r="1295" spans="1:4">
      <c r="A1295" s="2">
        <v>40989</v>
      </c>
      <c r="B1295">
        <v>29.1652</v>
      </c>
      <c r="C1295">
        <v>-13.6803849829351</v>
      </c>
      <c r="D1295">
        <v>-18615.35486791801</v>
      </c>
    </row>
    <row r="1296" spans="1:4">
      <c r="A1296" s="2">
        <v>40990</v>
      </c>
      <c r="B1296">
        <v>29.2079</v>
      </c>
      <c r="C1296">
        <v>-13.6376849829351</v>
      </c>
      <c r="D1296">
        <v>-18628.99255290094</v>
      </c>
    </row>
    <row r="1297" spans="1:4">
      <c r="A1297" s="2">
        <v>40991</v>
      </c>
      <c r="B1297">
        <v>29.2447</v>
      </c>
      <c r="C1297">
        <v>-13.6008849829351</v>
      </c>
      <c r="D1297">
        <v>-18642.59343788388</v>
      </c>
    </row>
    <row r="1298" spans="1:4">
      <c r="A1298" s="2">
        <v>40992</v>
      </c>
      <c r="B1298">
        <v>29.4038</v>
      </c>
      <c r="C1298">
        <v>-13.4417849829351</v>
      </c>
      <c r="D1298">
        <v>-18656.03522286681</v>
      </c>
    </row>
    <row r="1299" spans="1:4">
      <c r="A1299" s="2">
        <v>40995</v>
      </c>
      <c r="B1299">
        <v>29.2311</v>
      </c>
      <c r="C1299">
        <v>-13.6144849829351</v>
      </c>
      <c r="D1299">
        <v>-18669.64970784975</v>
      </c>
    </row>
    <row r="1300" spans="1:4">
      <c r="A1300" s="2">
        <v>40996</v>
      </c>
      <c r="B1300">
        <v>28.9468</v>
      </c>
      <c r="C1300">
        <v>-13.8987849829351</v>
      </c>
      <c r="D1300">
        <v>-18683.54849283268</v>
      </c>
    </row>
    <row r="1301" spans="1:4">
      <c r="A1301" s="2">
        <v>40997</v>
      </c>
      <c r="B1301">
        <v>29.0845</v>
      </c>
      <c r="C1301">
        <v>-13.7610849829351</v>
      </c>
      <c r="D1301">
        <v>-18697.30957781562</v>
      </c>
    </row>
    <row r="1302" spans="1:4">
      <c r="A1302" s="2">
        <v>40998</v>
      </c>
      <c r="B1302">
        <v>29.2853</v>
      </c>
      <c r="C1302">
        <v>-13.5602849829351</v>
      </c>
      <c r="D1302">
        <v>-18710.86986279855</v>
      </c>
    </row>
    <row r="1303" spans="1:4">
      <c r="A1303" s="2">
        <v>40999</v>
      </c>
      <c r="B1303">
        <v>29.3282</v>
      </c>
      <c r="C1303">
        <v>-13.5173849829351</v>
      </c>
      <c r="D1303">
        <v>-18724.38724778148</v>
      </c>
    </row>
    <row r="1304" spans="1:4">
      <c r="A1304" s="2">
        <v>40972</v>
      </c>
      <c r="B1304">
        <v>29.3479</v>
      </c>
      <c r="C1304">
        <v>-13.4976849829351</v>
      </c>
      <c r="D1304">
        <v>-18737.88493276442</v>
      </c>
    </row>
    <row r="1305" spans="1:4">
      <c r="A1305" s="2">
        <v>41003</v>
      </c>
      <c r="B1305">
        <v>29.2944</v>
      </c>
      <c r="C1305">
        <v>-13.5511849829351</v>
      </c>
      <c r="D1305">
        <v>-18751.43611774735</v>
      </c>
    </row>
    <row r="1306" spans="1:4">
      <c r="A1306" s="2">
        <v>41033</v>
      </c>
      <c r="B1306">
        <v>29.4285</v>
      </c>
      <c r="C1306">
        <v>-13.4170849829351</v>
      </c>
      <c r="D1306">
        <v>-18764.85320273029</v>
      </c>
    </row>
    <row r="1307" spans="1:4">
      <c r="A1307" s="2">
        <v>41064</v>
      </c>
      <c r="B1307">
        <v>29.4303</v>
      </c>
      <c r="C1307">
        <v>-13.4152849829351</v>
      </c>
      <c r="D1307">
        <v>-18778.26848771322</v>
      </c>
    </row>
    <row r="1308" spans="1:4">
      <c r="A1308" s="2">
        <v>41094</v>
      </c>
      <c r="B1308">
        <v>29.4606</v>
      </c>
      <c r="C1308">
        <v>-13.3849849829351</v>
      </c>
      <c r="D1308">
        <v>-18791.65347269616</v>
      </c>
    </row>
    <row r="1309" spans="1:4">
      <c r="A1309" s="2">
        <v>41186</v>
      </c>
      <c r="B1309">
        <v>29.6358</v>
      </c>
      <c r="C1309">
        <v>-13.2097849829351</v>
      </c>
      <c r="D1309">
        <v>-18804.86325767909</v>
      </c>
    </row>
    <row r="1310" spans="1:4">
      <c r="A1310" s="2">
        <v>41217</v>
      </c>
      <c r="B1310">
        <v>29.6359</v>
      </c>
      <c r="C1310">
        <v>-13.2096849829351</v>
      </c>
      <c r="D1310">
        <v>-18818.07294266203</v>
      </c>
    </row>
    <row r="1311" spans="1:4">
      <c r="A1311" s="2">
        <v>41247</v>
      </c>
      <c r="B1311">
        <v>29.8033</v>
      </c>
      <c r="C1311">
        <v>-13.0422849829351</v>
      </c>
      <c r="D1311">
        <v>-18831.11522764496</v>
      </c>
    </row>
    <row r="1312" spans="1:4">
      <c r="A1312" s="2">
        <v>41012</v>
      </c>
      <c r="B1312">
        <v>29.569</v>
      </c>
      <c r="C1312">
        <v>-13.2765849829351</v>
      </c>
      <c r="D1312">
        <v>-18844.39181262789</v>
      </c>
    </row>
    <row r="1313" spans="1:4">
      <c r="A1313" s="2">
        <v>41013</v>
      </c>
      <c r="B1313">
        <v>29.4711</v>
      </c>
      <c r="C1313">
        <v>-13.3744849829351</v>
      </c>
      <c r="D1313">
        <v>-18857.76629761083</v>
      </c>
    </row>
    <row r="1314" spans="1:4">
      <c r="A1314" s="2">
        <v>41016</v>
      </c>
      <c r="B1314">
        <v>29.7614</v>
      </c>
      <c r="C1314">
        <v>-13.0841849829351</v>
      </c>
      <c r="D1314">
        <v>-18870.85048259376</v>
      </c>
    </row>
    <row r="1315" spans="1:4">
      <c r="A1315" s="2">
        <v>41017</v>
      </c>
      <c r="B1315">
        <v>29.6368</v>
      </c>
      <c r="C1315">
        <v>-13.2087849829351</v>
      </c>
      <c r="D1315">
        <v>-18884.0592675767</v>
      </c>
    </row>
    <row r="1316" spans="1:4">
      <c r="A1316" s="2">
        <v>41018</v>
      </c>
      <c r="B1316">
        <v>29.4978</v>
      </c>
      <c r="C1316">
        <v>-13.3477849829351</v>
      </c>
      <c r="D1316">
        <v>-18897.40705255964</v>
      </c>
    </row>
    <row r="1317" spans="1:4">
      <c r="A1317" s="2">
        <v>41019</v>
      </c>
      <c r="B1317">
        <v>29.5122</v>
      </c>
      <c r="C1317">
        <v>-13.3333849829351</v>
      </c>
      <c r="D1317">
        <v>-18910.74043754257</v>
      </c>
    </row>
    <row r="1318" spans="1:4">
      <c r="A1318" s="2">
        <v>41020</v>
      </c>
      <c r="B1318">
        <v>29.5214</v>
      </c>
      <c r="C1318">
        <v>-13.3241849829351</v>
      </c>
      <c r="D1318">
        <v>-18924.06462252551</v>
      </c>
    </row>
    <row r="1319" spans="1:4">
      <c r="A1319" s="2">
        <v>41023</v>
      </c>
      <c r="B1319">
        <v>29.488</v>
      </c>
      <c r="C1319">
        <v>-13.3575849829351</v>
      </c>
      <c r="D1319">
        <v>-18937.42220750844</v>
      </c>
    </row>
    <row r="1320" spans="1:4">
      <c r="A1320" s="2">
        <v>41024</v>
      </c>
      <c r="B1320">
        <v>29.4549</v>
      </c>
      <c r="C1320">
        <v>-13.3906849829351</v>
      </c>
      <c r="D1320">
        <v>-18950.81289249138</v>
      </c>
    </row>
    <row r="1321" spans="1:4">
      <c r="A1321" s="2">
        <v>41025</v>
      </c>
      <c r="B1321">
        <v>29.2962</v>
      </c>
      <c r="C1321">
        <v>-13.5493849829351</v>
      </c>
      <c r="D1321">
        <v>-18964.36227747432</v>
      </c>
    </row>
    <row r="1322" spans="1:4">
      <c r="A1322" s="2">
        <v>41026</v>
      </c>
      <c r="B1322">
        <v>29.277</v>
      </c>
      <c r="C1322">
        <v>-13.5685849829351</v>
      </c>
      <c r="D1322">
        <v>-18977.93086245725</v>
      </c>
    </row>
    <row r="1323" spans="1:4">
      <c r="A1323" s="2">
        <v>41027</v>
      </c>
      <c r="B1323">
        <v>29.4234</v>
      </c>
      <c r="C1323">
        <v>-13.4221849829351</v>
      </c>
      <c r="D1323">
        <v>-18991.35304744019</v>
      </c>
    </row>
    <row r="1324" spans="1:4">
      <c r="A1324" s="2">
        <v>41028</v>
      </c>
      <c r="B1324">
        <v>29.3627</v>
      </c>
      <c r="C1324">
        <v>-13.4828849829351</v>
      </c>
      <c r="D1324">
        <v>-19004.83593242312</v>
      </c>
    </row>
    <row r="1325" spans="1:4">
      <c r="A1325" s="2">
        <v>40973</v>
      </c>
      <c r="B1325">
        <v>29.3708</v>
      </c>
      <c r="C1325">
        <v>-13.4747849829351</v>
      </c>
      <c r="D1325">
        <v>-19018.31071740606</v>
      </c>
    </row>
    <row r="1326" spans="1:4">
      <c r="A1326" s="2">
        <v>41004</v>
      </c>
      <c r="B1326">
        <v>29.463</v>
      </c>
      <c r="C1326">
        <v>-13.3825849829351</v>
      </c>
      <c r="D1326">
        <v>-19031.69330238899</v>
      </c>
    </row>
    <row r="1327" spans="1:4">
      <c r="A1327" s="2">
        <v>41034</v>
      </c>
      <c r="B1327">
        <v>29.5937</v>
      </c>
      <c r="C1327">
        <v>-13.2518849829351</v>
      </c>
      <c r="D1327">
        <v>-19044.94518737193</v>
      </c>
    </row>
    <row r="1328" spans="1:4">
      <c r="A1328" s="2">
        <v>41065</v>
      </c>
      <c r="B1328">
        <v>29.8075</v>
      </c>
      <c r="C1328">
        <v>-13.0380849829351</v>
      </c>
      <c r="D1328">
        <v>-19057.98327235486</v>
      </c>
    </row>
    <row r="1329" spans="1:4">
      <c r="A1329" s="2">
        <v>41218</v>
      </c>
      <c r="B1329">
        <v>30.1891</v>
      </c>
      <c r="C1329">
        <v>-12.6564849829351</v>
      </c>
      <c r="D1329">
        <v>-19070.63975733779</v>
      </c>
    </row>
    <row r="1330" spans="1:4">
      <c r="A1330" s="2">
        <v>41248</v>
      </c>
      <c r="B1330">
        <v>30.2306</v>
      </c>
      <c r="C1330">
        <v>-12.6149849829351</v>
      </c>
      <c r="D1330">
        <v>-19083.25474232073</v>
      </c>
    </row>
    <row r="1331" spans="1:4">
      <c r="A1331" s="2">
        <v>41042</v>
      </c>
      <c r="B1331">
        <v>30.1793</v>
      </c>
      <c r="C1331">
        <v>-12.6662849829351</v>
      </c>
      <c r="D1331">
        <v>-19095.92102730366</v>
      </c>
    </row>
    <row r="1332" spans="1:4">
      <c r="A1332" s="2">
        <v>41044</v>
      </c>
      <c r="B1332">
        <v>30.2652</v>
      </c>
      <c r="C1332">
        <v>-12.5803849829351</v>
      </c>
      <c r="D1332">
        <v>-19108.5014122866</v>
      </c>
    </row>
    <row r="1333" spans="1:4">
      <c r="A1333" s="2">
        <v>41045</v>
      </c>
      <c r="B1333">
        <v>30.3299</v>
      </c>
      <c r="C1333">
        <v>-12.5156849829351</v>
      </c>
      <c r="D1333">
        <v>-19121.01709726953</v>
      </c>
    </row>
    <row r="1334" spans="1:4">
      <c r="A1334" s="2">
        <v>41046</v>
      </c>
      <c r="B1334">
        <v>30.9758</v>
      </c>
      <c r="C1334">
        <v>-11.8697849829351</v>
      </c>
      <c r="D1334">
        <v>-19132.88688225247</v>
      </c>
    </row>
    <row r="1335" spans="1:4">
      <c r="A1335" s="2">
        <v>41047</v>
      </c>
      <c r="B1335">
        <v>30.9417</v>
      </c>
      <c r="C1335">
        <v>-11.9038849829351</v>
      </c>
      <c r="D1335">
        <v>-19144.7907672354</v>
      </c>
    </row>
    <row r="1336" spans="1:4">
      <c r="A1336" s="2">
        <v>41048</v>
      </c>
      <c r="B1336">
        <v>31.3921</v>
      </c>
      <c r="C1336">
        <v>-11.4534849829351</v>
      </c>
      <c r="D1336">
        <v>-19156.24425221834</v>
      </c>
    </row>
    <row r="1337" spans="1:4">
      <c r="A1337" s="2">
        <v>41051</v>
      </c>
      <c r="B1337">
        <v>31.1582</v>
      </c>
      <c r="C1337">
        <v>-11.6873849829351</v>
      </c>
      <c r="D1337">
        <v>-19167.93163720128</v>
      </c>
    </row>
    <row r="1338" spans="1:4">
      <c r="A1338" s="2">
        <v>41052</v>
      </c>
      <c r="B1338">
        <v>31.0644</v>
      </c>
      <c r="C1338">
        <v>-11.7811849829351</v>
      </c>
      <c r="D1338">
        <v>-19179.71282218421</v>
      </c>
    </row>
    <row r="1339" spans="1:4">
      <c r="A1339" s="2">
        <v>41053</v>
      </c>
      <c r="B1339">
        <v>31.3803</v>
      </c>
      <c r="C1339">
        <v>-11.4652849829351</v>
      </c>
      <c r="D1339">
        <v>-19191.17810716715</v>
      </c>
    </row>
    <row r="1340" spans="1:4">
      <c r="A1340" s="2">
        <v>41054</v>
      </c>
      <c r="B1340">
        <v>31.6247</v>
      </c>
      <c r="C1340">
        <v>-11.2208849829351</v>
      </c>
      <c r="D1340">
        <v>-19202.39899215008</v>
      </c>
    </row>
    <row r="1341" spans="1:4">
      <c r="A1341" s="2">
        <v>41055</v>
      </c>
      <c r="B1341">
        <v>31.7572</v>
      </c>
      <c r="C1341">
        <v>-11.0883849829351</v>
      </c>
      <c r="D1341">
        <v>-19213.48737713302</v>
      </c>
    </row>
    <row r="1342" spans="1:4">
      <c r="A1342" s="2">
        <v>41058</v>
      </c>
      <c r="B1342">
        <v>31.827</v>
      </c>
      <c r="C1342">
        <v>-11.0185849829351</v>
      </c>
      <c r="D1342">
        <v>-19224.50596211595</v>
      </c>
    </row>
    <row r="1343" spans="1:4">
      <c r="A1343" s="2">
        <v>41059</v>
      </c>
      <c r="B1343">
        <v>32.086</v>
      </c>
      <c r="C1343">
        <v>-10.7595849829351</v>
      </c>
      <c r="D1343">
        <v>-19235.26554709889</v>
      </c>
    </row>
    <row r="1344" spans="1:4">
      <c r="A1344" s="2">
        <v>41060</v>
      </c>
      <c r="B1344">
        <v>32.4509</v>
      </c>
      <c r="C1344">
        <v>-10.3946849829351</v>
      </c>
      <c r="D1344">
        <v>-19245.66023208182</v>
      </c>
    </row>
    <row r="1345" spans="1:4">
      <c r="A1345" s="2">
        <v>40914</v>
      </c>
      <c r="B1345">
        <v>32.9173</v>
      </c>
      <c r="C1345">
        <v>-9.928284982935104</v>
      </c>
      <c r="D1345">
        <v>-19255.58851706476</v>
      </c>
    </row>
    <row r="1346" spans="1:4">
      <c r="A1346" s="2">
        <v>40945</v>
      </c>
      <c r="B1346">
        <v>33.7384</v>
      </c>
      <c r="C1346">
        <v>-9.107184982935102</v>
      </c>
      <c r="D1346">
        <v>-19264.69570204769</v>
      </c>
    </row>
    <row r="1347" spans="1:4">
      <c r="A1347" s="2">
        <v>41035</v>
      </c>
      <c r="B1347">
        <v>34.0395</v>
      </c>
      <c r="C1347">
        <v>-8.806084982935104</v>
      </c>
      <c r="D1347">
        <v>-19273.50178703063</v>
      </c>
    </row>
    <row r="1348" spans="1:4">
      <c r="A1348" s="2">
        <v>41066</v>
      </c>
      <c r="B1348">
        <v>33.2001</v>
      </c>
      <c r="C1348">
        <v>-9.645484982935102</v>
      </c>
      <c r="D1348">
        <v>-19283.14727201356</v>
      </c>
    </row>
    <row r="1349" spans="1:4">
      <c r="A1349" s="2">
        <v>41096</v>
      </c>
      <c r="B1349">
        <v>32.7889</v>
      </c>
      <c r="C1349">
        <v>-10.0566849829351</v>
      </c>
      <c r="D1349">
        <v>-19293.20395699649</v>
      </c>
    </row>
    <row r="1350" spans="1:4">
      <c r="A1350" s="2">
        <v>41127</v>
      </c>
      <c r="B1350">
        <v>32.1922</v>
      </c>
      <c r="C1350">
        <v>-10.6533849829351</v>
      </c>
      <c r="D1350">
        <v>-19303.85734197943</v>
      </c>
    </row>
    <row r="1351" spans="1:4">
      <c r="A1351" s="2">
        <v>41158</v>
      </c>
      <c r="B1351">
        <v>32.7358</v>
      </c>
      <c r="C1351">
        <v>-10.1097849829351</v>
      </c>
      <c r="D1351">
        <v>-19313.96712696237</v>
      </c>
    </row>
    <row r="1352" spans="1:4">
      <c r="A1352" s="2">
        <v>41188</v>
      </c>
      <c r="B1352">
        <v>32.5862</v>
      </c>
      <c r="C1352">
        <v>-10.2593849829351</v>
      </c>
      <c r="D1352">
        <v>-19324.2265119453</v>
      </c>
    </row>
    <row r="1353" spans="1:4">
      <c r="A1353" s="2">
        <v>41074</v>
      </c>
      <c r="B1353">
        <v>32.7331</v>
      </c>
      <c r="C1353">
        <v>-10.1124849829351</v>
      </c>
      <c r="D1353">
        <v>-19334.33899692824</v>
      </c>
    </row>
    <row r="1354" spans="1:4">
      <c r="A1354" s="2">
        <v>41075</v>
      </c>
      <c r="B1354">
        <v>32.5766</v>
      </c>
      <c r="C1354">
        <v>-10.2689849829351</v>
      </c>
      <c r="D1354">
        <v>-19344.60798191117</v>
      </c>
    </row>
    <row r="1355" spans="1:4">
      <c r="A1355" s="2">
        <v>41076</v>
      </c>
      <c r="B1355">
        <v>32.3945</v>
      </c>
      <c r="C1355">
        <v>-10.4510849829351</v>
      </c>
      <c r="D1355">
        <v>-19355.05906689411</v>
      </c>
    </row>
    <row r="1356" spans="1:4">
      <c r="A1356" s="2">
        <v>41079</v>
      </c>
      <c r="B1356">
        <v>32.1315</v>
      </c>
      <c r="C1356">
        <v>-10.7140849829351</v>
      </c>
      <c r="D1356">
        <v>-19365.77315187704</v>
      </c>
    </row>
    <row r="1357" spans="1:4">
      <c r="A1357" s="2">
        <v>41080</v>
      </c>
      <c r="B1357">
        <v>32.5315</v>
      </c>
      <c r="C1357">
        <v>-10.3140849829351</v>
      </c>
      <c r="D1357">
        <v>-19376.08723685998</v>
      </c>
    </row>
    <row r="1358" spans="1:4">
      <c r="A1358" s="2">
        <v>41081</v>
      </c>
      <c r="B1358">
        <v>32.5166</v>
      </c>
      <c r="C1358">
        <v>-10.3289849829351</v>
      </c>
      <c r="D1358">
        <v>-19386.41622184291</v>
      </c>
    </row>
    <row r="1359" spans="1:4">
      <c r="A1359" s="2">
        <v>41082</v>
      </c>
      <c r="B1359">
        <v>32.9054</v>
      </c>
      <c r="C1359">
        <v>-9.940184982935101</v>
      </c>
      <c r="D1359">
        <v>-19396.35640682585</v>
      </c>
    </row>
    <row r="1360" spans="1:4">
      <c r="A1360" s="2">
        <v>41083</v>
      </c>
      <c r="B1360">
        <v>33.5191</v>
      </c>
      <c r="C1360">
        <v>-9.326484982935099</v>
      </c>
      <c r="D1360">
        <v>-19405.68289180878</v>
      </c>
    </row>
    <row r="1361" spans="1:4">
      <c r="A1361" s="2">
        <v>41086</v>
      </c>
      <c r="B1361">
        <v>33.1693</v>
      </c>
      <c r="C1361">
        <v>-9.676284982935101</v>
      </c>
      <c r="D1361">
        <v>-19415.35917679172</v>
      </c>
    </row>
    <row r="1362" spans="1:4">
      <c r="A1362" s="2">
        <v>41087</v>
      </c>
      <c r="B1362">
        <v>33.1732</v>
      </c>
      <c r="C1362">
        <v>-9.6723849829351</v>
      </c>
      <c r="D1362">
        <v>-19425.03156177465</v>
      </c>
    </row>
    <row r="1363" spans="1:4">
      <c r="A1363" s="2">
        <v>41088</v>
      </c>
      <c r="B1363">
        <v>32.8384</v>
      </c>
      <c r="C1363">
        <v>-10.0071849829351</v>
      </c>
      <c r="D1363">
        <v>-19435.03874675759</v>
      </c>
    </row>
    <row r="1364" spans="1:4">
      <c r="A1364" s="2">
        <v>41089</v>
      </c>
      <c r="B1364">
        <v>32.9412</v>
      </c>
      <c r="C1364">
        <v>-9.904384982935099</v>
      </c>
      <c r="D1364">
        <v>-19444.94313174053</v>
      </c>
    </row>
    <row r="1365" spans="1:4">
      <c r="A1365" s="2">
        <v>41090</v>
      </c>
      <c r="B1365">
        <v>32.8169</v>
      </c>
      <c r="C1365">
        <v>-10.0286849829351</v>
      </c>
      <c r="D1365">
        <v>-19454.97181672346</v>
      </c>
    </row>
    <row r="1366" spans="1:4">
      <c r="A1366" s="2">
        <v>40975</v>
      </c>
      <c r="B1366">
        <v>32.5287</v>
      </c>
      <c r="C1366">
        <v>-10.3168849829351</v>
      </c>
      <c r="D1366">
        <v>-19465.28870170639</v>
      </c>
    </row>
    <row r="1367" spans="1:4">
      <c r="A1367" s="2">
        <v>41006</v>
      </c>
      <c r="B1367">
        <v>32.4789</v>
      </c>
      <c r="C1367">
        <v>-10.3666849829351</v>
      </c>
      <c r="D1367">
        <v>-19475.65538668933</v>
      </c>
    </row>
    <row r="1368" spans="1:4">
      <c r="A1368" s="2">
        <v>41036</v>
      </c>
      <c r="B1368">
        <v>32.2065</v>
      </c>
      <c r="C1368">
        <v>-10.6390849829351</v>
      </c>
      <c r="D1368">
        <v>-19486.29447167227</v>
      </c>
    </row>
    <row r="1369" spans="1:4">
      <c r="A1369" s="2">
        <v>41067</v>
      </c>
      <c r="B1369">
        <v>32.4727</v>
      </c>
      <c r="C1369">
        <v>-10.3728849829351</v>
      </c>
      <c r="D1369">
        <v>-19496.6673566552</v>
      </c>
    </row>
    <row r="1370" spans="1:4">
      <c r="A1370" s="2">
        <v>41097</v>
      </c>
      <c r="B1370">
        <v>32.624</v>
      </c>
      <c r="C1370">
        <v>-10.2215849829351</v>
      </c>
      <c r="D1370">
        <v>-19506.88894163814</v>
      </c>
    </row>
    <row r="1371" spans="1:4">
      <c r="A1371" s="2">
        <v>41189</v>
      </c>
      <c r="B1371">
        <v>32.9907</v>
      </c>
      <c r="C1371">
        <v>-9.854884982935104</v>
      </c>
      <c r="D1371">
        <v>-19516.74382662107</v>
      </c>
    </row>
    <row r="1372" spans="1:4">
      <c r="A1372" s="2">
        <v>41220</v>
      </c>
      <c r="B1372">
        <v>32.9754</v>
      </c>
      <c r="C1372">
        <v>-9.8701849829351</v>
      </c>
      <c r="D1372">
        <v>-19526.614011604</v>
      </c>
    </row>
    <row r="1373" spans="1:4">
      <c r="A1373" s="2">
        <v>41250</v>
      </c>
      <c r="B1373">
        <v>32.8282</v>
      </c>
      <c r="C1373">
        <v>-10.0173849829351</v>
      </c>
      <c r="D1373">
        <v>-19536.63139658694</v>
      </c>
    </row>
    <row r="1374" spans="1:4">
      <c r="A1374" s="2">
        <v>41103</v>
      </c>
      <c r="B1374">
        <v>32.7177</v>
      </c>
      <c r="C1374">
        <v>-10.1278849829351</v>
      </c>
      <c r="D1374">
        <v>-19546.75928156987</v>
      </c>
    </row>
    <row r="1375" spans="1:4">
      <c r="A1375" s="2">
        <v>41104</v>
      </c>
      <c r="B1375">
        <v>32.659</v>
      </c>
      <c r="C1375">
        <v>-10.1865849829351</v>
      </c>
      <c r="D1375">
        <v>-19556.94586655281</v>
      </c>
    </row>
    <row r="1376" spans="1:4">
      <c r="A1376" s="2">
        <v>41107</v>
      </c>
      <c r="B1376">
        <v>32.6208</v>
      </c>
      <c r="C1376">
        <v>-10.2247849829351</v>
      </c>
      <c r="D1376">
        <v>-19567.17065153574</v>
      </c>
    </row>
    <row r="1377" spans="1:4">
      <c r="A1377" s="2">
        <v>41108</v>
      </c>
      <c r="B1377">
        <v>32.4955</v>
      </c>
      <c r="C1377">
        <v>-10.3500849829351</v>
      </c>
      <c r="D1377">
        <v>-19577.52073651868</v>
      </c>
    </row>
    <row r="1378" spans="1:4">
      <c r="A1378" s="2">
        <v>41109</v>
      </c>
      <c r="B1378">
        <v>32.4041</v>
      </c>
      <c r="C1378">
        <v>-10.4414849829351</v>
      </c>
      <c r="D1378">
        <v>-19587.96222150161</v>
      </c>
    </row>
    <row r="1379" spans="1:4">
      <c r="A1379" s="2">
        <v>41110</v>
      </c>
      <c r="B1379">
        <v>32.0764</v>
      </c>
      <c r="C1379">
        <v>-10.7691849829351</v>
      </c>
      <c r="D1379">
        <v>-19598.73140648455</v>
      </c>
    </row>
    <row r="1380" spans="1:4">
      <c r="A1380" s="2">
        <v>41111</v>
      </c>
      <c r="B1380">
        <v>31.9509</v>
      </c>
      <c r="C1380">
        <v>-10.8946849829351</v>
      </c>
      <c r="D1380">
        <v>-19609.62609146748</v>
      </c>
    </row>
    <row r="1381" spans="1:4">
      <c r="A1381" s="2">
        <v>41114</v>
      </c>
      <c r="B1381">
        <v>32.376</v>
      </c>
      <c r="C1381">
        <v>-10.4695849829351</v>
      </c>
      <c r="D1381">
        <v>-19620.09567645042</v>
      </c>
    </row>
    <row r="1382" spans="1:4">
      <c r="A1382" s="2">
        <v>41115</v>
      </c>
      <c r="B1382">
        <v>32.6324</v>
      </c>
      <c r="C1382">
        <v>-10.2131849829351</v>
      </c>
      <c r="D1382">
        <v>-19630.30886143335</v>
      </c>
    </row>
    <row r="1383" spans="1:4">
      <c r="A1383" s="2">
        <v>41116</v>
      </c>
      <c r="B1383">
        <v>32.9657</v>
      </c>
      <c r="C1383">
        <v>-9.879884982935103</v>
      </c>
      <c r="D1383">
        <v>-19640.18874641629</v>
      </c>
    </row>
    <row r="1384" spans="1:4">
      <c r="A1384" s="2">
        <v>41117</v>
      </c>
      <c r="B1384">
        <v>32.6224</v>
      </c>
      <c r="C1384">
        <v>-10.2231849829351</v>
      </c>
      <c r="D1384">
        <v>-19650.41193139923</v>
      </c>
    </row>
    <row r="1385" spans="1:4">
      <c r="A1385" s="2">
        <v>41118</v>
      </c>
      <c r="B1385">
        <v>32.2131</v>
      </c>
      <c r="C1385">
        <v>-10.6324849829351</v>
      </c>
      <c r="D1385">
        <v>-19661.04441638216</v>
      </c>
    </row>
    <row r="1386" spans="1:4">
      <c r="A1386" s="2">
        <v>41121</v>
      </c>
      <c r="B1386">
        <v>32.1881</v>
      </c>
      <c r="C1386">
        <v>-10.6574849829351</v>
      </c>
      <c r="D1386">
        <v>-19671.7019013651</v>
      </c>
    </row>
    <row r="1387" spans="1:4">
      <c r="A1387" s="2">
        <v>40916</v>
      </c>
      <c r="B1387">
        <v>32.2058</v>
      </c>
      <c r="C1387">
        <v>-10.6397849829351</v>
      </c>
      <c r="D1387">
        <v>-19682.34168634803</v>
      </c>
    </row>
    <row r="1388" spans="1:4">
      <c r="A1388" s="2">
        <v>40947</v>
      </c>
      <c r="B1388">
        <v>32.3322</v>
      </c>
      <c r="C1388">
        <v>-10.5133849829351</v>
      </c>
      <c r="D1388">
        <v>-19692.85507133097</v>
      </c>
    </row>
    <row r="1389" spans="1:4">
      <c r="A1389" s="2">
        <v>40976</v>
      </c>
      <c r="B1389">
        <v>32.4563</v>
      </c>
      <c r="C1389">
        <v>-10.3892849829351</v>
      </c>
      <c r="D1389">
        <v>-19703.2443563139</v>
      </c>
    </row>
    <row r="1390" spans="1:4">
      <c r="A1390" s="2">
        <v>41007</v>
      </c>
      <c r="B1390">
        <v>32.5361</v>
      </c>
      <c r="C1390">
        <v>-10.3094849829351</v>
      </c>
      <c r="D1390">
        <v>-19713.55384129684</v>
      </c>
    </row>
    <row r="1391" spans="1:4">
      <c r="A1391" s="2">
        <v>41098</v>
      </c>
      <c r="B1391">
        <v>31.9451</v>
      </c>
      <c r="C1391">
        <v>-10.9004849829351</v>
      </c>
      <c r="D1391">
        <v>-19724.45432627977</v>
      </c>
    </row>
    <row r="1392" spans="1:4">
      <c r="A1392" s="2">
        <v>41129</v>
      </c>
      <c r="B1392">
        <v>31.6644</v>
      </c>
      <c r="C1392">
        <v>-11.1811849829351</v>
      </c>
      <c r="D1392">
        <v>-19735.63551126271</v>
      </c>
    </row>
    <row r="1393" spans="1:4">
      <c r="A1393" s="2">
        <v>41160</v>
      </c>
      <c r="B1393">
        <v>31.6907</v>
      </c>
      <c r="C1393">
        <v>-11.1548849829351</v>
      </c>
      <c r="D1393">
        <v>-19746.79039624564</v>
      </c>
    </row>
    <row r="1394" spans="1:4">
      <c r="A1394" s="2">
        <v>41190</v>
      </c>
      <c r="B1394">
        <v>31.4807</v>
      </c>
      <c r="C1394">
        <v>-11.3648849829351</v>
      </c>
      <c r="D1394">
        <v>-19758.15528122858</v>
      </c>
    </row>
    <row r="1395" spans="1:4">
      <c r="A1395" s="2">
        <v>41221</v>
      </c>
      <c r="B1395">
        <v>31.8974</v>
      </c>
      <c r="C1395">
        <v>-10.9481849829351</v>
      </c>
      <c r="D1395">
        <v>-19769.10346621151</v>
      </c>
    </row>
    <row r="1396" spans="1:4">
      <c r="A1396" s="2">
        <v>41135</v>
      </c>
      <c r="B1396">
        <v>31.8707</v>
      </c>
      <c r="C1396">
        <v>-10.9748849829351</v>
      </c>
      <c r="D1396">
        <v>-19780.07835119445</v>
      </c>
    </row>
    <row r="1397" spans="1:4">
      <c r="A1397" s="2">
        <v>41136</v>
      </c>
      <c r="B1397">
        <v>31.7739</v>
      </c>
      <c r="C1397">
        <v>-11.0716849829351</v>
      </c>
      <c r="D1397">
        <v>-19791.15003617738</v>
      </c>
    </row>
    <row r="1398" spans="1:4">
      <c r="A1398" s="2">
        <v>41137</v>
      </c>
      <c r="B1398">
        <v>31.8532</v>
      </c>
      <c r="C1398">
        <v>-10.9923849829351</v>
      </c>
      <c r="D1398">
        <v>-19802.14242116032</v>
      </c>
    </row>
    <row r="1399" spans="1:4">
      <c r="A1399" s="2">
        <v>41138</v>
      </c>
      <c r="B1399">
        <v>31.9011</v>
      </c>
      <c r="C1399">
        <v>-10.9444849829351</v>
      </c>
      <c r="D1399">
        <v>-19813.08690614325</v>
      </c>
    </row>
    <row r="1400" spans="1:4">
      <c r="A1400" s="2">
        <v>41139</v>
      </c>
      <c r="B1400">
        <v>31.8469</v>
      </c>
      <c r="C1400">
        <v>-10.9986849829351</v>
      </c>
      <c r="D1400">
        <v>-19824.08559112619</v>
      </c>
    </row>
    <row r="1401" spans="1:4">
      <c r="A1401" s="2">
        <v>41142</v>
      </c>
      <c r="B1401">
        <v>32.0165</v>
      </c>
      <c r="C1401">
        <v>-10.8290849829351</v>
      </c>
      <c r="D1401">
        <v>-19834.91467610913</v>
      </c>
    </row>
    <row r="1402" spans="1:4">
      <c r="A1402" s="2">
        <v>41143</v>
      </c>
      <c r="B1402">
        <v>31.9606</v>
      </c>
      <c r="C1402">
        <v>-10.8849849829351</v>
      </c>
      <c r="D1402">
        <v>-19845.79966109206</v>
      </c>
    </row>
    <row r="1403" spans="1:4">
      <c r="A1403" s="2">
        <v>41144</v>
      </c>
      <c r="B1403">
        <v>31.8056</v>
      </c>
      <c r="C1403">
        <v>-11.0399849829351</v>
      </c>
      <c r="D1403">
        <v>-19856.83964607499</v>
      </c>
    </row>
    <row r="1404" spans="1:4">
      <c r="A1404" s="2">
        <v>41145</v>
      </c>
      <c r="B1404">
        <v>31.683</v>
      </c>
      <c r="C1404">
        <v>-11.1625849829351</v>
      </c>
      <c r="D1404">
        <v>-19868.00223105793</v>
      </c>
    </row>
    <row r="1405" spans="1:4">
      <c r="A1405" s="2">
        <v>41146</v>
      </c>
      <c r="B1405">
        <v>31.8099</v>
      </c>
      <c r="C1405">
        <v>-11.0356849829351</v>
      </c>
      <c r="D1405">
        <v>-19879.03791604087</v>
      </c>
    </row>
    <row r="1406" spans="1:4">
      <c r="A1406" s="2">
        <v>41149</v>
      </c>
      <c r="B1406">
        <v>31.8703</v>
      </c>
      <c r="C1406">
        <v>-10.9752849829351</v>
      </c>
      <c r="D1406">
        <v>-19890.0132010238</v>
      </c>
    </row>
    <row r="1407" spans="1:4">
      <c r="A1407" s="2">
        <v>41150</v>
      </c>
      <c r="B1407">
        <v>32.0183</v>
      </c>
      <c r="C1407">
        <v>-10.8272849829351</v>
      </c>
      <c r="D1407">
        <v>-19900.84048600673</v>
      </c>
    </row>
    <row r="1408" spans="1:4">
      <c r="A1408" s="2">
        <v>41151</v>
      </c>
      <c r="B1408">
        <v>32.0942</v>
      </c>
      <c r="C1408">
        <v>-10.7513849829351</v>
      </c>
      <c r="D1408">
        <v>-19911.59187098967</v>
      </c>
    </row>
    <row r="1409" spans="1:4">
      <c r="A1409" s="2">
        <v>41152</v>
      </c>
      <c r="B1409">
        <v>32.2934</v>
      </c>
      <c r="C1409">
        <v>-10.5521849829351</v>
      </c>
      <c r="D1409">
        <v>-19922.1440559726</v>
      </c>
    </row>
    <row r="1410" spans="1:4">
      <c r="A1410" s="2">
        <v>40917</v>
      </c>
      <c r="B1410">
        <v>32.5669</v>
      </c>
      <c r="C1410">
        <v>-10.2786849829351</v>
      </c>
      <c r="D1410">
        <v>-19932.42274095554</v>
      </c>
    </row>
    <row r="1411" spans="1:4">
      <c r="A1411" s="2">
        <v>41008</v>
      </c>
      <c r="B1411">
        <v>32.4171</v>
      </c>
      <c r="C1411">
        <v>-10.4284849829351</v>
      </c>
      <c r="D1411">
        <v>-19942.85122593847</v>
      </c>
    </row>
    <row r="1412" spans="1:4">
      <c r="A1412" s="2">
        <v>41038</v>
      </c>
      <c r="B1412">
        <v>32.1995</v>
      </c>
      <c r="C1412">
        <v>-10.6460849829351</v>
      </c>
      <c r="D1412">
        <v>-19953.49731092141</v>
      </c>
    </row>
    <row r="1413" spans="1:4">
      <c r="A1413" s="2">
        <v>41069</v>
      </c>
      <c r="B1413">
        <v>32.4608</v>
      </c>
      <c r="C1413">
        <v>-10.3847849829351</v>
      </c>
      <c r="D1413">
        <v>-19963.88209590434</v>
      </c>
    </row>
    <row r="1414" spans="1:4">
      <c r="A1414" s="2">
        <v>41099</v>
      </c>
      <c r="B1414">
        <v>32.1998</v>
      </c>
      <c r="C1414">
        <v>-10.6457849829351</v>
      </c>
      <c r="D1414">
        <v>-19974.52788088728</v>
      </c>
    </row>
    <row r="1415" spans="1:4">
      <c r="A1415" s="2">
        <v>41130</v>
      </c>
      <c r="B1415">
        <v>32.0142</v>
      </c>
      <c r="C1415">
        <v>-10.8313849829351</v>
      </c>
      <c r="D1415">
        <v>-19985.35926587021</v>
      </c>
    </row>
    <row r="1416" spans="1:4">
      <c r="A1416" s="2">
        <v>41222</v>
      </c>
      <c r="B1416">
        <v>31.7221</v>
      </c>
      <c r="C1416">
        <v>-11.1234849829351</v>
      </c>
      <c r="D1416">
        <v>-19996.48275085315</v>
      </c>
    </row>
    <row r="1417" spans="1:4">
      <c r="A1417" s="2">
        <v>41252</v>
      </c>
      <c r="B1417">
        <v>31.7768</v>
      </c>
      <c r="C1417">
        <v>-11.0687849829351</v>
      </c>
      <c r="D1417">
        <v>-20007.55153583608</v>
      </c>
    </row>
    <row r="1418" spans="1:4">
      <c r="A1418" s="2">
        <v>41165</v>
      </c>
      <c r="B1418">
        <v>31.478</v>
      </c>
      <c r="C1418">
        <v>-11.3675849829351</v>
      </c>
      <c r="D1418">
        <v>-20018.91912081902</v>
      </c>
    </row>
    <row r="1419" spans="1:4">
      <c r="A1419" s="2">
        <v>41166</v>
      </c>
      <c r="B1419">
        <v>31.3992</v>
      </c>
      <c r="C1419">
        <v>-11.4463849829351</v>
      </c>
      <c r="D1419">
        <v>-20030.36550580195</v>
      </c>
    </row>
    <row r="1420" spans="1:4">
      <c r="A1420" s="2">
        <v>41167</v>
      </c>
      <c r="B1420">
        <v>30.8181</v>
      </c>
      <c r="C1420">
        <v>-12.0274849829351</v>
      </c>
      <c r="D1420">
        <v>-20042.39299078489</v>
      </c>
    </row>
    <row r="1421" spans="1:4">
      <c r="A1421" s="2">
        <v>41170</v>
      </c>
      <c r="B1421">
        <v>30.5867</v>
      </c>
      <c r="C1421">
        <v>-12.2588849829351</v>
      </c>
      <c r="D1421">
        <v>-20054.65187576782</v>
      </c>
    </row>
    <row r="1422" spans="1:4">
      <c r="A1422" s="2">
        <v>41171</v>
      </c>
      <c r="B1422">
        <v>30.8795</v>
      </c>
      <c r="C1422">
        <v>-11.9660849829351</v>
      </c>
      <c r="D1422">
        <v>-20066.61796075075</v>
      </c>
    </row>
    <row r="1423" spans="1:4">
      <c r="A1423" s="2">
        <v>41172</v>
      </c>
      <c r="B1423">
        <v>30.8634</v>
      </c>
      <c r="C1423">
        <v>-11.9821849829351</v>
      </c>
      <c r="D1423">
        <v>-20078.60014573369</v>
      </c>
    </row>
    <row r="1424" spans="1:4">
      <c r="A1424" s="2">
        <v>41173</v>
      </c>
      <c r="B1424">
        <v>31.5758</v>
      </c>
      <c r="C1424">
        <v>-11.2697849829351</v>
      </c>
      <c r="D1424">
        <v>-20089.86993071662</v>
      </c>
    </row>
    <row r="1425" spans="1:4">
      <c r="A1425" s="2">
        <v>41174</v>
      </c>
      <c r="B1425">
        <v>31.1667</v>
      </c>
      <c r="C1425">
        <v>-11.6788849829351</v>
      </c>
      <c r="D1425">
        <v>-20101.54881569956</v>
      </c>
    </row>
    <row r="1426" spans="1:4">
      <c r="A1426" s="2">
        <v>41177</v>
      </c>
      <c r="B1426">
        <v>31.2513</v>
      </c>
      <c r="C1426">
        <v>-11.5942849829351</v>
      </c>
      <c r="D1426">
        <v>-20113.14310068249</v>
      </c>
    </row>
    <row r="1427" spans="1:4">
      <c r="A1427" s="2">
        <v>41178</v>
      </c>
      <c r="B1427">
        <v>31.1608</v>
      </c>
      <c r="C1427">
        <v>-11.6847849829351</v>
      </c>
      <c r="D1427">
        <v>-20124.82788566543</v>
      </c>
    </row>
    <row r="1428" spans="1:4">
      <c r="A1428" s="2">
        <v>41179</v>
      </c>
      <c r="B1428">
        <v>31.2221</v>
      </c>
      <c r="C1428">
        <v>-11.6234849829351</v>
      </c>
      <c r="D1428">
        <v>-20136.45137064836</v>
      </c>
    </row>
    <row r="1429" spans="1:4">
      <c r="A1429" s="2">
        <v>41180</v>
      </c>
      <c r="B1429">
        <v>31.1951</v>
      </c>
      <c r="C1429">
        <v>-11.6504849829351</v>
      </c>
      <c r="D1429">
        <v>-20148.1018556313</v>
      </c>
    </row>
    <row r="1430" spans="1:4">
      <c r="A1430" s="2">
        <v>41181</v>
      </c>
      <c r="B1430">
        <v>30.9169</v>
      </c>
      <c r="C1430">
        <v>-11.9286849829351</v>
      </c>
      <c r="D1430">
        <v>-20160.03054061424</v>
      </c>
    </row>
    <row r="1431" spans="1:4">
      <c r="A1431" s="2">
        <v>40949</v>
      </c>
      <c r="B1431">
        <v>31.2538</v>
      </c>
      <c r="C1431">
        <v>-11.5917849829351</v>
      </c>
      <c r="D1431">
        <v>-20171.62232559717</v>
      </c>
    </row>
    <row r="1432" spans="1:4">
      <c r="A1432" s="2">
        <v>40978</v>
      </c>
      <c r="B1432">
        <v>31.135</v>
      </c>
      <c r="C1432">
        <v>-11.7105849829351</v>
      </c>
      <c r="D1432">
        <v>-20183.33291058011</v>
      </c>
    </row>
    <row r="1433" spans="1:4">
      <c r="A1433" s="2">
        <v>41009</v>
      </c>
      <c r="B1433">
        <v>31.1944</v>
      </c>
      <c r="C1433">
        <v>-11.6511849829351</v>
      </c>
      <c r="D1433">
        <v>-20194.98409556304</v>
      </c>
    </row>
    <row r="1434" spans="1:4">
      <c r="A1434" s="2">
        <v>41039</v>
      </c>
      <c r="B1434">
        <v>31.121</v>
      </c>
      <c r="C1434">
        <v>-11.7245849829351</v>
      </c>
      <c r="D1434">
        <v>-20206.70868054598</v>
      </c>
    </row>
    <row r="1435" spans="1:4">
      <c r="A1435" s="2">
        <v>41070</v>
      </c>
      <c r="B1435">
        <v>30.9744</v>
      </c>
      <c r="C1435">
        <v>-11.8711849829351</v>
      </c>
      <c r="D1435">
        <v>-20218.57986552891</v>
      </c>
    </row>
    <row r="1436" spans="1:4">
      <c r="A1436" s="2">
        <v>41162</v>
      </c>
      <c r="B1436">
        <v>31.0777</v>
      </c>
      <c r="C1436">
        <v>-11.7678849829351</v>
      </c>
      <c r="D1436">
        <v>-20230.34775051185</v>
      </c>
    </row>
    <row r="1437" spans="1:4">
      <c r="A1437" s="2">
        <v>41192</v>
      </c>
      <c r="B1437">
        <v>31.0994</v>
      </c>
      <c r="C1437">
        <v>-11.7461849829351</v>
      </c>
      <c r="D1437">
        <v>-20242.09393549478</v>
      </c>
    </row>
    <row r="1438" spans="1:4">
      <c r="A1438" s="2">
        <v>41223</v>
      </c>
      <c r="B1438">
        <v>31.2017</v>
      </c>
      <c r="C1438">
        <v>-11.6438849829351</v>
      </c>
      <c r="D1438">
        <v>-20253.73782047772</v>
      </c>
    </row>
    <row r="1439" spans="1:4">
      <c r="A1439" s="2">
        <v>41253</v>
      </c>
      <c r="B1439">
        <v>31.1667</v>
      </c>
      <c r="C1439">
        <v>-11.6788849829351</v>
      </c>
      <c r="D1439">
        <v>-20265.41670546065</v>
      </c>
    </row>
    <row r="1440" spans="1:4">
      <c r="A1440" s="2">
        <v>41195</v>
      </c>
      <c r="B1440">
        <v>30.9738</v>
      </c>
      <c r="C1440">
        <v>-11.8717849829351</v>
      </c>
      <c r="D1440">
        <v>-20277.28849044359</v>
      </c>
    </row>
    <row r="1441" spans="1:4">
      <c r="A1441" s="2">
        <v>41198</v>
      </c>
      <c r="B1441">
        <v>31.0791</v>
      </c>
      <c r="C1441">
        <v>-11.7664849829351</v>
      </c>
      <c r="D1441">
        <v>-20289.05497542652</v>
      </c>
    </row>
    <row r="1442" spans="1:4">
      <c r="A1442" s="2">
        <v>41199</v>
      </c>
      <c r="B1442">
        <v>30.9493</v>
      </c>
      <c r="C1442">
        <v>-11.8962849829351</v>
      </c>
      <c r="D1442">
        <v>-20300.95126040946</v>
      </c>
    </row>
    <row r="1443" spans="1:4">
      <c r="A1443" s="2">
        <v>41200</v>
      </c>
      <c r="B1443">
        <v>30.7964</v>
      </c>
      <c r="C1443">
        <v>-12.0491849829351</v>
      </c>
      <c r="D1443">
        <v>-20313.00044539239</v>
      </c>
    </row>
    <row r="1444" spans="1:4">
      <c r="A1444" s="2">
        <v>41201</v>
      </c>
      <c r="B1444">
        <v>30.7195</v>
      </c>
      <c r="C1444">
        <v>-12.1260849829351</v>
      </c>
      <c r="D1444">
        <v>-20325.12653037532</v>
      </c>
    </row>
    <row r="1445" spans="1:4">
      <c r="A1445" s="2">
        <v>41202</v>
      </c>
      <c r="B1445">
        <v>30.7823</v>
      </c>
      <c r="C1445">
        <v>-12.0632849829351</v>
      </c>
      <c r="D1445">
        <v>-20337.18981535826</v>
      </c>
    </row>
    <row r="1446" spans="1:4">
      <c r="A1446" s="2">
        <v>41205</v>
      </c>
      <c r="B1446">
        <v>30.9084</v>
      </c>
      <c r="C1446">
        <v>-11.9371849829351</v>
      </c>
      <c r="D1446">
        <v>-20349.1270003412</v>
      </c>
    </row>
    <row r="1447" spans="1:4">
      <c r="A1447" s="2">
        <v>41206</v>
      </c>
      <c r="B1447">
        <v>31.1171</v>
      </c>
      <c r="C1447">
        <v>-11.7284849829351</v>
      </c>
      <c r="D1447">
        <v>-20360.85548532413</v>
      </c>
    </row>
    <row r="1448" spans="1:4">
      <c r="A1448" s="2">
        <v>41207</v>
      </c>
      <c r="B1448">
        <v>31.3039</v>
      </c>
      <c r="C1448">
        <v>-11.5416849829351</v>
      </c>
      <c r="D1448">
        <v>-20372.39717030706</v>
      </c>
    </row>
    <row r="1449" spans="1:4">
      <c r="A1449" s="2">
        <v>41208</v>
      </c>
      <c r="B1449">
        <v>31.2499</v>
      </c>
      <c r="C1449">
        <v>-11.5956849829351</v>
      </c>
      <c r="D1449">
        <v>-20383.99285529</v>
      </c>
    </row>
    <row r="1450" spans="1:4">
      <c r="A1450" s="2">
        <v>41209</v>
      </c>
      <c r="B1450">
        <v>31.478</v>
      </c>
      <c r="C1450">
        <v>-11.3675849829351</v>
      </c>
      <c r="D1450">
        <v>-20395.36044027293</v>
      </c>
    </row>
    <row r="1451" spans="1:4">
      <c r="A1451" s="2">
        <v>41212</v>
      </c>
      <c r="B1451">
        <v>31.4373</v>
      </c>
      <c r="C1451">
        <v>-11.4082849829351</v>
      </c>
      <c r="D1451">
        <v>-20406.76872525587</v>
      </c>
    </row>
    <row r="1452" spans="1:4">
      <c r="A1452" s="2">
        <v>41213</v>
      </c>
      <c r="B1452">
        <v>31.5252</v>
      </c>
      <c r="C1452">
        <v>-11.3203849829351</v>
      </c>
      <c r="D1452">
        <v>-20418.0891102388</v>
      </c>
    </row>
    <row r="1453" spans="1:4">
      <c r="A1453" s="2">
        <v>40919</v>
      </c>
      <c r="B1453">
        <v>31.3743</v>
      </c>
      <c r="C1453">
        <v>-11.4712849829351</v>
      </c>
      <c r="D1453">
        <v>-20429.56039522174</v>
      </c>
    </row>
    <row r="1454" spans="1:4">
      <c r="A1454" s="2">
        <v>40950</v>
      </c>
      <c r="B1454">
        <v>31.3666</v>
      </c>
      <c r="C1454">
        <v>-11.4789849829351</v>
      </c>
      <c r="D1454">
        <v>-20441.03938020467</v>
      </c>
    </row>
    <row r="1455" spans="1:4">
      <c r="A1455" s="2">
        <v>40979</v>
      </c>
      <c r="B1455">
        <v>31.3817</v>
      </c>
      <c r="C1455">
        <v>-11.4638849829351</v>
      </c>
      <c r="D1455">
        <v>-20452.50326518761</v>
      </c>
    </row>
    <row r="1456" spans="1:4">
      <c r="A1456" s="2">
        <v>41101</v>
      </c>
      <c r="B1456">
        <v>31.5195</v>
      </c>
      <c r="C1456">
        <v>-11.3260849829351</v>
      </c>
      <c r="D1456">
        <v>-20463.82935017054</v>
      </c>
    </row>
    <row r="1457" spans="1:4">
      <c r="A1457" s="2">
        <v>41132</v>
      </c>
      <c r="B1457">
        <v>31.3033</v>
      </c>
      <c r="C1457">
        <v>-11.5422849829351</v>
      </c>
      <c r="D1457">
        <v>-20475.37163515347</v>
      </c>
    </row>
    <row r="1458" spans="1:4">
      <c r="A1458" s="2">
        <v>41163</v>
      </c>
      <c r="B1458">
        <v>31.5146</v>
      </c>
      <c r="C1458">
        <v>-11.3309849829351</v>
      </c>
      <c r="D1458">
        <v>-20486.70262013641</v>
      </c>
    </row>
    <row r="1459" spans="1:4">
      <c r="A1459" s="2">
        <v>41193</v>
      </c>
      <c r="B1459">
        <v>31.4962</v>
      </c>
      <c r="C1459">
        <v>-11.3493849829351</v>
      </c>
      <c r="D1459">
        <v>-20498.05200511935</v>
      </c>
    </row>
    <row r="1460" spans="1:4">
      <c r="A1460" s="2">
        <v>41226</v>
      </c>
      <c r="B1460">
        <v>31.6053</v>
      </c>
      <c r="C1460">
        <v>-11.2402849829351</v>
      </c>
      <c r="D1460">
        <v>-20509.29229010228</v>
      </c>
    </row>
    <row r="1461" spans="1:4">
      <c r="A1461" s="2">
        <v>41227</v>
      </c>
      <c r="B1461">
        <v>31.7164</v>
      </c>
      <c r="C1461">
        <v>-11.1291849829351</v>
      </c>
      <c r="D1461">
        <v>-20520.42147508522</v>
      </c>
    </row>
    <row r="1462" spans="1:4">
      <c r="A1462" s="2">
        <v>41228</v>
      </c>
      <c r="B1462">
        <v>31.7267</v>
      </c>
      <c r="C1462">
        <v>-11.1188849829351</v>
      </c>
      <c r="D1462">
        <v>-20531.54036006815</v>
      </c>
    </row>
    <row r="1463" spans="1:4">
      <c r="A1463" s="2">
        <v>41229</v>
      </c>
      <c r="B1463">
        <v>31.6919</v>
      </c>
      <c r="C1463">
        <v>-11.1536849829351</v>
      </c>
      <c r="D1463">
        <v>-20542.69404505108</v>
      </c>
    </row>
    <row r="1464" spans="1:4">
      <c r="A1464" s="2">
        <v>41230</v>
      </c>
      <c r="B1464">
        <v>31.7184</v>
      </c>
      <c r="C1464">
        <v>-11.1271849829351</v>
      </c>
      <c r="D1464">
        <v>-20553.82123003402</v>
      </c>
    </row>
    <row r="1465" spans="1:4">
      <c r="A1465" s="2">
        <v>41233</v>
      </c>
      <c r="B1465">
        <v>31.6677</v>
      </c>
      <c r="C1465">
        <v>-11.1778849829351</v>
      </c>
      <c r="D1465">
        <v>-20564.99911501696</v>
      </c>
    </row>
    <row r="1466" spans="1:4">
      <c r="A1466" s="2">
        <v>41234</v>
      </c>
      <c r="B1466">
        <v>31.4263</v>
      </c>
      <c r="C1466">
        <v>-11.4192849829351</v>
      </c>
      <c r="D1466">
        <v>-20576.41839999989</v>
      </c>
    </row>
    <row r="1467" spans="1:4">
      <c r="A1467" s="2">
        <v>41235</v>
      </c>
      <c r="B1467">
        <v>31.4218</v>
      </c>
      <c r="C1467">
        <v>-11.4237849829351</v>
      </c>
      <c r="D1467">
        <v>-20587.84218498282</v>
      </c>
    </row>
    <row r="1468" spans="1:4">
      <c r="A1468" s="2">
        <v>41236</v>
      </c>
      <c r="B1468">
        <v>31.1525</v>
      </c>
      <c r="C1468">
        <v>-11.6930849829351</v>
      </c>
      <c r="D1468">
        <v>-20599.53526996576</v>
      </c>
    </row>
    <row r="1469" spans="1:4">
      <c r="A1469" s="2">
        <v>41237</v>
      </c>
      <c r="B1469">
        <v>31.1325</v>
      </c>
      <c r="C1469">
        <v>-11.7130849829351</v>
      </c>
      <c r="D1469">
        <v>-20611.24835494869</v>
      </c>
    </row>
    <row r="1470" spans="1:4">
      <c r="A1470" s="2">
        <v>41240</v>
      </c>
      <c r="B1470">
        <v>31.0201</v>
      </c>
      <c r="C1470">
        <v>-11.8254849829351</v>
      </c>
      <c r="D1470">
        <v>-20623.07383993163</v>
      </c>
    </row>
    <row r="1471" spans="1:4">
      <c r="A1471" s="2">
        <v>41241</v>
      </c>
      <c r="B1471">
        <v>30.941</v>
      </c>
      <c r="C1471">
        <v>-11.9045849829351</v>
      </c>
      <c r="D1471">
        <v>-20634.97842491456</v>
      </c>
    </row>
    <row r="1472" spans="1:4">
      <c r="A1472" s="2">
        <v>41242</v>
      </c>
      <c r="B1472">
        <v>31.1408</v>
      </c>
      <c r="C1472">
        <v>-11.7047849829351</v>
      </c>
      <c r="D1472">
        <v>-20646.6832098975</v>
      </c>
    </row>
    <row r="1473" spans="1:4">
      <c r="A1473" s="2">
        <v>41243</v>
      </c>
      <c r="B1473">
        <v>31.0565</v>
      </c>
      <c r="C1473">
        <v>-11.7890849829351</v>
      </c>
      <c r="D1473">
        <v>-20658.47229488043</v>
      </c>
    </row>
    <row r="1474" spans="1:4">
      <c r="A1474" s="2">
        <v>40920</v>
      </c>
      <c r="B1474">
        <v>30.811</v>
      </c>
      <c r="C1474">
        <v>-12.0345849829351</v>
      </c>
      <c r="D1474">
        <v>-20670.50687986337</v>
      </c>
    </row>
    <row r="1475" spans="1:4">
      <c r="A1475" s="2">
        <v>41011</v>
      </c>
      <c r="B1475">
        <v>30.8365</v>
      </c>
      <c r="C1475">
        <v>-12.0090849829351</v>
      </c>
      <c r="D1475">
        <v>-20682.5159648463</v>
      </c>
    </row>
    <row r="1476" spans="1:4">
      <c r="A1476" s="2">
        <v>41041</v>
      </c>
      <c r="B1476">
        <v>30.994</v>
      </c>
      <c r="C1476">
        <v>-11.8515849829351</v>
      </c>
      <c r="D1476">
        <v>-20694.36754982924</v>
      </c>
    </row>
    <row r="1477" spans="1:4">
      <c r="A1477" s="2">
        <v>41072</v>
      </c>
      <c r="B1477">
        <v>30.8235</v>
      </c>
      <c r="C1477">
        <v>-12.0220849829351</v>
      </c>
      <c r="D1477">
        <v>-20706.38963481217</v>
      </c>
    </row>
    <row r="1478" spans="1:4">
      <c r="A1478" s="2">
        <v>41102</v>
      </c>
      <c r="B1478">
        <v>30.9107</v>
      </c>
      <c r="C1478">
        <v>-11.9348849829351</v>
      </c>
      <c r="D1478">
        <v>-20718.32451979511</v>
      </c>
    </row>
    <row r="1479" spans="1:4">
      <c r="A1479" s="2">
        <v>41133</v>
      </c>
      <c r="B1479">
        <v>30.967</v>
      </c>
      <c r="C1479">
        <v>-11.8785849829351</v>
      </c>
      <c r="D1479">
        <v>-20730.20310477805</v>
      </c>
    </row>
    <row r="1480" spans="1:4">
      <c r="A1480" s="2">
        <v>41225</v>
      </c>
      <c r="B1480">
        <v>30.8686</v>
      </c>
      <c r="C1480">
        <v>-11.9769849829351</v>
      </c>
      <c r="D1480">
        <v>-20742.18008976098</v>
      </c>
    </row>
    <row r="1481" spans="1:4">
      <c r="A1481" s="2">
        <v>41255</v>
      </c>
      <c r="B1481">
        <v>30.7506</v>
      </c>
      <c r="C1481">
        <v>-12.0949849829351</v>
      </c>
      <c r="D1481">
        <v>-20754.27507474392</v>
      </c>
    </row>
    <row r="1482" spans="1:4">
      <c r="A1482" s="2">
        <v>41256</v>
      </c>
      <c r="B1482">
        <v>30.7321</v>
      </c>
      <c r="C1482">
        <v>-12.1134849829351</v>
      </c>
      <c r="D1482">
        <v>-20766.38855972685</v>
      </c>
    </row>
    <row r="1483" spans="1:4">
      <c r="A1483" s="2">
        <v>41257</v>
      </c>
      <c r="B1483">
        <v>30.6034</v>
      </c>
      <c r="C1483">
        <v>-12.2421849829351</v>
      </c>
      <c r="D1483">
        <v>-20778.63074470979</v>
      </c>
    </row>
    <row r="1484" spans="1:4">
      <c r="A1484" s="2">
        <v>41258</v>
      </c>
      <c r="B1484">
        <v>30.6892</v>
      </c>
      <c r="C1484">
        <v>-12.1563849829351</v>
      </c>
      <c r="D1484">
        <v>-20790.78712969272</v>
      </c>
    </row>
    <row r="1485" spans="1:4">
      <c r="A1485" s="2">
        <v>41261</v>
      </c>
      <c r="B1485">
        <v>30.7696</v>
      </c>
      <c r="C1485">
        <v>-12.0759849829351</v>
      </c>
      <c r="D1485">
        <v>-20802.86311467566</v>
      </c>
    </row>
    <row r="1486" spans="1:4">
      <c r="A1486" s="2">
        <v>41262</v>
      </c>
      <c r="B1486">
        <v>30.9859</v>
      </c>
      <c r="C1486">
        <v>-11.8596849829351</v>
      </c>
      <c r="D1486">
        <v>-20814.72279965859</v>
      </c>
    </row>
    <row r="1487" spans="1:4">
      <c r="A1487" s="2">
        <v>41263</v>
      </c>
      <c r="B1487">
        <v>30.7606</v>
      </c>
      <c r="C1487">
        <v>-12.0849849829351</v>
      </c>
      <c r="D1487">
        <v>-20826.80778464153</v>
      </c>
    </row>
    <row r="1488" spans="1:4">
      <c r="A1488" s="2">
        <v>41264</v>
      </c>
      <c r="B1488">
        <v>30.7592</v>
      </c>
      <c r="C1488">
        <v>-12.0863849829351</v>
      </c>
      <c r="D1488">
        <v>-20838.89416962446</v>
      </c>
    </row>
    <row r="1489" spans="1:4">
      <c r="A1489" s="2">
        <v>41265</v>
      </c>
      <c r="B1489">
        <v>30.7194</v>
      </c>
      <c r="C1489">
        <v>-12.1261849829351</v>
      </c>
      <c r="D1489">
        <v>-20851.0203546074</v>
      </c>
    </row>
    <row r="1490" spans="1:4">
      <c r="A1490" s="2">
        <v>41268</v>
      </c>
      <c r="B1490">
        <v>30.8046</v>
      </c>
      <c r="C1490">
        <v>-12.0409849829351</v>
      </c>
      <c r="D1490">
        <v>-20863.06133959033</v>
      </c>
    </row>
    <row r="1491" spans="1:4">
      <c r="A1491" s="2">
        <v>41269</v>
      </c>
      <c r="B1491">
        <v>30.5926</v>
      </c>
      <c r="C1491">
        <v>-12.2529849829351</v>
      </c>
      <c r="D1491">
        <v>-20875.31432457326</v>
      </c>
    </row>
    <row r="1492" spans="1:4">
      <c r="A1492" s="2">
        <v>41270</v>
      </c>
      <c r="B1492">
        <v>30.615</v>
      </c>
      <c r="C1492">
        <v>-12.2305849829351</v>
      </c>
      <c r="D1492">
        <v>-20887.5449095562</v>
      </c>
    </row>
    <row r="1493" spans="1:4">
      <c r="A1493" s="2">
        <v>41271</v>
      </c>
      <c r="B1493">
        <v>30.4808</v>
      </c>
      <c r="C1493">
        <v>-12.3647849829351</v>
      </c>
      <c r="D1493">
        <v>-20899.90969453914</v>
      </c>
    </row>
    <row r="1494" spans="1:4">
      <c r="A1494" s="2">
        <v>41272</v>
      </c>
      <c r="B1494">
        <v>30.3727</v>
      </c>
      <c r="C1494">
        <v>-12.4728849829351</v>
      </c>
      <c r="D1494">
        <v>-20912.38257952207</v>
      </c>
    </row>
    <row r="1495" spans="1:4">
      <c r="A1495" s="2">
        <v>41273</v>
      </c>
      <c r="B1495">
        <v>30.3727</v>
      </c>
      <c r="C1495">
        <v>-12.4728849829351</v>
      </c>
      <c r="D1495">
        <v>-20924.855464505</v>
      </c>
    </row>
    <row r="1496" spans="1:4">
      <c r="A1496" s="2">
        <v>41548</v>
      </c>
      <c r="B1496">
        <v>30.4215</v>
      </c>
      <c r="C1496">
        <v>-12.4240849829351</v>
      </c>
      <c r="D1496">
        <v>-20937.27954948794</v>
      </c>
    </row>
    <row r="1497" spans="1:4">
      <c r="A1497" s="2">
        <v>41579</v>
      </c>
      <c r="B1497">
        <v>30.365</v>
      </c>
      <c r="C1497">
        <v>-12.4805849829351</v>
      </c>
      <c r="D1497">
        <v>-20949.76013447087</v>
      </c>
    </row>
    <row r="1498" spans="1:4">
      <c r="A1498" s="2">
        <v>41609</v>
      </c>
      <c r="B1498">
        <v>30.2537</v>
      </c>
      <c r="C1498">
        <v>-12.5918849829351</v>
      </c>
      <c r="D1498">
        <v>-20962.35201945381</v>
      </c>
    </row>
    <row r="1499" spans="1:4">
      <c r="A1499" s="2">
        <v>41289</v>
      </c>
      <c r="B1499">
        <v>30.2607</v>
      </c>
      <c r="C1499">
        <v>-12.5848849829351</v>
      </c>
      <c r="D1499">
        <v>-20974.93690443674</v>
      </c>
    </row>
    <row r="1500" spans="1:4">
      <c r="A1500" s="2">
        <v>41290</v>
      </c>
      <c r="B1500">
        <v>30.2556</v>
      </c>
      <c r="C1500">
        <v>-12.5899849829351</v>
      </c>
      <c r="D1500">
        <v>-20987.52688941968</v>
      </c>
    </row>
    <row r="1501" spans="1:4">
      <c r="A1501" s="2">
        <v>41291</v>
      </c>
      <c r="B1501">
        <v>30.3399</v>
      </c>
      <c r="C1501">
        <v>-12.5056849829351</v>
      </c>
      <c r="D1501">
        <v>-21000.03257440262</v>
      </c>
    </row>
    <row r="1502" spans="1:4">
      <c r="A1502" s="2">
        <v>41292</v>
      </c>
      <c r="B1502">
        <v>30.3431</v>
      </c>
      <c r="C1502">
        <v>-12.5024849829351</v>
      </c>
      <c r="D1502">
        <v>-21012.53505938555</v>
      </c>
    </row>
    <row r="1503" spans="1:4">
      <c r="A1503" s="2">
        <v>41293</v>
      </c>
      <c r="B1503">
        <v>30.2065</v>
      </c>
      <c r="C1503">
        <v>-12.6390849829351</v>
      </c>
      <c r="D1503">
        <v>-21025.17414436849</v>
      </c>
    </row>
    <row r="1504" spans="1:4">
      <c r="A1504" s="2">
        <v>41296</v>
      </c>
      <c r="B1504">
        <v>30.297</v>
      </c>
      <c r="C1504">
        <v>-12.5485849829351</v>
      </c>
      <c r="D1504">
        <v>-21037.72272935142</v>
      </c>
    </row>
    <row r="1505" spans="1:4">
      <c r="A1505" s="2">
        <v>41297</v>
      </c>
      <c r="B1505">
        <v>30.195</v>
      </c>
      <c r="C1505">
        <v>-12.6505849829351</v>
      </c>
      <c r="D1505">
        <v>-21050.37331433436</v>
      </c>
    </row>
    <row r="1506" spans="1:4">
      <c r="A1506" s="2">
        <v>41298</v>
      </c>
      <c r="B1506">
        <v>30.2292</v>
      </c>
      <c r="C1506">
        <v>-12.6163849829351</v>
      </c>
      <c r="D1506">
        <v>-21062.98969931729</v>
      </c>
    </row>
    <row r="1507" spans="1:4">
      <c r="A1507" s="2">
        <v>41299</v>
      </c>
      <c r="B1507">
        <v>30.1648</v>
      </c>
      <c r="C1507">
        <v>-12.6807849829351</v>
      </c>
      <c r="D1507">
        <v>-21075.67048430023</v>
      </c>
    </row>
    <row r="1508" spans="1:4">
      <c r="A1508" s="2">
        <v>41300</v>
      </c>
      <c r="B1508">
        <v>30.0451</v>
      </c>
      <c r="C1508">
        <v>-12.8004849829351</v>
      </c>
      <c r="D1508">
        <v>-21088.47096928316</v>
      </c>
    </row>
    <row r="1509" spans="1:4">
      <c r="A1509" s="2">
        <v>41303</v>
      </c>
      <c r="B1509">
        <v>30.0782</v>
      </c>
      <c r="C1509">
        <v>-12.7673849829351</v>
      </c>
      <c r="D1509">
        <v>-21101.23835426609</v>
      </c>
    </row>
    <row r="1510" spans="1:4">
      <c r="A1510" s="2">
        <v>41304</v>
      </c>
      <c r="B1510">
        <v>30.1513</v>
      </c>
      <c r="C1510">
        <v>-12.6942849829351</v>
      </c>
      <c r="D1510">
        <v>-21113.93263924903</v>
      </c>
    </row>
    <row r="1511" spans="1:4">
      <c r="A1511" s="2">
        <v>41305</v>
      </c>
      <c r="B1511">
        <v>30.0277</v>
      </c>
      <c r="C1511">
        <v>-12.8178849829351</v>
      </c>
      <c r="D1511">
        <v>-21126.75052423196</v>
      </c>
    </row>
    <row r="1512" spans="1:4">
      <c r="A1512" s="2">
        <v>41276</v>
      </c>
      <c r="B1512">
        <v>30.0161</v>
      </c>
      <c r="C1512">
        <v>-12.8294849829351</v>
      </c>
      <c r="D1512">
        <v>-21139.5800092149</v>
      </c>
    </row>
    <row r="1513" spans="1:4">
      <c r="A1513" s="2">
        <v>41307</v>
      </c>
      <c r="B1513">
        <v>29.9966</v>
      </c>
      <c r="C1513">
        <v>-12.8489849829351</v>
      </c>
      <c r="D1513">
        <v>-21152.42899419783</v>
      </c>
    </row>
    <row r="1514" spans="1:4">
      <c r="A1514" s="2">
        <v>41396</v>
      </c>
      <c r="B1514">
        <v>29.9251</v>
      </c>
      <c r="C1514">
        <v>-12.9204849829351</v>
      </c>
      <c r="D1514">
        <v>-21165.34947918077</v>
      </c>
    </row>
    <row r="1515" spans="1:4">
      <c r="A1515" s="2">
        <v>41427</v>
      </c>
      <c r="B1515">
        <v>30.1231</v>
      </c>
      <c r="C1515">
        <v>-12.7224849829351</v>
      </c>
      <c r="D1515">
        <v>-21178.07196416371</v>
      </c>
    </row>
    <row r="1516" spans="1:4">
      <c r="A1516" s="2">
        <v>41457</v>
      </c>
      <c r="B1516">
        <v>29.9598</v>
      </c>
      <c r="C1516">
        <v>-12.8857849829351</v>
      </c>
      <c r="D1516">
        <v>-21190.95774914664</v>
      </c>
    </row>
    <row r="1517" spans="1:4">
      <c r="A1517" s="2">
        <v>41488</v>
      </c>
      <c r="B1517">
        <v>30.0496</v>
      </c>
      <c r="C1517">
        <v>-12.7959849829351</v>
      </c>
      <c r="D1517">
        <v>-21203.75373412958</v>
      </c>
    </row>
    <row r="1518" spans="1:4">
      <c r="A1518" s="2">
        <v>41519</v>
      </c>
      <c r="B1518">
        <v>30.1575</v>
      </c>
      <c r="C1518">
        <v>-12.6880849829351</v>
      </c>
      <c r="D1518">
        <v>-21216.44181911252</v>
      </c>
    </row>
    <row r="1519" spans="1:4">
      <c r="A1519" s="2">
        <v>41610</v>
      </c>
      <c r="B1519">
        <v>30.159</v>
      </c>
      <c r="C1519">
        <v>-12.6865849829351</v>
      </c>
      <c r="D1519">
        <v>-21229.12840409545</v>
      </c>
    </row>
    <row r="1520" spans="1:4">
      <c r="A1520" s="2">
        <v>41318</v>
      </c>
      <c r="B1520">
        <v>30.1713</v>
      </c>
      <c r="C1520">
        <v>-12.6742849829351</v>
      </c>
      <c r="D1520">
        <v>-21241.80268907838</v>
      </c>
    </row>
    <row r="1521" spans="1:4">
      <c r="A1521" s="2">
        <v>41319</v>
      </c>
      <c r="B1521">
        <v>30.0692</v>
      </c>
      <c r="C1521">
        <v>-12.7763849829351</v>
      </c>
      <c r="D1521">
        <v>-21254.57907406132</v>
      </c>
    </row>
    <row r="1522" spans="1:4">
      <c r="A1522" s="2">
        <v>41320</v>
      </c>
      <c r="B1522">
        <v>30.0773</v>
      </c>
      <c r="C1522">
        <v>-12.7682849829351</v>
      </c>
      <c r="D1522">
        <v>-21267.34735904426</v>
      </c>
    </row>
    <row r="1523" spans="1:4">
      <c r="A1523" s="2">
        <v>41321</v>
      </c>
      <c r="B1523">
        <v>30.1139</v>
      </c>
      <c r="C1523">
        <v>-12.7316849829351</v>
      </c>
      <c r="D1523">
        <v>-21280.07904402719</v>
      </c>
    </row>
    <row r="1524" spans="1:4">
      <c r="A1524" s="2">
        <v>41324</v>
      </c>
      <c r="B1524">
        <v>30.1258</v>
      </c>
      <c r="C1524">
        <v>-12.7197849829351</v>
      </c>
      <c r="D1524">
        <v>-21292.79882901013</v>
      </c>
    </row>
    <row r="1525" spans="1:4">
      <c r="A1525" s="2">
        <v>41325</v>
      </c>
      <c r="B1525">
        <v>30.1277</v>
      </c>
      <c r="C1525">
        <v>-12.7178849829351</v>
      </c>
      <c r="D1525">
        <v>-21305.51671399306</v>
      </c>
    </row>
    <row r="1526" spans="1:4">
      <c r="A1526" s="2">
        <v>41326</v>
      </c>
      <c r="B1526">
        <v>30.0502</v>
      </c>
      <c r="C1526">
        <v>-12.7953849829351</v>
      </c>
      <c r="D1526">
        <v>-21318.312098976</v>
      </c>
    </row>
    <row r="1527" spans="1:4">
      <c r="A1527" s="2">
        <v>41327</v>
      </c>
      <c r="B1527">
        <v>30.2337</v>
      </c>
      <c r="C1527">
        <v>-12.6118849829351</v>
      </c>
      <c r="D1527">
        <v>-21330.92398395894</v>
      </c>
    </row>
    <row r="1528" spans="1:4">
      <c r="A1528" s="2">
        <v>41328</v>
      </c>
      <c r="B1528">
        <v>30.3596</v>
      </c>
      <c r="C1528">
        <v>-12.4859849829351</v>
      </c>
      <c r="D1528">
        <v>-21343.40996894187</v>
      </c>
    </row>
    <row r="1529" spans="1:4">
      <c r="A1529" s="2">
        <v>41331</v>
      </c>
      <c r="B1529">
        <v>30.3368</v>
      </c>
      <c r="C1529">
        <v>-12.5087849829351</v>
      </c>
      <c r="D1529">
        <v>-21355.91875392481</v>
      </c>
    </row>
    <row r="1530" spans="1:4">
      <c r="A1530" s="2">
        <v>41332</v>
      </c>
      <c r="B1530">
        <v>30.5889</v>
      </c>
      <c r="C1530">
        <v>-12.2566849829351</v>
      </c>
      <c r="D1530">
        <v>-21368.17543890774</v>
      </c>
    </row>
    <row r="1531" spans="1:4">
      <c r="A1531" s="2">
        <v>41333</v>
      </c>
      <c r="B1531">
        <v>30.6202</v>
      </c>
      <c r="C1531">
        <v>-12.2253849829351</v>
      </c>
      <c r="D1531">
        <v>-21380.40082389068</v>
      </c>
    </row>
    <row r="1532" spans="1:4">
      <c r="A1532" s="2">
        <v>41277</v>
      </c>
      <c r="B1532">
        <v>30.5124</v>
      </c>
      <c r="C1532">
        <v>-12.3331849829351</v>
      </c>
      <c r="D1532">
        <v>-21392.73400887361</v>
      </c>
    </row>
    <row r="1533" spans="1:4">
      <c r="A1533" s="2">
        <v>41308</v>
      </c>
      <c r="B1533">
        <v>30.6381</v>
      </c>
      <c r="C1533">
        <v>-12.2074849829351</v>
      </c>
      <c r="D1533">
        <v>-21404.94149385655</v>
      </c>
    </row>
    <row r="1534" spans="1:4">
      <c r="A1534" s="2">
        <v>41397</v>
      </c>
      <c r="B1534">
        <v>30.787</v>
      </c>
      <c r="C1534">
        <v>-12.0585849829351</v>
      </c>
      <c r="D1534">
        <v>-21417.00007883948</v>
      </c>
    </row>
    <row r="1535" spans="1:4">
      <c r="A1535" s="2">
        <v>41428</v>
      </c>
      <c r="B1535">
        <v>30.6963</v>
      </c>
      <c r="C1535">
        <v>-12.1492849829351</v>
      </c>
      <c r="D1535">
        <v>-21429.14936382242</v>
      </c>
    </row>
    <row r="1536" spans="1:4">
      <c r="A1536" s="2">
        <v>41458</v>
      </c>
      <c r="B1536">
        <v>30.6214</v>
      </c>
      <c r="C1536">
        <v>-12.2241849829351</v>
      </c>
      <c r="D1536">
        <v>-21441.37354880535</v>
      </c>
    </row>
    <row r="1537" spans="1:4">
      <c r="A1537" s="2">
        <v>41489</v>
      </c>
      <c r="B1537">
        <v>30.7628</v>
      </c>
      <c r="C1537">
        <v>-12.0827849829351</v>
      </c>
      <c r="D1537">
        <v>-21453.45633378829</v>
      </c>
    </row>
    <row r="1538" spans="1:4">
      <c r="A1538" s="2">
        <v>41611</v>
      </c>
      <c r="B1538">
        <v>30.7576</v>
      </c>
      <c r="C1538">
        <v>-12.0879849829351</v>
      </c>
      <c r="D1538">
        <v>-21465.54431877122</v>
      </c>
    </row>
    <row r="1539" spans="1:4">
      <c r="A1539" s="2">
        <v>41346</v>
      </c>
      <c r="B1539">
        <v>30.7499</v>
      </c>
      <c r="C1539">
        <v>-12.0956849829351</v>
      </c>
      <c r="D1539">
        <v>-21477.64000375416</v>
      </c>
    </row>
    <row r="1540" spans="1:4">
      <c r="A1540" s="2">
        <v>41347</v>
      </c>
      <c r="B1540">
        <v>30.7209</v>
      </c>
      <c r="C1540">
        <v>-12.1246849829351</v>
      </c>
      <c r="D1540">
        <v>-21489.76468873709</v>
      </c>
    </row>
    <row r="1541" spans="1:4">
      <c r="A1541" s="2">
        <v>41348</v>
      </c>
      <c r="B1541">
        <v>30.7769</v>
      </c>
      <c r="C1541">
        <v>-12.0686849829351</v>
      </c>
      <c r="D1541">
        <v>-21501.83337372003</v>
      </c>
    </row>
    <row r="1542" spans="1:4">
      <c r="A1542" s="2">
        <v>41349</v>
      </c>
      <c r="B1542">
        <v>30.7196</v>
      </c>
      <c r="C1542">
        <v>-12.1259849829351</v>
      </c>
      <c r="D1542">
        <v>-21513.95935870297</v>
      </c>
    </row>
    <row r="1543" spans="1:4">
      <c r="A1543" s="2">
        <v>41352</v>
      </c>
      <c r="B1543">
        <v>30.8908</v>
      </c>
      <c r="C1543">
        <v>-11.9547849829351</v>
      </c>
      <c r="D1543">
        <v>-21525.9141436859</v>
      </c>
    </row>
    <row r="1544" spans="1:4">
      <c r="A1544" s="2">
        <v>41353</v>
      </c>
      <c r="B1544">
        <v>30.8285</v>
      </c>
      <c r="C1544">
        <v>-12.0170849829351</v>
      </c>
      <c r="D1544">
        <v>-21537.93122866884</v>
      </c>
    </row>
    <row r="1545" spans="1:4">
      <c r="A1545" s="2">
        <v>41354</v>
      </c>
      <c r="B1545">
        <v>30.9446</v>
      </c>
      <c r="C1545">
        <v>-11.9009849829351</v>
      </c>
      <c r="D1545">
        <v>-21549.83221365177</v>
      </c>
    </row>
    <row r="1546" spans="1:4">
      <c r="A1546" s="2">
        <v>41355</v>
      </c>
      <c r="B1546">
        <v>30.8923</v>
      </c>
      <c r="C1546">
        <v>-11.9532849829351</v>
      </c>
      <c r="D1546">
        <v>-21561.7854986347</v>
      </c>
    </row>
    <row r="1547" spans="1:4">
      <c r="A1547" s="2">
        <v>41356</v>
      </c>
      <c r="B1547">
        <v>30.9325</v>
      </c>
      <c r="C1547">
        <v>-11.9130849829351</v>
      </c>
      <c r="D1547">
        <v>-21573.69858361764</v>
      </c>
    </row>
    <row r="1548" spans="1:4">
      <c r="A1548" s="2">
        <v>41359</v>
      </c>
      <c r="B1548">
        <v>30.7585</v>
      </c>
      <c r="C1548">
        <v>-12.0870849829351</v>
      </c>
      <c r="D1548">
        <v>-21585.78566860057</v>
      </c>
    </row>
    <row r="1549" spans="1:4">
      <c r="A1549" s="2">
        <v>41360</v>
      </c>
      <c r="B1549">
        <v>30.8734</v>
      </c>
      <c r="C1549">
        <v>-11.9721849829351</v>
      </c>
      <c r="D1549">
        <v>-21597.75785358351</v>
      </c>
    </row>
    <row r="1550" spans="1:4">
      <c r="A1550" s="2">
        <v>41361</v>
      </c>
      <c r="B1550">
        <v>30.863</v>
      </c>
      <c r="C1550">
        <v>-11.9825849829351</v>
      </c>
      <c r="D1550">
        <v>-21609.74043856644</v>
      </c>
    </row>
    <row r="1551" spans="1:4">
      <c r="A1551" s="2">
        <v>41362</v>
      </c>
      <c r="B1551">
        <v>30.9962</v>
      </c>
      <c r="C1551">
        <v>-11.8493849829351</v>
      </c>
      <c r="D1551">
        <v>-21621.58982354938</v>
      </c>
    </row>
    <row r="1552" spans="1:4">
      <c r="A1552" s="2">
        <v>41363</v>
      </c>
      <c r="B1552">
        <v>31.0834</v>
      </c>
      <c r="C1552">
        <v>-11.7621849829351</v>
      </c>
      <c r="D1552">
        <v>-21633.35200853231</v>
      </c>
    </row>
    <row r="1553" spans="1:4">
      <c r="A1553" s="2">
        <v>41309</v>
      </c>
      <c r="B1553">
        <v>31.1093</v>
      </c>
      <c r="C1553">
        <v>-11.7362849829351</v>
      </c>
      <c r="D1553">
        <v>-21645.08829351525</v>
      </c>
    </row>
    <row r="1554" spans="1:4">
      <c r="A1554" s="2">
        <v>41337</v>
      </c>
      <c r="B1554">
        <v>31.1178</v>
      </c>
      <c r="C1554">
        <v>-11.7277849829351</v>
      </c>
      <c r="D1554">
        <v>-21656.81607849818</v>
      </c>
    </row>
    <row r="1555" spans="1:4">
      <c r="A1555" s="2">
        <v>41368</v>
      </c>
      <c r="B1555">
        <v>31.3918</v>
      </c>
      <c r="C1555">
        <v>-11.4537849829351</v>
      </c>
      <c r="D1555">
        <v>-21668.26986348112</v>
      </c>
    </row>
    <row r="1556" spans="1:4">
      <c r="A1556" s="2">
        <v>41398</v>
      </c>
      <c r="B1556">
        <v>31.7203</v>
      </c>
      <c r="C1556">
        <v>-11.1252849829351</v>
      </c>
      <c r="D1556">
        <v>-21679.39514846405</v>
      </c>
    </row>
    <row r="1557" spans="1:4">
      <c r="A1557" s="2">
        <v>41429</v>
      </c>
      <c r="B1557">
        <v>31.6207</v>
      </c>
      <c r="C1557">
        <v>-11.2248849829351</v>
      </c>
      <c r="D1557">
        <v>-21690.62003344699</v>
      </c>
    </row>
    <row r="1558" spans="1:4">
      <c r="A1558" s="2">
        <v>41521</v>
      </c>
      <c r="B1558">
        <v>31.6144</v>
      </c>
      <c r="C1558">
        <v>-11.2311849829351</v>
      </c>
      <c r="D1558">
        <v>-21701.85121842992</v>
      </c>
    </row>
    <row r="1559" spans="1:4">
      <c r="A1559" s="2">
        <v>41551</v>
      </c>
      <c r="B1559">
        <v>31.2086</v>
      </c>
      <c r="C1559">
        <v>-11.6369849829351</v>
      </c>
      <c r="D1559">
        <v>-21713.48820341286</v>
      </c>
    </row>
    <row r="1560" spans="1:4">
      <c r="A1560" s="2">
        <v>41582</v>
      </c>
      <c r="B1560">
        <v>31.0036</v>
      </c>
      <c r="C1560">
        <v>-11.8419849829351</v>
      </c>
      <c r="D1560">
        <v>-21725.33018839579</v>
      </c>
    </row>
    <row r="1561" spans="1:4">
      <c r="A1561" s="2">
        <v>41612</v>
      </c>
      <c r="B1561">
        <v>30.8814</v>
      </c>
      <c r="C1561">
        <v>-11.9641849829351</v>
      </c>
      <c r="D1561">
        <v>-21737.29437337873</v>
      </c>
    </row>
    <row r="1562" spans="1:4">
      <c r="A1562" s="2">
        <v>41377</v>
      </c>
      <c r="B1562">
        <v>30.9308</v>
      </c>
      <c r="C1562">
        <v>-11.9147849829351</v>
      </c>
      <c r="D1562">
        <v>-21749.20915836166</v>
      </c>
    </row>
    <row r="1563" spans="1:4">
      <c r="A1563" s="2">
        <v>41380</v>
      </c>
      <c r="B1563">
        <v>31.3051</v>
      </c>
      <c r="C1563">
        <v>-11.5404849829351</v>
      </c>
      <c r="D1563">
        <v>-21760.7496433446</v>
      </c>
    </row>
    <row r="1564" spans="1:4">
      <c r="A1564" s="2">
        <v>41381</v>
      </c>
      <c r="B1564">
        <v>31.4512</v>
      </c>
      <c r="C1564">
        <v>-11.3943849829351</v>
      </c>
      <c r="D1564">
        <v>-21772.14402832753</v>
      </c>
    </row>
    <row r="1565" spans="1:4">
      <c r="A1565" s="2">
        <v>41382</v>
      </c>
      <c r="B1565">
        <v>31.232</v>
      </c>
      <c r="C1565">
        <v>-11.6135849829351</v>
      </c>
      <c r="D1565">
        <v>-21783.75761331046</v>
      </c>
    </row>
    <row r="1566" spans="1:4">
      <c r="A1566" s="2">
        <v>41383</v>
      </c>
      <c r="B1566">
        <v>31.7151</v>
      </c>
      <c r="C1566">
        <v>-11.1304849829351</v>
      </c>
      <c r="D1566">
        <v>-21794.8880982934</v>
      </c>
    </row>
    <row r="1567" spans="1:4">
      <c r="A1567" s="2">
        <v>41384</v>
      </c>
      <c r="B1567">
        <v>31.4605</v>
      </c>
      <c r="C1567">
        <v>-11.3850849829351</v>
      </c>
      <c r="D1567">
        <v>-21806.27318327633</v>
      </c>
    </row>
    <row r="1568" spans="1:4">
      <c r="A1568" s="2">
        <v>41387</v>
      </c>
      <c r="B1568">
        <v>31.5664</v>
      </c>
      <c r="C1568">
        <v>-11.2791849829351</v>
      </c>
      <c r="D1568">
        <v>-21817.55236825927</v>
      </c>
    </row>
    <row r="1569" spans="1:4">
      <c r="A1569" s="2">
        <v>41388</v>
      </c>
      <c r="B1569">
        <v>31.6414</v>
      </c>
      <c r="C1569">
        <v>-11.2041849829351</v>
      </c>
      <c r="D1569">
        <v>-21828.7565532422</v>
      </c>
    </row>
    <row r="1570" spans="1:4">
      <c r="A1570" s="2">
        <v>41389</v>
      </c>
      <c r="B1570">
        <v>31.5917</v>
      </c>
      <c r="C1570">
        <v>-11.2538849829351</v>
      </c>
      <c r="D1570">
        <v>-21840.01043822514</v>
      </c>
    </row>
    <row r="1571" spans="1:4">
      <c r="A1571" s="2">
        <v>41390</v>
      </c>
      <c r="B1571">
        <v>31.3169</v>
      </c>
      <c r="C1571">
        <v>-11.5286849829351</v>
      </c>
      <c r="D1571">
        <v>-21851.53912320808</v>
      </c>
    </row>
    <row r="1572" spans="1:4">
      <c r="A1572" s="2">
        <v>41391</v>
      </c>
      <c r="B1572">
        <v>31.2196</v>
      </c>
      <c r="C1572">
        <v>-11.6259849829351</v>
      </c>
      <c r="D1572">
        <v>-21863.16510819101</v>
      </c>
    </row>
    <row r="1573" spans="1:4">
      <c r="A1573" s="2">
        <v>41394</v>
      </c>
      <c r="B1573">
        <v>31.2559</v>
      </c>
      <c r="C1573">
        <v>-11.5896849829351</v>
      </c>
      <c r="D1573">
        <v>-21874.75479317395</v>
      </c>
    </row>
    <row r="1574" spans="1:4">
      <c r="A1574" s="2">
        <v>41279</v>
      </c>
      <c r="B1574">
        <v>31.0433</v>
      </c>
      <c r="C1574">
        <v>-11.8022849829351</v>
      </c>
      <c r="D1574">
        <v>-21886.55707815689</v>
      </c>
    </row>
    <row r="1575" spans="1:4">
      <c r="A1575" s="2">
        <v>41460</v>
      </c>
      <c r="B1575">
        <v>31.0839</v>
      </c>
      <c r="C1575">
        <v>-11.7616849829351</v>
      </c>
      <c r="D1575">
        <v>-21898.31876313982</v>
      </c>
    </row>
    <row r="1576" spans="1:4">
      <c r="A1576" s="2">
        <v>41491</v>
      </c>
      <c r="B1576">
        <v>31.0789</v>
      </c>
      <c r="C1576">
        <v>-11.7666849829351</v>
      </c>
      <c r="D1576">
        <v>-21910.08544812276</v>
      </c>
    </row>
    <row r="1577" spans="1:4">
      <c r="A1577" s="2">
        <v>41522</v>
      </c>
      <c r="B1577">
        <v>31.0829</v>
      </c>
      <c r="C1577">
        <v>-11.7626849829351</v>
      </c>
      <c r="D1577">
        <v>-21921.84813310569</v>
      </c>
    </row>
    <row r="1578" spans="1:4">
      <c r="A1578" s="2">
        <v>41408</v>
      </c>
      <c r="B1578">
        <v>31.3777</v>
      </c>
      <c r="C1578">
        <v>-11.4678849829351</v>
      </c>
      <c r="D1578">
        <v>-21933.31601808863</v>
      </c>
    </row>
    <row r="1579" spans="1:4">
      <c r="A1579" s="2">
        <v>41409</v>
      </c>
      <c r="B1579">
        <v>31.2778</v>
      </c>
      <c r="C1579">
        <v>-11.5677849829351</v>
      </c>
      <c r="D1579">
        <v>-21944.88380307156</v>
      </c>
    </row>
    <row r="1580" spans="1:4">
      <c r="A1580" s="2">
        <v>41410</v>
      </c>
      <c r="B1580">
        <v>31.4281</v>
      </c>
      <c r="C1580">
        <v>-11.4174849829351</v>
      </c>
      <c r="D1580">
        <v>-21956.3012880545</v>
      </c>
    </row>
    <row r="1581" spans="1:4">
      <c r="A1581" s="2">
        <v>41411</v>
      </c>
      <c r="B1581">
        <v>31.4166</v>
      </c>
      <c r="C1581">
        <v>-11.4289849829351</v>
      </c>
      <c r="D1581">
        <v>-21967.73027303744</v>
      </c>
    </row>
    <row r="1582" spans="1:4">
      <c r="A1582" s="2">
        <v>41412</v>
      </c>
      <c r="B1582">
        <v>31.3931</v>
      </c>
      <c r="C1582">
        <v>-11.4524849829351</v>
      </c>
      <c r="D1582">
        <v>-21979.18275802037</v>
      </c>
    </row>
    <row r="1583" spans="1:4">
      <c r="A1583" s="2">
        <v>41415</v>
      </c>
      <c r="B1583">
        <v>31.3406</v>
      </c>
      <c r="C1583">
        <v>-11.5049849829351</v>
      </c>
      <c r="D1583">
        <v>-21990.68774300331</v>
      </c>
    </row>
    <row r="1584" spans="1:4">
      <c r="A1584" s="2">
        <v>41416</v>
      </c>
      <c r="B1584">
        <v>31.177</v>
      </c>
      <c r="C1584">
        <v>-11.6685849829351</v>
      </c>
      <c r="D1584">
        <v>-22002.35632798624</v>
      </c>
    </row>
    <row r="1585" spans="1:4">
      <c r="A1585" s="2">
        <v>41417</v>
      </c>
      <c r="B1585">
        <v>31.228</v>
      </c>
      <c r="C1585">
        <v>-11.6175849829351</v>
      </c>
      <c r="D1585">
        <v>-22013.97391296917</v>
      </c>
    </row>
    <row r="1586" spans="1:4">
      <c r="A1586" s="2">
        <v>41418</v>
      </c>
      <c r="B1586">
        <v>31.4711</v>
      </c>
      <c r="C1586">
        <v>-11.3744849829351</v>
      </c>
      <c r="D1586">
        <v>-22025.34839795211</v>
      </c>
    </row>
    <row r="1587" spans="1:4">
      <c r="A1587" s="2">
        <v>41419</v>
      </c>
      <c r="B1587">
        <v>31.3164</v>
      </c>
      <c r="C1587">
        <v>-11.5291849829351</v>
      </c>
      <c r="D1587">
        <v>-22036.87758293504</v>
      </c>
    </row>
    <row r="1588" spans="1:4">
      <c r="A1588" s="2">
        <v>41422</v>
      </c>
      <c r="B1588">
        <v>31.3025</v>
      </c>
      <c r="C1588">
        <v>-11.5430849829351</v>
      </c>
      <c r="D1588">
        <v>-22048.42066791798</v>
      </c>
    </row>
    <row r="1589" spans="1:4">
      <c r="A1589" s="2">
        <v>41423</v>
      </c>
      <c r="B1589">
        <v>31.3784</v>
      </c>
      <c r="C1589">
        <v>-11.4671849829351</v>
      </c>
      <c r="D1589">
        <v>-22059.88785290091</v>
      </c>
    </row>
    <row r="1590" spans="1:4">
      <c r="A1590" s="2">
        <v>41424</v>
      </c>
      <c r="B1590">
        <v>31.5203</v>
      </c>
      <c r="C1590">
        <v>-11.3252849829351</v>
      </c>
      <c r="D1590">
        <v>-22071.21313788385</v>
      </c>
    </row>
    <row r="1591" spans="1:4">
      <c r="A1591" s="2">
        <v>41425</v>
      </c>
      <c r="B1591">
        <v>31.5893</v>
      </c>
      <c r="C1591">
        <v>-11.2562849829351</v>
      </c>
      <c r="D1591">
        <v>-22082.46942286678</v>
      </c>
    </row>
    <row r="1592" spans="1:4">
      <c r="A1592" s="2">
        <v>41280</v>
      </c>
      <c r="B1592">
        <v>31.7979</v>
      </c>
      <c r="C1592">
        <v>-11.0476849829351</v>
      </c>
      <c r="D1592">
        <v>-22093.51710784972</v>
      </c>
    </row>
    <row r="1593" spans="1:4">
      <c r="A1593" s="2">
        <v>41370</v>
      </c>
      <c r="B1593">
        <v>32.0487</v>
      </c>
      <c r="C1593">
        <v>-10.7968849829351</v>
      </c>
      <c r="D1593">
        <v>-22104.31399283265</v>
      </c>
    </row>
    <row r="1594" spans="1:4">
      <c r="A1594" s="2">
        <v>41400</v>
      </c>
      <c r="B1594">
        <v>31.8344</v>
      </c>
      <c r="C1594">
        <v>-11.0111849829351</v>
      </c>
      <c r="D1594">
        <v>-22115.32517781559</v>
      </c>
    </row>
    <row r="1595" spans="1:4">
      <c r="A1595" s="2">
        <v>41431</v>
      </c>
      <c r="B1595">
        <v>31.9816</v>
      </c>
      <c r="C1595">
        <v>-10.8639849829351</v>
      </c>
      <c r="D1595">
        <v>-22126.18916279852</v>
      </c>
    </row>
    <row r="1596" spans="1:4">
      <c r="A1596" s="2">
        <v>41461</v>
      </c>
      <c r="B1596">
        <v>32.1385</v>
      </c>
      <c r="C1596">
        <v>-10.7070849829351</v>
      </c>
      <c r="D1596">
        <v>-22136.89624778146</v>
      </c>
    </row>
    <row r="1597" spans="1:4">
      <c r="A1597" s="2">
        <v>41492</v>
      </c>
      <c r="B1597">
        <v>32.2397</v>
      </c>
      <c r="C1597">
        <v>-10.6058849829351</v>
      </c>
      <c r="D1597">
        <v>-22147.50213276439</v>
      </c>
    </row>
    <row r="1598" spans="1:4">
      <c r="A1598" s="2">
        <v>41584</v>
      </c>
      <c r="B1598">
        <v>32.3246</v>
      </c>
      <c r="C1598">
        <v>-10.5209849829351</v>
      </c>
      <c r="D1598">
        <v>-22158.02311774733</v>
      </c>
    </row>
    <row r="1599" spans="1:4">
      <c r="A1599" s="2">
        <v>41614</v>
      </c>
      <c r="B1599">
        <v>32.3951</v>
      </c>
      <c r="C1599">
        <v>-10.4504849829351</v>
      </c>
      <c r="D1599">
        <v>-22168.47360273026</v>
      </c>
    </row>
    <row r="1600" spans="1:4">
      <c r="A1600" s="2">
        <v>41439</v>
      </c>
      <c r="B1600">
        <v>32.3467</v>
      </c>
      <c r="C1600">
        <v>-10.4988849829351</v>
      </c>
      <c r="D1600">
        <v>-22178.9724877132</v>
      </c>
    </row>
    <row r="1601" spans="1:4">
      <c r="A1601" s="2">
        <v>41440</v>
      </c>
      <c r="B1601">
        <v>31.8029</v>
      </c>
      <c r="C1601">
        <v>-11.0426849829351</v>
      </c>
      <c r="D1601">
        <v>-22190.01517269613</v>
      </c>
    </row>
    <row r="1602" spans="1:4">
      <c r="A1602" s="2">
        <v>41443</v>
      </c>
      <c r="B1602">
        <v>31.679</v>
      </c>
      <c r="C1602">
        <v>-11.1665849829351</v>
      </c>
      <c r="D1602">
        <v>-22201.18175767907</v>
      </c>
    </row>
    <row r="1603" spans="1:4">
      <c r="A1603" s="2">
        <v>41444</v>
      </c>
      <c r="B1603">
        <v>31.8824</v>
      </c>
      <c r="C1603">
        <v>-10.9631849829351</v>
      </c>
      <c r="D1603">
        <v>-22212.144942662</v>
      </c>
    </row>
    <row r="1604" spans="1:4">
      <c r="A1604" s="2">
        <v>41445</v>
      </c>
      <c r="B1604">
        <v>32.1201</v>
      </c>
      <c r="C1604">
        <v>-10.7254849829351</v>
      </c>
      <c r="D1604">
        <v>-22222.87042764494</v>
      </c>
    </row>
    <row r="1605" spans="1:4">
      <c r="A1605" s="2">
        <v>41446</v>
      </c>
      <c r="B1605">
        <v>32.7041</v>
      </c>
      <c r="C1605">
        <v>-10.1414849829351</v>
      </c>
      <c r="D1605">
        <v>-22233.01191262787</v>
      </c>
    </row>
    <row r="1606" spans="1:4">
      <c r="A1606" s="2">
        <v>41447</v>
      </c>
      <c r="B1606">
        <v>32.7433</v>
      </c>
      <c r="C1606">
        <v>-10.1022849829351</v>
      </c>
      <c r="D1606">
        <v>-22243.11419761081</v>
      </c>
    </row>
    <row r="1607" spans="1:4">
      <c r="A1607" s="2">
        <v>41450</v>
      </c>
      <c r="B1607">
        <v>32.9097</v>
      </c>
      <c r="C1607">
        <v>-9.9358849829351</v>
      </c>
      <c r="D1607">
        <v>-22253.05008259375</v>
      </c>
    </row>
    <row r="1608" spans="1:4">
      <c r="A1608" s="2">
        <v>41451</v>
      </c>
      <c r="B1608">
        <v>32.714</v>
      </c>
      <c r="C1608">
        <v>-10.1315849829351</v>
      </c>
      <c r="D1608">
        <v>-22263.18166757668</v>
      </c>
    </row>
    <row r="1609" spans="1:4">
      <c r="A1609" s="2">
        <v>41452</v>
      </c>
      <c r="B1609">
        <v>32.8876</v>
      </c>
      <c r="C1609">
        <v>-9.957984982935102</v>
      </c>
      <c r="D1609">
        <v>-22273.13965255961</v>
      </c>
    </row>
    <row r="1610" spans="1:4">
      <c r="A1610" s="2">
        <v>41453</v>
      </c>
      <c r="B1610">
        <v>32.8766</v>
      </c>
      <c r="C1610">
        <v>-9.968984982935098</v>
      </c>
      <c r="D1610">
        <v>-22283.10863754255</v>
      </c>
    </row>
    <row r="1611" spans="1:4">
      <c r="A1611" s="2">
        <v>41454</v>
      </c>
      <c r="B1611">
        <v>32.709</v>
      </c>
      <c r="C1611">
        <v>-10.1365849829351</v>
      </c>
      <c r="D1611">
        <v>-22293.24522252548</v>
      </c>
    </row>
    <row r="1612" spans="1:4">
      <c r="A1612" s="2">
        <v>41312</v>
      </c>
      <c r="B1612">
        <v>32.8517</v>
      </c>
      <c r="C1612">
        <v>-9.9938849829351</v>
      </c>
      <c r="D1612">
        <v>-22303.23910750842</v>
      </c>
    </row>
    <row r="1613" spans="1:4">
      <c r="A1613" s="2">
        <v>41340</v>
      </c>
      <c r="B1613">
        <v>32.9475</v>
      </c>
      <c r="C1613">
        <v>-9.898084982935103</v>
      </c>
      <c r="D1613">
        <v>-22313.13719249135</v>
      </c>
    </row>
    <row r="1614" spans="1:4">
      <c r="A1614" s="2">
        <v>41371</v>
      </c>
      <c r="B1614">
        <v>33.2204</v>
      </c>
      <c r="C1614">
        <v>-9.625184982935103</v>
      </c>
      <c r="D1614">
        <v>-22322.76237747429</v>
      </c>
    </row>
    <row r="1615" spans="1:4">
      <c r="A1615" s="2">
        <v>41401</v>
      </c>
      <c r="B1615">
        <v>33.1605</v>
      </c>
      <c r="C1615">
        <v>-9.685084982935102</v>
      </c>
      <c r="D1615">
        <v>-22332.44746245722</v>
      </c>
    </row>
    <row r="1616" spans="1:4">
      <c r="A1616" s="2">
        <v>41432</v>
      </c>
      <c r="B1616">
        <v>33.2247</v>
      </c>
      <c r="C1616">
        <v>-9.620884982935102</v>
      </c>
      <c r="D1616">
        <v>-22342.06834744016</v>
      </c>
    </row>
    <row r="1617" spans="1:4">
      <c r="A1617" s="2">
        <v>41524</v>
      </c>
      <c r="B1617">
        <v>33.321</v>
      </c>
      <c r="C1617">
        <v>-9.524584982935103</v>
      </c>
      <c r="D1617">
        <v>-22351.59293242309</v>
      </c>
    </row>
    <row r="1618" spans="1:4">
      <c r="A1618" s="2">
        <v>41554</v>
      </c>
      <c r="B1618">
        <v>33.0842</v>
      </c>
      <c r="C1618">
        <v>-9.761384982935098</v>
      </c>
      <c r="D1618">
        <v>-22361.35431740603</v>
      </c>
    </row>
    <row r="1619" spans="1:4">
      <c r="A1619" s="2">
        <v>41585</v>
      </c>
      <c r="B1619">
        <v>32.9112</v>
      </c>
      <c r="C1619">
        <v>-9.9343849829351</v>
      </c>
      <c r="D1619">
        <v>-22371.28870238896</v>
      </c>
    </row>
    <row r="1620" spans="1:4">
      <c r="A1620" s="2">
        <v>41615</v>
      </c>
      <c r="B1620">
        <v>32.5867</v>
      </c>
      <c r="C1620">
        <v>-10.2588849829351</v>
      </c>
      <c r="D1620">
        <v>-22381.54758737189</v>
      </c>
    </row>
    <row r="1621" spans="1:4">
      <c r="A1621" s="2">
        <v>41468</v>
      </c>
      <c r="B1621">
        <v>32.6429</v>
      </c>
      <c r="C1621">
        <v>-10.2026849829351</v>
      </c>
      <c r="D1621">
        <v>-22391.75027235483</v>
      </c>
    </row>
    <row r="1622" spans="1:4">
      <c r="A1622" s="2">
        <v>41471</v>
      </c>
      <c r="B1622">
        <v>32.622</v>
      </c>
      <c r="C1622">
        <v>-10.2235849829351</v>
      </c>
      <c r="D1622">
        <v>-22401.97385733776</v>
      </c>
    </row>
    <row r="1623" spans="1:4">
      <c r="A1623" s="2">
        <v>41472</v>
      </c>
      <c r="B1623">
        <v>32.5417</v>
      </c>
      <c r="C1623">
        <v>-10.3038849829351</v>
      </c>
      <c r="D1623">
        <v>-22412.2777423207</v>
      </c>
    </row>
    <row r="1624" spans="1:4">
      <c r="A1624" s="2">
        <v>41473</v>
      </c>
      <c r="B1624">
        <v>32.4526</v>
      </c>
      <c r="C1624">
        <v>-10.3929849829351</v>
      </c>
      <c r="D1624">
        <v>-22422.67072730363</v>
      </c>
    </row>
    <row r="1625" spans="1:4">
      <c r="A1625" s="2">
        <v>41474</v>
      </c>
      <c r="B1625">
        <v>32.3998</v>
      </c>
      <c r="C1625">
        <v>-10.4457849829351</v>
      </c>
      <c r="D1625">
        <v>-22433.11651228657</v>
      </c>
    </row>
    <row r="1626" spans="1:4">
      <c r="A1626" s="2">
        <v>41475</v>
      </c>
      <c r="B1626">
        <v>32.4288</v>
      </c>
      <c r="C1626">
        <v>-10.4167849829351</v>
      </c>
      <c r="D1626">
        <v>-22443.5332972695</v>
      </c>
    </row>
    <row r="1627" spans="1:4">
      <c r="A1627" s="2">
        <v>41478</v>
      </c>
      <c r="B1627">
        <v>32.3236</v>
      </c>
      <c r="C1627">
        <v>-10.5219849829351</v>
      </c>
      <c r="D1627">
        <v>-22454.05528225244</v>
      </c>
    </row>
    <row r="1628" spans="1:4">
      <c r="A1628" s="2">
        <v>41479</v>
      </c>
      <c r="B1628">
        <v>32.3106</v>
      </c>
      <c r="C1628">
        <v>-10.5349849829351</v>
      </c>
      <c r="D1628">
        <v>-22464.59026723537</v>
      </c>
    </row>
    <row r="1629" spans="1:4">
      <c r="A1629" s="2">
        <v>41480</v>
      </c>
      <c r="B1629">
        <v>32.3462</v>
      </c>
      <c r="C1629">
        <v>-10.4993849829351</v>
      </c>
      <c r="D1629">
        <v>-22475.08965221831</v>
      </c>
    </row>
    <row r="1630" spans="1:4">
      <c r="A1630" s="2">
        <v>41481</v>
      </c>
      <c r="B1630">
        <v>32.5376</v>
      </c>
      <c r="C1630">
        <v>-10.3079849829351</v>
      </c>
      <c r="D1630">
        <v>-22485.39763720124</v>
      </c>
    </row>
    <row r="1631" spans="1:4">
      <c r="A1631" s="2">
        <v>41482</v>
      </c>
      <c r="B1631">
        <v>32.6371</v>
      </c>
      <c r="C1631">
        <v>-10.2084849829351</v>
      </c>
      <c r="D1631">
        <v>-22495.60612218417</v>
      </c>
    </row>
    <row r="1632" spans="1:4">
      <c r="A1632" s="2">
        <v>41485</v>
      </c>
      <c r="B1632">
        <v>32.8556</v>
      </c>
      <c r="C1632">
        <v>-9.989984982935098</v>
      </c>
      <c r="D1632">
        <v>-22505.59610716711</v>
      </c>
    </row>
    <row r="1633" spans="1:4">
      <c r="A1633" s="2">
        <v>41486</v>
      </c>
      <c r="B1633">
        <v>32.8901</v>
      </c>
      <c r="C1633">
        <v>-9.955484982935104</v>
      </c>
      <c r="D1633">
        <v>-22515.55159215004</v>
      </c>
    </row>
    <row r="1634" spans="1:4">
      <c r="A1634" s="2">
        <v>41282</v>
      </c>
      <c r="B1634">
        <v>33.033</v>
      </c>
      <c r="C1634">
        <v>-9.8125849829351</v>
      </c>
      <c r="D1634">
        <v>-22525.36417713298</v>
      </c>
    </row>
    <row r="1635" spans="1:4">
      <c r="A1635" s="2">
        <v>41313</v>
      </c>
      <c r="B1635">
        <v>32.9741</v>
      </c>
      <c r="C1635">
        <v>-9.871484982935101</v>
      </c>
      <c r="D1635">
        <v>-22535.23566211591</v>
      </c>
    </row>
    <row r="1636" spans="1:4">
      <c r="A1636" s="2">
        <v>41341</v>
      </c>
      <c r="B1636">
        <v>33.0978</v>
      </c>
      <c r="C1636">
        <v>-9.747784982935102</v>
      </c>
      <c r="D1636">
        <v>-22544.98344709885</v>
      </c>
    </row>
    <row r="1637" spans="1:4">
      <c r="A1637" s="2">
        <v>41433</v>
      </c>
      <c r="B1637">
        <v>32.8811</v>
      </c>
      <c r="C1637">
        <v>-9.964484982935097</v>
      </c>
      <c r="D1637">
        <v>-22554.94793208178</v>
      </c>
    </row>
    <row r="1638" spans="1:4">
      <c r="A1638" s="2">
        <v>41463</v>
      </c>
      <c r="B1638">
        <v>32.939</v>
      </c>
      <c r="C1638">
        <v>-9.906584982935101</v>
      </c>
      <c r="D1638">
        <v>-22564.85451706472</v>
      </c>
    </row>
    <row r="1639" spans="1:4">
      <c r="A1639" s="2">
        <v>41494</v>
      </c>
      <c r="B1639">
        <v>32.9848</v>
      </c>
      <c r="C1639">
        <v>-9.860784982935101</v>
      </c>
      <c r="D1639">
        <v>-22574.71530204765</v>
      </c>
    </row>
    <row r="1640" spans="1:4">
      <c r="A1640" s="2">
        <v>41525</v>
      </c>
      <c r="B1640">
        <v>32.9401</v>
      </c>
      <c r="C1640">
        <v>-9.9054849829351</v>
      </c>
      <c r="D1640">
        <v>-22584.62078703058</v>
      </c>
    </row>
    <row r="1641" spans="1:4">
      <c r="A1641" s="2">
        <v>41555</v>
      </c>
      <c r="B1641">
        <v>32.8606</v>
      </c>
      <c r="C1641">
        <v>-9.984984982935103</v>
      </c>
      <c r="D1641">
        <v>-22594.60577201352</v>
      </c>
    </row>
    <row r="1642" spans="1:4">
      <c r="A1642" s="2">
        <v>41499</v>
      </c>
      <c r="B1642">
        <v>32.891</v>
      </c>
      <c r="C1642">
        <v>-9.954584982935103</v>
      </c>
      <c r="D1642">
        <v>-22604.56035699645</v>
      </c>
    </row>
    <row r="1643" spans="1:4">
      <c r="A1643" s="2">
        <v>41500</v>
      </c>
      <c r="B1643">
        <v>33.0426</v>
      </c>
      <c r="C1643">
        <v>-9.802984982935101</v>
      </c>
      <c r="D1643">
        <v>-22614.36334197939</v>
      </c>
    </row>
    <row r="1644" spans="1:4">
      <c r="A1644" s="2">
        <v>41501</v>
      </c>
      <c r="B1644">
        <v>33.1583</v>
      </c>
      <c r="C1644">
        <v>-9.687284982935104</v>
      </c>
      <c r="D1644">
        <v>-22624.05062696232</v>
      </c>
    </row>
    <row r="1645" spans="1:4">
      <c r="A1645" s="2">
        <v>41502</v>
      </c>
      <c r="B1645">
        <v>33.0004</v>
      </c>
      <c r="C1645">
        <v>-9.845184982935102</v>
      </c>
      <c r="D1645">
        <v>-22633.89581194526</v>
      </c>
    </row>
    <row r="1646" spans="1:4">
      <c r="A1646" s="2">
        <v>41503</v>
      </c>
      <c r="B1646">
        <v>32.9421</v>
      </c>
      <c r="C1646">
        <v>-9.903484982935097</v>
      </c>
      <c r="D1646">
        <v>-22643.79929692819</v>
      </c>
    </row>
    <row r="1647" spans="1:4">
      <c r="A1647" s="2">
        <v>41506</v>
      </c>
      <c r="B1647">
        <v>32.9226</v>
      </c>
      <c r="C1647">
        <v>-9.922984982935098</v>
      </c>
      <c r="D1647">
        <v>-22653.72228191113</v>
      </c>
    </row>
    <row r="1648" spans="1:4">
      <c r="A1648" s="2">
        <v>41507</v>
      </c>
      <c r="B1648">
        <v>33.0006</v>
      </c>
      <c r="C1648">
        <v>-9.844984982935102</v>
      </c>
      <c r="D1648">
        <v>-22663.56726689406</v>
      </c>
    </row>
    <row r="1649" spans="1:4">
      <c r="A1649" s="2">
        <v>41508</v>
      </c>
      <c r="B1649">
        <v>32.9737</v>
      </c>
      <c r="C1649">
        <v>-9.8718849829351</v>
      </c>
      <c r="D1649">
        <v>-22673.439151877</v>
      </c>
    </row>
    <row r="1650" spans="1:4">
      <c r="A1650" s="2">
        <v>41509</v>
      </c>
      <c r="B1650">
        <v>33.1908</v>
      </c>
      <c r="C1650">
        <v>-9.654784982935098</v>
      </c>
      <c r="D1650">
        <v>-22683.09393685994</v>
      </c>
    </row>
    <row r="1651" spans="1:4">
      <c r="A1651" s="2">
        <v>41510</v>
      </c>
      <c r="B1651">
        <v>33.0552</v>
      </c>
      <c r="C1651">
        <v>-9.790384982935102</v>
      </c>
      <c r="D1651">
        <v>-22692.88432184287</v>
      </c>
    </row>
    <row r="1652" spans="1:4">
      <c r="A1652" s="2">
        <v>41513</v>
      </c>
      <c r="B1652">
        <v>32.9564</v>
      </c>
      <c r="C1652">
        <v>-9.889184982935099</v>
      </c>
      <c r="D1652">
        <v>-22702.7735068258</v>
      </c>
    </row>
    <row r="1653" spans="1:4">
      <c r="A1653" s="2">
        <v>41514</v>
      </c>
      <c r="B1653">
        <v>33.1224</v>
      </c>
      <c r="C1653">
        <v>-9.723184982935102</v>
      </c>
      <c r="D1653">
        <v>-22712.49669180874</v>
      </c>
    </row>
    <row r="1654" spans="1:4">
      <c r="A1654" s="2">
        <v>41515</v>
      </c>
      <c r="B1654">
        <v>33.1798</v>
      </c>
      <c r="C1654">
        <v>-9.665784982935101</v>
      </c>
      <c r="D1654">
        <v>-22722.16247679168</v>
      </c>
    </row>
    <row r="1655" spans="1:4">
      <c r="A1655" s="2">
        <v>41516</v>
      </c>
      <c r="B1655">
        <v>33.1783</v>
      </c>
      <c r="C1655">
        <v>-9.667284982935101</v>
      </c>
      <c r="D1655">
        <v>-22731.82976177461</v>
      </c>
    </row>
    <row r="1656" spans="1:4">
      <c r="A1656" s="2">
        <v>41517</v>
      </c>
      <c r="B1656">
        <v>33.2474</v>
      </c>
      <c r="C1656">
        <v>-9.598184982935102</v>
      </c>
      <c r="D1656">
        <v>-22741.42794675755</v>
      </c>
    </row>
    <row r="1657" spans="1:4">
      <c r="A1657" s="2">
        <v>41342</v>
      </c>
      <c r="B1657">
        <v>33.2522</v>
      </c>
      <c r="C1657">
        <v>-9.593384982935099</v>
      </c>
      <c r="D1657">
        <v>-22751.02133174048</v>
      </c>
    </row>
    <row r="1658" spans="1:4">
      <c r="A1658" s="2">
        <v>41373</v>
      </c>
      <c r="B1658">
        <v>33.3693</v>
      </c>
      <c r="C1658">
        <v>-9.476284982935098</v>
      </c>
      <c r="D1658">
        <v>-22760.49761672342</v>
      </c>
    </row>
    <row r="1659" spans="1:4">
      <c r="A1659" s="2">
        <v>41403</v>
      </c>
      <c r="B1659">
        <v>33.4656</v>
      </c>
      <c r="C1659">
        <v>-9.379984982935099</v>
      </c>
      <c r="D1659">
        <v>-22769.87760170635</v>
      </c>
    </row>
    <row r="1660" spans="1:4">
      <c r="A1660" s="2">
        <v>41434</v>
      </c>
      <c r="B1660">
        <v>33.3901</v>
      </c>
      <c r="C1660">
        <v>-9.455484982935104</v>
      </c>
      <c r="D1660">
        <v>-22779.33308668929</v>
      </c>
    </row>
    <row r="1661" spans="1:4">
      <c r="A1661" s="2">
        <v>41464</v>
      </c>
      <c r="B1661">
        <v>33.4338</v>
      </c>
      <c r="C1661">
        <v>-9.411784982935103</v>
      </c>
      <c r="D1661">
        <v>-22788.74487167222</v>
      </c>
    </row>
    <row r="1662" spans="1:4">
      <c r="A1662" s="2">
        <v>41556</v>
      </c>
      <c r="B1662">
        <v>33.3243</v>
      </c>
      <c r="C1662">
        <v>-9.5212849829351</v>
      </c>
      <c r="D1662">
        <v>-22798.26615665516</v>
      </c>
    </row>
    <row r="1663" spans="1:4">
      <c r="A1663" s="2">
        <v>41587</v>
      </c>
      <c r="B1663">
        <v>33.06</v>
      </c>
      <c r="C1663">
        <v>-9.785584982935099</v>
      </c>
      <c r="D1663">
        <v>-22808.05174163809</v>
      </c>
    </row>
    <row r="1664" spans="1:4">
      <c r="A1664" s="2">
        <v>41617</v>
      </c>
      <c r="B1664">
        <v>32.9629</v>
      </c>
      <c r="C1664">
        <v>-9.882684982935103</v>
      </c>
      <c r="D1664">
        <v>-22817.93442662103</v>
      </c>
    </row>
    <row r="1665" spans="1:4">
      <c r="A1665" s="2">
        <v>41530</v>
      </c>
      <c r="B1665">
        <v>32.6731</v>
      </c>
      <c r="C1665">
        <v>-10.1724849829351</v>
      </c>
      <c r="D1665">
        <v>-22828.10691160396</v>
      </c>
    </row>
    <row r="1666" spans="1:4">
      <c r="A1666" s="2">
        <v>41531</v>
      </c>
      <c r="B1666">
        <v>32.7406</v>
      </c>
      <c r="C1666">
        <v>-10.1049849829351</v>
      </c>
      <c r="D1666">
        <v>-22838.2118965869</v>
      </c>
    </row>
    <row r="1667" spans="1:4">
      <c r="A1667" s="2">
        <v>41534</v>
      </c>
      <c r="B1667">
        <v>32.2907</v>
      </c>
      <c r="C1667">
        <v>-10.5548849829351</v>
      </c>
      <c r="D1667">
        <v>-22848.76678156983</v>
      </c>
    </row>
    <row r="1668" spans="1:4">
      <c r="A1668" s="2">
        <v>41535</v>
      </c>
      <c r="B1668">
        <v>32.3237</v>
      </c>
      <c r="C1668">
        <v>-10.5218849829351</v>
      </c>
      <c r="D1668">
        <v>-22859.28866655277</v>
      </c>
    </row>
    <row r="1669" spans="1:4">
      <c r="A1669" s="2">
        <v>41536</v>
      </c>
      <c r="B1669">
        <v>32.245</v>
      </c>
      <c r="C1669">
        <v>-10.6005849829351</v>
      </c>
      <c r="D1669">
        <v>-22869.8892515357</v>
      </c>
    </row>
    <row r="1670" spans="1:4">
      <c r="A1670" s="2">
        <v>41537</v>
      </c>
      <c r="B1670">
        <v>31.5892</v>
      </c>
      <c r="C1670">
        <v>-11.2563849829351</v>
      </c>
      <c r="D1670">
        <v>-22881.14563651864</v>
      </c>
    </row>
    <row r="1671" spans="1:4">
      <c r="A1671" s="2">
        <v>41538</v>
      </c>
      <c r="B1671">
        <v>31.7326</v>
      </c>
      <c r="C1671">
        <v>-11.1129849829351</v>
      </c>
      <c r="D1671">
        <v>-22892.25862150157</v>
      </c>
    </row>
    <row r="1672" spans="1:4">
      <c r="A1672" s="2">
        <v>41541</v>
      </c>
      <c r="B1672">
        <v>31.9106</v>
      </c>
      <c r="C1672">
        <v>-10.9349849829351</v>
      </c>
      <c r="D1672">
        <v>-22903.19360648451</v>
      </c>
    </row>
    <row r="1673" spans="1:4">
      <c r="A1673" s="2">
        <v>41542</v>
      </c>
      <c r="B1673">
        <v>31.8167</v>
      </c>
      <c r="C1673">
        <v>-11.0288849829351</v>
      </c>
      <c r="D1673">
        <v>-22914.22249146744</v>
      </c>
    </row>
    <row r="1674" spans="1:4">
      <c r="A1674" s="2">
        <v>41543</v>
      </c>
      <c r="B1674">
        <v>31.9343</v>
      </c>
      <c r="C1674">
        <v>-10.9112849829351</v>
      </c>
      <c r="D1674">
        <v>-22925.13377645038</v>
      </c>
    </row>
    <row r="1675" spans="1:4">
      <c r="A1675" s="2">
        <v>41544</v>
      </c>
      <c r="B1675">
        <v>32.1736</v>
      </c>
      <c r="C1675">
        <v>-10.6719849829351</v>
      </c>
      <c r="D1675">
        <v>-22935.80576143331</v>
      </c>
    </row>
    <row r="1676" spans="1:4">
      <c r="A1676" s="2">
        <v>41545</v>
      </c>
      <c r="B1676">
        <v>32.3451</v>
      </c>
      <c r="C1676">
        <v>-10.5004849829351</v>
      </c>
      <c r="D1676">
        <v>-22946.30624641625</v>
      </c>
    </row>
    <row r="1677" spans="1:4">
      <c r="A1677" s="2">
        <v>41284</v>
      </c>
      <c r="B1677">
        <v>32.4839</v>
      </c>
      <c r="C1677">
        <v>-10.3616849829351</v>
      </c>
      <c r="D1677">
        <v>-22956.66793139918</v>
      </c>
    </row>
    <row r="1678" spans="1:4">
      <c r="A1678" s="2">
        <v>41315</v>
      </c>
      <c r="B1678">
        <v>32.2965</v>
      </c>
      <c r="C1678">
        <v>-10.5490849829351</v>
      </c>
      <c r="D1678">
        <v>-22967.21701638212</v>
      </c>
    </row>
    <row r="1679" spans="1:4">
      <c r="A1679" s="2">
        <v>41343</v>
      </c>
      <c r="B1679">
        <v>32.2979</v>
      </c>
      <c r="C1679">
        <v>-10.5476849829351</v>
      </c>
      <c r="D1679">
        <v>-22977.76470136505</v>
      </c>
    </row>
    <row r="1680" spans="1:4">
      <c r="A1680" s="2">
        <v>41374</v>
      </c>
      <c r="B1680">
        <v>32.125</v>
      </c>
      <c r="C1680">
        <v>-10.7205849829351</v>
      </c>
      <c r="D1680">
        <v>-22988.48528634799</v>
      </c>
    </row>
    <row r="1681" spans="1:4">
      <c r="A1681" s="2">
        <v>41404</v>
      </c>
      <c r="B1681">
        <v>32.1005</v>
      </c>
      <c r="C1681">
        <v>-10.7450849829351</v>
      </c>
      <c r="D1681">
        <v>-22999.23037133092</v>
      </c>
    </row>
    <row r="1682" spans="1:4">
      <c r="A1682" s="2">
        <v>41496</v>
      </c>
      <c r="B1682">
        <v>32.2931</v>
      </c>
      <c r="C1682">
        <v>-10.5524849829351</v>
      </c>
      <c r="D1682">
        <v>-23009.78285631386</v>
      </c>
    </row>
    <row r="1683" spans="1:4">
      <c r="A1683" s="2">
        <v>41527</v>
      </c>
      <c r="B1683">
        <v>32.2984</v>
      </c>
      <c r="C1683">
        <v>-10.5471849829351</v>
      </c>
      <c r="D1683">
        <v>-23020.33004129679</v>
      </c>
    </row>
    <row r="1684" spans="1:4">
      <c r="A1684" s="2">
        <v>41557</v>
      </c>
      <c r="B1684">
        <v>32.3619</v>
      </c>
      <c r="C1684">
        <v>-10.4836849829351</v>
      </c>
      <c r="D1684">
        <v>-23030.81372627972</v>
      </c>
    </row>
    <row r="1685" spans="1:4">
      <c r="A1685" s="2">
        <v>41588</v>
      </c>
      <c r="B1685">
        <v>32.3564</v>
      </c>
      <c r="C1685">
        <v>-10.4891849829351</v>
      </c>
      <c r="D1685">
        <v>-23041.30291126266</v>
      </c>
    </row>
    <row r="1686" spans="1:4">
      <c r="A1686" s="2">
        <v>41618</v>
      </c>
      <c r="B1686">
        <v>32.2133</v>
      </c>
      <c r="C1686">
        <v>-10.6322849829351</v>
      </c>
      <c r="D1686">
        <v>-23051.93519624559</v>
      </c>
    </row>
    <row r="1687" spans="1:4">
      <c r="A1687" s="2">
        <v>41562</v>
      </c>
      <c r="B1687">
        <v>32.2663</v>
      </c>
      <c r="C1687">
        <v>-10.5792849829351</v>
      </c>
      <c r="D1687">
        <v>-23062.51448122853</v>
      </c>
    </row>
    <row r="1688" spans="1:4">
      <c r="A1688" s="2">
        <v>41563</v>
      </c>
      <c r="B1688">
        <v>32.2676</v>
      </c>
      <c r="C1688">
        <v>-10.5779849829351</v>
      </c>
      <c r="D1688">
        <v>-23073.09246621146</v>
      </c>
    </row>
    <row r="1689" spans="1:4">
      <c r="A1689" s="2">
        <v>41564</v>
      </c>
      <c r="B1689">
        <v>32.2561</v>
      </c>
      <c r="C1689">
        <v>-10.5894849829351</v>
      </c>
      <c r="D1689">
        <v>-23083.6819511944</v>
      </c>
    </row>
    <row r="1690" spans="1:4">
      <c r="A1690" s="2">
        <v>41565</v>
      </c>
      <c r="B1690">
        <v>32.0816</v>
      </c>
      <c r="C1690">
        <v>-10.7639849829351</v>
      </c>
      <c r="D1690">
        <v>-23094.44593617733</v>
      </c>
    </row>
    <row r="1691" spans="1:4">
      <c r="A1691" s="2">
        <v>41566</v>
      </c>
      <c r="B1691">
        <v>31.846</v>
      </c>
      <c r="C1691">
        <v>-10.9995849829351</v>
      </c>
      <c r="D1691">
        <v>-23105.44552116027</v>
      </c>
    </row>
    <row r="1692" spans="1:4">
      <c r="A1692" s="2">
        <v>41569</v>
      </c>
      <c r="B1692">
        <v>31.9013</v>
      </c>
      <c r="C1692">
        <v>-10.9442849829351</v>
      </c>
      <c r="D1692">
        <v>-23116.3898061432</v>
      </c>
    </row>
    <row r="1693" spans="1:4">
      <c r="A1693" s="2">
        <v>41570</v>
      </c>
      <c r="B1693">
        <v>31.9346</v>
      </c>
      <c r="C1693">
        <v>-10.9109849829351</v>
      </c>
      <c r="D1693">
        <v>-23127.30079112614</v>
      </c>
    </row>
    <row r="1694" spans="1:4">
      <c r="A1694" s="2">
        <v>41571</v>
      </c>
      <c r="B1694">
        <v>31.7448</v>
      </c>
      <c r="C1694">
        <v>-11.1007849829351</v>
      </c>
      <c r="D1694">
        <v>-23138.40157610908</v>
      </c>
    </row>
    <row r="1695" spans="1:4">
      <c r="A1695" s="2">
        <v>41572</v>
      </c>
      <c r="B1695">
        <v>31.6618</v>
      </c>
      <c r="C1695">
        <v>-11.1837849829351</v>
      </c>
      <c r="D1695">
        <v>-23149.58536109201</v>
      </c>
    </row>
    <row r="1696" spans="1:4">
      <c r="A1696" s="2">
        <v>41573</v>
      </c>
      <c r="B1696">
        <v>31.6775</v>
      </c>
      <c r="C1696">
        <v>-11.1680849829351</v>
      </c>
      <c r="D1696">
        <v>-23160.75344607495</v>
      </c>
    </row>
    <row r="1697" spans="1:4">
      <c r="A1697" s="2">
        <v>41576</v>
      </c>
      <c r="B1697">
        <v>31.8119</v>
      </c>
      <c r="C1697">
        <v>-11.0336849829351</v>
      </c>
      <c r="D1697">
        <v>-23171.78713105788</v>
      </c>
    </row>
    <row r="1698" spans="1:4">
      <c r="A1698" s="2">
        <v>41577</v>
      </c>
      <c r="B1698">
        <v>31.9445</v>
      </c>
      <c r="C1698">
        <v>-10.9010849829351</v>
      </c>
      <c r="D1698">
        <v>-23182.68821604082</v>
      </c>
    </row>
    <row r="1699" spans="1:4">
      <c r="A1699" s="2">
        <v>41578</v>
      </c>
      <c r="B1699">
        <v>32.0613</v>
      </c>
      <c r="C1699">
        <v>-10.7842849829351</v>
      </c>
      <c r="D1699">
        <v>-23193.47250102376</v>
      </c>
    </row>
    <row r="1700" spans="1:4">
      <c r="A1700" s="2">
        <v>41285</v>
      </c>
      <c r="B1700">
        <v>32.0758</v>
      </c>
      <c r="C1700">
        <v>-10.7697849829351</v>
      </c>
      <c r="D1700">
        <v>-23204.24228600669</v>
      </c>
    </row>
    <row r="1701" spans="1:4">
      <c r="A1701" s="2">
        <v>41316</v>
      </c>
      <c r="B1701">
        <v>32.1808</v>
      </c>
      <c r="C1701">
        <v>-10.6647849829351</v>
      </c>
      <c r="D1701">
        <v>-23214.90707098963</v>
      </c>
    </row>
    <row r="1702" spans="1:4">
      <c r="A1702" s="2">
        <v>41436</v>
      </c>
      <c r="B1702">
        <v>32.3509</v>
      </c>
      <c r="C1702">
        <v>-10.4946849829351</v>
      </c>
      <c r="D1702">
        <v>-23225.40175597256</v>
      </c>
    </row>
    <row r="1703" spans="1:4">
      <c r="A1703" s="2">
        <v>41466</v>
      </c>
      <c r="B1703">
        <v>32.4511</v>
      </c>
      <c r="C1703">
        <v>-10.3944849829351</v>
      </c>
      <c r="D1703">
        <v>-23235.7962409555</v>
      </c>
    </row>
    <row r="1704" spans="1:4">
      <c r="A1704" s="2">
        <v>41497</v>
      </c>
      <c r="B1704">
        <v>32.3803</v>
      </c>
      <c r="C1704">
        <v>-10.4652849829351</v>
      </c>
      <c r="D1704">
        <v>-23246.26152593843</v>
      </c>
    </row>
    <row r="1705" spans="1:4">
      <c r="A1705" s="2">
        <v>41528</v>
      </c>
      <c r="B1705">
        <v>32.5479</v>
      </c>
      <c r="C1705">
        <v>-10.2976849829351</v>
      </c>
      <c r="D1705">
        <v>-23256.55921092137</v>
      </c>
    </row>
    <row r="1706" spans="1:4">
      <c r="A1706" s="2">
        <v>41619</v>
      </c>
      <c r="B1706">
        <v>32.6622</v>
      </c>
      <c r="C1706">
        <v>-10.1833849829351</v>
      </c>
      <c r="D1706">
        <v>-23266.7425959043</v>
      </c>
    </row>
    <row r="1707" spans="1:4">
      <c r="A1707" s="2">
        <v>41591</v>
      </c>
      <c r="B1707">
        <v>32.8076</v>
      </c>
      <c r="C1707">
        <v>-10.0379849829351</v>
      </c>
      <c r="D1707">
        <v>-23276.78058088724</v>
      </c>
    </row>
    <row r="1708" spans="1:4">
      <c r="A1708" s="2">
        <v>41592</v>
      </c>
      <c r="B1708">
        <v>32.8184</v>
      </c>
      <c r="C1708">
        <v>-10.0271849829351</v>
      </c>
      <c r="D1708">
        <v>-23286.80776587018</v>
      </c>
    </row>
    <row r="1709" spans="1:4">
      <c r="A1709" s="2">
        <v>41593</v>
      </c>
      <c r="B1709">
        <v>32.6874</v>
      </c>
      <c r="C1709">
        <v>-10.1581849829351</v>
      </c>
      <c r="D1709">
        <v>-23296.96595085311</v>
      </c>
    </row>
    <row r="1710" spans="1:4">
      <c r="A1710" s="2">
        <v>41594</v>
      </c>
      <c r="B1710">
        <v>32.6807</v>
      </c>
      <c r="C1710">
        <v>-10.1648849829351</v>
      </c>
      <c r="D1710">
        <v>-23307.13083583605</v>
      </c>
    </row>
    <row r="1711" spans="1:4">
      <c r="A1711" s="2">
        <v>41597</v>
      </c>
      <c r="B1711">
        <v>32.5658</v>
      </c>
      <c r="C1711">
        <v>-10.2797849829351</v>
      </c>
      <c r="D1711">
        <v>-23317.41062081898</v>
      </c>
    </row>
    <row r="1712" spans="1:4">
      <c r="A1712" s="2">
        <v>41598</v>
      </c>
      <c r="B1712">
        <v>32.6098</v>
      </c>
      <c r="C1712">
        <v>-10.2357849829351</v>
      </c>
      <c r="D1712">
        <v>-23327.64640580192</v>
      </c>
    </row>
    <row r="1713" spans="1:4">
      <c r="A1713" s="2">
        <v>41599</v>
      </c>
      <c r="B1713">
        <v>32.7417</v>
      </c>
      <c r="C1713">
        <v>-10.1038849829351</v>
      </c>
      <c r="D1713">
        <v>-23337.75029078485</v>
      </c>
    </row>
    <row r="1714" spans="1:4">
      <c r="A1714" s="2">
        <v>41600</v>
      </c>
      <c r="B1714">
        <v>33.018</v>
      </c>
      <c r="C1714">
        <v>-9.8275849829351</v>
      </c>
      <c r="D1714">
        <v>-23347.57787576779</v>
      </c>
    </row>
    <row r="1715" spans="1:4">
      <c r="A1715" s="2">
        <v>41601</v>
      </c>
      <c r="B1715">
        <v>32.9055</v>
      </c>
      <c r="C1715">
        <v>-9.940084982935097</v>
      </c>
      <c r="D1715">
        <v>-23357.51796075072</v>
      </c>
    </row>
    <row r="1716" spans="1:4">
      <c r="A1716" s="2">
        <v>41604</v>
      </c>
      <c r="B1716">
        <v>32.7733</v>
      </c>
      <c r="C1716">
        <v>-10.0722849829351</v>
      </c>
      <c r="D1716">
        <v>-23367.59024573366</v>
      </c>
    </row>
    <row r="1717" spans="1:4">
      <c r="A1717" s="2">
        <v>41605</v>
      </c>
      <c r="B1717">
        <v>32.9879</v>
      </c>
      <c r="C1717">
        <v>-9.857684982935098</v>
      </c>
      <c r="D1717">
        <v>-23377.4479307166</v>
      </c>
    </row>
    <row r="1718" spans="1:4">
      <c r="A1718" s="2">
        <v>41606</v>
      </c>
      <c r="B1718">
        <v>33.0041</v>
      </c>
      <c r="C1718">
        <v>-9.8414849829351</v>
      </c>
      <c r="D1718">
        <v>-23387.28941569953</v>
      </c>
    </row>
    <row r="1719" spans="1:4">
      <c r="A1719" s="2">
        <v>41607</v>
      </c>
      <c r="B1719">
        <v>33.1332</v>
      </c>
      <c r="C1719">
        <v>-9.712384982935099</v>
      </c>
      <c r="D1719">
        <v>-23397.00180068247</v>
      </c>
    </row>
    <row r="1720" spans="1:4">
      <c r="A1720" s="2">
        <v>41608</v>
      </c>
      <c r="B1720">
        <v>33.1916</v>
      </c>
      <c r="C1720">
        <v>-9.6539849829351</v>
      </c>
      <c r="D1720">
        <v>-23406.6557856654</v>
      </c>
    </row>
    <row r="1721" spans="1:4">
      <c r="A1721" s="2">
        <v>41345</v>
      </c>
      <c r="B1721">
        <v>33.1482</v>
      </c>
      <c r="C1721">
        <v>-9.697384982935098</v>
      </c>
      <c r="D1721">
        <v>-23416.35317064834</v>
      </c>
    </row>
    <row r="1722" spans="1:4">
      <c r="A1722" s="2">
        <v>41376</v>
      </c>
      <c r="B1722">
        <v>33.246</v>
      </c>
      <c r="C1722">
        <v>-9.599584982935099</v>
      </c>
      <c r="D1722">
        <v>-23425.95275563127</v>
      </c>
    </row>
    <row r="1723" spans="1:4">
      <c r="A1723" s="2">
        <v>41406</v>
      </c>
      <c r="B1723">
        <v>33.2632</v>
      </c>
      <c r="C1723">
        <v>-9.582384982935103</v>
      </c>
      <c r="D1723">
        <v>-23435.53514061421</v>
      </c>
    </row>
    <row r="1724" spans="1:4">
      <c r="A1724" s="2">
        <v>41437</v>
      </c>
      <c r="B1724">
        <v>33.114</v>
      </c>
      <c r="C1724">
        <v>-9.731584982935097</v>
      </c>
      <c r="D1724">
        <v>-23445.26672559714</v>
      </c>
    </row>
    <row r="1725" spans="1:4">
      <c r="A1725" s="2">
        <v>41467</v>
      </c>
      <c r="B1725">
        <v>32.9514</v>
      </c>
      <c r="C1725">
        <v>-9.894184982935101</v>
      </c>
      <c r="D1725">
        <v>-23455.16091058008</v>
      </c>
    </row>
    <row r="1726" spans="1:4">
      <c r="A1726" s="2">
        <v>41559</v>
      </c>
      <c r="B1726">
        <v>32.7782</v>
      </c>
      <c r="C1726">
        <v>-10.0673849829351</v>
      </c>
      <c r="D1726">
        <v>-23465.22829556301</v>
      </c>
    </row>
    <row r="1727" spans="1:4">
      <c r="A1727" s="2">
        <v>41590</v>
      </c>
      <c r="B1727">
        <v>32.7848</v>
      </c>
      <c r="C1727">
        <v>-10.0607849829351</v>
      </c>
      <c r="D1727">
        <v>-23475.28908054595</v>
      </c>
    </row>
    <row r="1728" spans="1:4">
      <c r="A1728" s="2">
        <v>41620</v>
      </c>
      <c r="B1728">
        <v>32.7315</v>
      </c>
      <c r="C1728">
        <v>-10.1140849829351</v>
      </c>
      <c r="D1728">
        <v>-23485.40316552889</v>
      </c>
    </row>
    <row r="1729" spans="1:4">
      <c r="A1729" s="2">
        <v>41621</v>
      </c>
      <c r="B1729">
        <v>32.7518</v>
      </c>
      <c r="C1729">
        <v>-10.0937849829351</v>
      </c>
      <c r="D1729">
        <v>-23495.49695051182</v>
      </c>
    </row>
    <row r="1730" spans="1:4">
      <c r="A1730" s="2">
        <v>41622</v>
      </c>
      <c r="B1730">
        <v>32.8663</v>
      </c>
      <c r="C1730">
        <v>-9.979284982935098</v>
      </c>
      <c r="D1730">
        <v>-23505.47623549476</v>
      </c>
    </row>
    <row r="1731" spans="1:4">
      <c r="A1731" s="2">
        <v>41625</v>
      </c>
      <c r="B1731">
        <v>32.8658</v>
      </c>
      <c r="C1731">
        <v>-9.979784982935101</v>
      </c>
      <c r="D1731">
        <v>-23515.45602047769</v>
      </c>
    </row>
    <row r="1732" spans="1:4">
      <c r="A1732" s="2">
        <v>41626</v>
      </c>
      <c r="B1732">
        <v>32.8646</v>
      </c>
      <c r="C1732">
        <v>-9.980984982935098</v>
      </c>
      <c r="D1732">
        <v>-23525.43700546063</v>
      </c>
    </row>
    <row r="1733" spans="1:4">
      <c r="A1733" s="2">
        <v>41627</v>
      </c>
      <c r="B1733">
        <v>32.9404</v>
      </c>
      <c r="C1733">
        <v>-9.905184982935104</v>
      </c>
      <c r="D1733">
        <v>-23535.34219044356</v>
      </c>
    </row>
    <row r="1734" spans="1:4">
      <c r="A1734" s="2">
        <v>41628</v>
      </c>
      <c r="B1734">
        <v>32.9527</v>
      </c>
      <c r="C1734">
        <v>-9.892884982935101</v>
      </c>
      <c r="D1734">
        <v>-23545.2350754265</v>
      </c>
    </row>
    <row r="1735" spans="1:4">
      <c r="A1735" s="2">
        <v>41629</v>
      </c>
      <c r="B1735">
        <v>32.9798</v>
      </c>
      <c r="C1735">
        <v>-9.865784982935104</v>
      </c>
      <c r="D1735">
        <v>-23555.10086040943</v>
      </c>
    </row>
    <row r="1736" spans="1:4">
      <c r="A1736" s="2">
        <v>41632</v>
      </c>
      <c r="B1736">
        <v>32.9506</v>
      </c>
      <c r="C1736">
        <v>-9.8949849829351</v>
      </c>
      <c r="D1736">
        <v>-23564.99584539237</v>
      </c>
    </row>
    <row r="1737" spans="1:4">
      <c r="A1737" s="2">
        <v>41633</v>
      </c>
      <c r="B1737">
        <v>32.6284</v>
      </c>
      <c r="C1737">
        <v>-10.2171849829351</v>
      </c>
      <c r="D1737">
        <v>-23575.2130303753</v>
      </c>
    </row>
    <row r="1738" spans="1:4">
      <c r="A1738" s="2">
        <v>41634</v>
      </c>
      <c r="B1738">
        <v>32.6487</v>
      </c>
      <c r="C1738">
        <v>-10.1968849829351</v>
      </c>
      <c r="D1738">
        <v>-23585.40991535824</v>
      </c>
    </row>
    <row r="1739" spans="1:4">
      <c r="A1739" s="2">
        <v>41635</v>
      </c>
      <c r="B1739">
        <v>32.671</v>
      </c>
      <c r="C1739">
        <v>-10.1745849829351</v>
      </c>
      <c r="D1739">
        <v>-23595.58450034117</v>
      </c>
    </row>
    <row r="1740" spans="1:4">
      <c r="A1740" s="2">
        <v>41636</v>
      </c>
      <c r="B1740">
        <v>32.6282</v>
      </c>
      <c r="C1740">
        <v>-10.2173849829351</v>
      </c>
      <c r="D1740">
        <v>-23605.80188532411</v>
      </c>
    </row>
    <row r="1741" spans="1:4">
      <c r="A1741" s="2">
        <v>41639</v>
      </c>
      <c r="B1741">
        <v>32.7292</v>
      </c>
      <c r="C1741">
        <v>-10.1163849829351</v>
      </c>
      <c r="D1741">
        <v>-23615.91827030704</v>
      </c>
    </row>
    <row r="1742" spans="1:4">
      <c r="A1742" s="2">
        <v>41640</v>
      </c>
      <c r="B1742">
        <v>32.6587</v>
      </c>
      <c r="C1742">
        <v>-10.1868849829351</v>
      </c>
      <c r="D1742">
        <v>-23626.10515528998</v>
      </c>
    </row>
    <row r="1743" spans="1:4">
      <c r="A1743" s="2">
        <v>41913</v>
      </c>
      <c r="B1743">
        <v>33.1547</v>
      </c>
      <c r="C1743">
        <v>-9.690884982935103</v>
      </c>
      <c r="D1743">
        <v>-23635.79604027291</v>
      </c>
    </row>
    <row r="1744" spans="1:4">
      <c r="A1744" s="2">
        <v>41944</v>
      </c>
      <c r="B1744">
        <v>33.2062</v>
      </c>
      <c r="C1744">
        <v>-9.639384982935098</v>
      </c>
      <c r="D1744">
        <v>-23645.43542525585</v>
      </c>
    </row>
    <row r="1745" spans="1:4">
      <c r="A1745" s="2">
        <v>41653</v>
      </c>
      <c r="B1745">
        <v>33.1204</v>
      </c>
      <c r="C1745">
        <v>-9.725184982935104</v>
      </c>
      <c r="D1745">
        <v>-23655.16061023878</v>
      </c>
    </row>
    <row r="1746" spans="1:4">
      <c r="A1746" s="2">
        <v>41654</v>
      </c>
      <c r="B1746">
        <v>33.2386</v>
      </c>
      <c r="C1746">
        <v>-9.606984982935103</v>
      </c>
      <c r="D1746">
        <v>-23664.76759522172</v>
      </c>
    </row>
    <row r="1747" spans="1:4">
      <c r="A1747" s="2">
        <v>41655</v>
      </c>
      <c r="B1747">
        <v>33.3562</v>
      </c>
      <c r="C1747">
        <v>-9.4893849829351</v>
      </c>
      <c r="D1747">
        <v>-23674.25698020465</v>
      </c>
    </row>
    <row r="1748" spans="1:4">
      <c r="A1748" s="2">
        <v>41656</v>
      </c>
      <c r="B1748">
        <v>33.4013</v>
      </c>
      <c r="C1748">
        <v>-9.444284982935102</v>
      </c>
      <c r="D1748">
        <v>-23683.70126518759</v>
      </c>
    </row>
    <row r="1749" spans="1:4">
      <c r="A1749" s="2">
        <v>41657</v>
      </c>
      <c r="B1749">
        <v>33.4343</v>
      </c>
      <c r="C1749">
        <v>-9.411284982935101</v>
      </c>
      <c r="D1749">
        <v>-23693.11255017052</v>
      </c>
    </row>
    <row r="1750" spans="1:4">
      <c r="A1750" s="2">
        <v>41660</v>
      </c>
      <c r="B1750">
        <v>33.6429</v>
      </c>
      <c r="C1750">
        <v>-9.202684982935104</v>
      </c>
      <c r="D1750">
        <v>-23702.31523515346</v>
      </c>
    </row>
    <row r="1751" spans="1:4">
      <c r="A1751" s="2">
        <v>41661</v>
      </c>
      <c r="B1751">
        <v>33.8161</v>
      </c>
      <c r="C1751">
        <v>-9.029484982935102</v>
      </c>
      <c r="D1751">
        <v>-23711.34472013639</v>
      </c>
    </row>
    <row r="1752" spans="1:4">
      <c r="A1752" s="2">
        <v>41662</v>
      </c>
      <c r="B1752">
        <v>33.8688</v>
      </c>
      <c r="C1752">
        <v>-8.976784982935101</v>
      </c>
      <c r="D1752">
        <v>-23720.32150511933</v>
      </c>
    </row>
    <row r="1753" spans="1:4">
      <c r="A1753" s="2">
        <v>41663</v>
      </c>
      <c r="B1753">
        <v>34.0334</v>
      </c>
      <c r="C1753">
        <v>-8.812184982935101</v>
      </c>
      <c r="D1753">
        <v>-23729.13369010227</v>
      </c>
    </row>
    <row r="1754" spans="1:4">
      <c r="A1754" s="2">
        <v>41664</v>
      </c>
      <c r="B1754">
        <v>34.26</v>
      </c>
      <c r="C1754">
        <v>-8.585584982935103</v>
      </c>
      <c r="D1754">
        <v>-23737.7192750852</v>
      </c>
    </row>
    <row r="1755" spans="1:4">
      <c r="A1755" s="2">
        <v>41667</v>
      </c>
      <c r="B1755">
        <v>34.7093</v>
      </c>
      <c r="C1755">
        <v>-8.136284982935102</v>
      </c>
      <c r="D1755">
        <v>-23745.85556006814</v>
      </c>
    </row>
    <row r="1756" spans="1:4">
      <c r="A1756" s="2">
        <v>41668</v>
      </c>
      <c r="B1756">
        <v>34.625</v>
      </c>
      <c r="C1756">
        <v>-8.220584982935101</v>
      </c>
      <c r="D1756">
        <v>-23754.07614505107</v>
      </c>
    </row>
    <row r="1757" spans="1:4">
      <c r="A1757" s="2">
        <v>41669</v>
      </c>
      <c r="B1757">
        <v>34.5633</v>
      </c>
      <c r="C1757">
        <v>-8.282284982935103</v>
      </c>
      <c r="D1757">
        <v>-23762.358430034</v>
      </c>
    </row>
    <row r="1758" spans="1:4">
      <c r="A1758" s="2">
        <v>41670</v>
      </c>
      <c r="B1758">
        <v>35.2448</v>
      </c>
      <c r="C1758">
        <v>-7.600784982935103</v>
      </c>
      <c r="D1758">
        <v>-23769.95921501694</v>
      </c>
    </row>
    <row r="1759" spans="1:4">
      <c r="A1759" s="2">
        <v>41641</v>
      </c>
      <c r="B1759">
        <v>35.18</v>
      </c>
      <c r="C1759">
        <v>-7.665584982935101</v>
      </c>
      <c r="D1759">
        <v>-23777.62479999988</v>
      </c>
    </row>
    <row r="1760" spans="1:4">
      <c r="A1760" s="2">
        <v>41731</v>
      </c>
      <c r="B1760">
        <v>35.2347</v>
      </c>
      <c r="C1760">
        <v>-7.610884982935104</v>
      </c>
      <c r="D1760">
        <v>-23785.23568498281</v>
      </c>
    </row>
    <row r="1761" spans="1:4">
      <c r="A1761" s="2">
        <v>41761</v>
      </c>
      <c r="B1761">
        <v>35.4502</v>
      </c>
      <c r="C1761">
        <v>-7.395384982935099</v>
      </c>
      <c r="D1761">
        <v>-23792.63106996575</v>
      </c>
    </row>
    <row r="1762" spans="1:4">
      <c r="A1762" s="2">
        <v>41792</v>
      </c>
      <c r="B1762">
        <v>34.9592</v>
      </c>
      <c r="C1762">
        <v>-7.886384982935098</v>
      </c>
      <c r="D1762">
        <v>-23800.51745494868</v>
      </c>
    </row>
    <row r="1763" spans="1:4">
      <c r="A1763" s="2">
        <v>41822</v>
      </c>
      <c r="B1763">
        <v>34.7287</v>
      </c>
      <c r="C1763">
        <v>-8.116884982935098</v>
      </c>
      <c r="D1763">
        <v>-23808.63433993162</v>
      </c>
    </row>
    <row r="1764" spans="1:4">
      <c r="A1764" s="2">
        <v>41853</v>
      </c>
      <c r="B1764">
        <v>34.6044</v>
      </c>
      <c r="C1764">
        <v>-8.241184982935103</v>
      </c>
      <c r="D1764">
        <v>-23816.87552491455</v>
      </c>
    </row>
    <row r="1765" spans="1:4">
      <c r="A1765" s="2">
        <v>41945</v>
      </c>
      <c r="B1765">
        <v>34.7636</v>
      </c>
      <c r="C1765">
        <v>-8.081984982935104</v>
      </c>
      <c r="D1765">
        <v>-23824.95750989749</v>
      </c>
    </row>
    <row r="1766" spans="1:4">
      <c r="A1766" s="2">
        <v>41975</v>
      </c>
      <c r="B1766">
        <v>34.7964</v>
      </c>
      <c r="C1766">
        <v>-8.049184982935103</v>
      </c>
      <c r="D1766">
        <v>-23833.00669488042</v>
      </c>
    </row>
    <row r="1767" spans="1:4">
      <c r="A1767" s="2">
        <v>41683</v>
      </c>
      <c r="B1767">
        <v>34.7595</v>
      </c>
      <c r="C1767">
        <v>-8.086084982935098</v>
      </c>
      <c r="D1767">
        <v>-23841.09277986336</v>
      </c>
    </row>
    <row r="1768" spans="1:4">
      <c r="A1768" s="2">
        <v>41684</v>
      </c>
      <c r="B1768">
        <v>34.8611</v>
      </c>
      <c r="C1768">
        <v>-7.984484982935101</v>
      </c>
      <c r="D1768">
        <v>-23849.0772648463</v>
      </c>
    </row>
    <row r="1769" spans="1:4">
      <c r="A1769" s="2">
        <v>41685</v>
      </c>
      <c r="B1769">
        <v>35.2559</v>
      </c>
      <c r="C1769">
        <v>-7.589684982935104</v>
      </c>
      <c r="D1769">
        <v>-23856.66694982923</v>
      </c>
    </row>
    <row r="1770" spans="1:4">
      <c r="A1770" s="2">
        <v>41688</v>
      </c>
      <c r="B1770">
        <v>35.0976</v>
      </c>
      <c r="C1770">
        <v>-7.747984982935101</v>
      </c>
      <c r="D1770">
        <v>-23864.41493481217</v>
      </c>
    </row>
    <row r="1771" spans="1:4">
      <c r="A1771" s="2">
        <v>41689</v>
      </c>
      <c r="B1771">
        <v>35.2386</v>
      </c>
      <c r="C1771">
        <v>-7.606984982935103</v>
      </c>
      <c r="D1771">
        <v>-23872.0219197951</v>
      </c>
    </row>
    <row r="1772" spans="1:4">
      <c r="A1772" s="2">
        <v>41690</v>
      </c>
      <c r="B1772">
        <v>35.5857</v>
      </c>
      <c r="C1772">
        <v>-7.259884982935098</v>
      </c>
      <c r="D1772">
        <v>-23879.28180477804</v>
      </c>
    </row>
    <row r="1773" spans="1:4">
      <c r="A1773" s="2">
        <v>41691</v>
      </c>
      <c r="B1773">
        <v>35.767</v>
      </c>
      <c r="C1773">
        <v>-7.078584982935105</v>
      </c>
      <c r="D1773">
        <v>-23886.36038976097</v>
      </c>
    </row>
    <row r="1774" spans="1:4">
      <c r="A1774" s="2">
        <v>41692</v>
      </c>
      <c r="B1774">
        <v>35.6828</v>
      </c>
      <c r="C1774">
        <v>-7.162784982935101</v>
      </c>
      <c r="D1774">
        <v>-23893.52317474391</v>
      </c>
    </row>
    <row r="1775" spans="1:4">
      <c r="A1775" s="2">
        <v>41695</v>
      </c>
      <c r="B1775">
        <v>35.5112</v>
      </c>
      <c r="C1775">
        <v>-7.334384982935099</v>
      </c>
      <c r="D1775">
        <v>-23900.85755972684</v>
      </c>
    </row>
    <row r="1776" spans="1:4">
      <c r="A1776" s="2">
        <v>41696</v>
      </c>
      <c r="B1776">
        <v>35.5669</v>
      </c>
      <c r="C1776">
        <v>-7.278684982935104</v>
      </c>
      <c r="D1776">
        <v>-23908.13624470978</v>
      </c>
    </row>
    <row r="1777" spans="1:4">
      <c r="A1777" s="2">
        <v>41697</v>
      </c>
      <c r="B1777">
        <v>35.7872</v>
      </c>
      <c r="C1777">
        <v>-7.058384982935102</v>
      </c>
      <c r="D1777">
        <v>-23915.19462969271</v>
      </c>
    </row>
    <row r="1778" spans="1:4">
      <c r="A1778" s="2">
        <v>41698</v>
      </c>
      <c r="B1778">
        <v>36.0501</v>
      </c>
      <c r="C1778">
        <v>-6.795484982935101</v>
      </c>
      <c r="D1778">
        <v>-23921.99011467565</v>
      </c>
    </row>
    <row r="1779" spans="1:4">
      <c r="A1779" s="2">
        <v>41642</v>
      </c>
      <c r="B1779">
        <v>36.1847</v>
      </c>
      <c r="C1779">
        <v>-6.660884982935102</v>
      </c>
      <c r="D1779">
        <v>-23928.65099965858</v>
      </c>
    </row>
    <row r="1780" spans="1:4">
      <c r="A1780" s="2">
        <v>41732</v>
      </c>
      <c r="B1780">
        <v>36.3784</v>
      </c>
      <c r="C1780">
        <v>-6.467184982935102</v>
      </c>
      <c r="D1780">
        <v>-23935.11818464152</v>
      </c>
    </row>
    <row r="1781" spans="1:4">
      <c r="A1781" s="2">
        <v>41762</v>
      </c>
      <c r="B1781">
        <v>36.3208</v>
      </c>
      <c r="C1781">
        <v>-6.524784982935103</v>
      </c>
      <c r="D1781">
        <v>-23941.64296962446</v>
      </c>
    </row>
    <row r="1782" spans="1:4">
      <c r="A1782" s="2">
        <v>41793</v>
      </c>
      <c r="B1782">
        <v>36.0849</v>
      </c>
      <c r="C1782">
        <v>-6.760684982935103</v>
      </c>
      <c r="D1782">
        <v>-23948.40365460739</v>
      </c>
    </row>
    <row r="1783" spans="1:4">
      <c r="A1783" s="2">
        <v>41823</v>
      </c>
      <c r="B1783">
        <v>36.1251</v>
      </c>
      <c r="C1783">
        <v>-6.720484982935098</v>
      </c>
      <c r="D1783">
        <v>-23955.12413959033</v>
      </c>
    </row>
    <row r="1784" spans="1:4">
      <c r="A1784" s="2">
        <v>41854</v>
      </c>
      <c r="B1784">
        <v>36.2618</v>
      </c>
      <c r="C1784">
        <v>-6.5837849829351</v>
      </c>
      <c r="D1784">
        <v>-23961.70792457326</v>
      </c>
    </row>
    <row r="1785" spans="1:4">
      <c r="A1785" s="2">
        <v>41976</v>
      </c>
      <c r="B1785">
        <v>36.4015</v>
      </c>
      <c r="C1785">
        <v>-6.444084982935102</v>
      </c>
      <c r="D1785">
        <v>-23968.1520095562</v>
      </c>
    </row>
    <row r="1786" spans="1:4">
      <c r="A1786" s="2">
        <v>41711</v>
      </c>
      <c r="B1786">
        <v>36.4865</v>
      </c>
      <c r="C1786">
        <v>-6.359084982935101</v>
      </c>
      <c r="D1786">
        <v>-23974.51109453913</v>
      </c>
    </row>
    <row r="1787" spans="1:4">
      <c r="A1787" s="2">
        <v>41712</v>
      </c>
      <c r="B1787">
        <v>36.4566</v>
      </c>
      <c r="C1787">
        <v>-6.388984982935099</v>
      </c>
      <c r="D1787">
        <v>-23980.90007952207</v>
      </c>
    </row>
    <row r="1788" spans="1:4">
      <c r="A1788" s="2">
        <v>41713</v>
      </c>
      <c r="B1788">
        <v>36.6391</v>
      </c>
      <c r="C1788">
        <v>-6.206484982935102</v>
      </c>
      <c r="D1788">
        <v>-23987.106564505</v>
      </c>
    </row>
    <row r="1789" spans="1:4">
      <c r="A1789" s="2">
        <v>41716</v>
      </c>
      <c r="B1789">
        <v>36.6505</v>
      </c>
      <c r="C1789">
        <v>-6.1950849829351</v>
      </c>
      <c r="D1789">
        <v>-23993.30164948794</v>
      </c>
    </row>
    <row r="1790" spans="1:4">
      <c r="A1790" s="2">
        <v>41717</v>
      </c>
      <c r="B1790">
        <v>36.4487</v>
      </c>
      <c r="C1790">
        <v>-6.396884982935099</v>
      </c>
      <c r="D1790">
        <v>-23999.69853447087</v>
      </c>
    </row>
    <row r="1791" spans="1:4">
      <c r="A1791" s="2">
        <v>41718</v>
      </c>
      <c r="B1791">
        <v>36.207</v>
      </c>
      <c r="C1791">
        <v>-6.6385849829351</v>
      </c>
      <c r="D1791">
        <v>-24006.33711945381</v>
      </c>
    </row>
    <row r="1792" spans="1:4">
      <c r="A1792" s="2">
        <v>41719</v>
      </c>
      <c r="B1792">
        <v>36.1081</v>
      </c>
      <c r="C1792">
        <v>-6.737484982935101</v>
      </c>
      <c r="D1792">
        <v>-24013.07460443674</v>
      </c>
    </row>
    <row r="1793" spans="1:4">
      <c r="A1793" s="2">
        <v>41720</v>
      </c>
      <c r="B1793">
        <v>36.4022</v>
      </c>
      <c r="C1793">
        <v>-6.4433849829351</v>
      </c>
      <c r="D1793">
        <v>-24019.51798941968</v>
      </c>
    </row>
    <row r="1794" spans="1:4">
      <c r="A1794" s="2">
        <v>41723</v>
      </c>
      <c r="B1794">
        <v>36.1663</v>
      </c>
      <c r="C1794">
        <v>-6.679284982935101</v>
      </c>
      <c r="D1794">
        <v>-24026.19727440262</v>
      </c>
    </row>
    <row r="1795" spans="1:4">
      <c r="A1795" s="2">
        <v>41724</v>
      </c>
      <c r="B1795">
        <v>35.9316</v>
      </c>
      <c r="C1795">
        <v>-6.913984982935098</v>
      </c>
      <c r="D1795">
        <v>-24033.11125938555</v>
      </c>
    </row>
    <row r="1796" spans="1:4">
      <c r="A1796" s="2">
        <v>41725</v>
      </c>
      <c r="B1796">
        <v>35.4494</v>
      </c>
      <c r="C1796">
        <v>-7.396184982935104</v>
      </c>
      <c r="D1796">
        <v>-24040.50744436849</v>
      </c>
    </row>
    <row r="1797" spans="1:4">
      <c r="A1797" s="2">
        <v>41726</v>
      </c>
      <c r="B1797">
        <v>35.581</v>
      </c>
      <c r="C1797">
        <v>-7.264584982935105</v>
      </c>
      <c r="D1797">
        <v>-24047.77202935142</v>
      </c>
    </row>
    <row r="1798" spans="1:4">
      <c r="A1798" s="2">
        <v>41727</v>
      </c>
      <c r="B1798">
        <v>35.6871</v>
      </c>
      <c r="C1798">
        <v>-7.1584849829351</v>
      </c>
      <c r="D1798">
        <v>-24054.93051433436</v>
      </c>
    </row>
    <row r="1799" spans="1:4">
      <c r="A1799" s="2">
        <v>41643</v>
      </c>
      <c r="B1799">
        <v>35.6053</v>
      </c>
      <c r="C1799">
        <v>-7.240284982935101</v>
      </c>
      <c r="D1799">
        <v>-24062.17079931729</v>
      </c>
    </row>
    <row r="1800" spans="1:4">
      <c r="A1800" s="2">
        <v>41674</v>
      </c>
      <c r="B1800">
        <v>35.024</v>
      </c>
      <c r="C1800">
        <v>-7.8215849829351</v>
      </c>
      <c r="D1800">
        <v>-24069.99238430023</v>
      </c>
    </row>
    <row r="1801" spans="1:4">
      <c r="A1801" s="2">
        <v>41702</v>
      </c>
      <c r="B1801">
        <v>35.2517</v>
      </c>
      <c r="C1801">
        <v>-7.593884982935101</v>
      </c>
      <c r="D1801">
        <v>-24077.58626928316</v>
      </c>
    </row>
    <row r="1802" spans="1:4">
      <c r="A1802" s="2">
        <v>41733</v>
      </c>
      <c r="B1802">
        <v>35.5154</v>
      </c>
      <c r="C1802">
        <v>-7.330184982935101</v>
      </c>
      <c r="D1802">
        <v>-24084.9164542661</v>
      </c>
    </row>
    <row r="1803" spans="1:4">
      <c r="A1803" s="2">
        <v>41763</v>
      </c>
      <c r="B1803">
        <v>35.501</v>
      </c>
      <c r="C1803">
        <v>-7.344584982935103</v>
      </c>
      <c r="D1803">
        <v>-24092.26103924904</v>
      </c>
    </row>
    <row r="1804" spans="1:4">
      <c r="A1804" s="2">
        <v>41855</v>
      </c>
      <c r="B1804">
        <v>35.4679</v>
      </c>
      <c r="C1804">
        <v>-7.377684982935101</v>
      </c>
      <c r="D1804">
        <v>-24099.63872423197</v>
      </c>
    </row>
    <row r="1805" spans="1:4">
      <c r="A1805" s="2">
        <v>41886</v>
      </c>
      <c r="B1805">
        <v>35.5475</v>
      </c>
      <c r="C1805">
        <v>-7.298084982935102</v>
      </c>
      <c r="D1805">
        <v>-24106.93680921491</v>
      </c>
    </row>
    <row r="1806" spans="1:4">
      <c r="A1806" s="2">
        <v>41916</v>
      </c>
      <c r="B1806">
        <v>35.7493</v>
      </c>
      <c r="C1806">
        <v>-7.096284982935103</v>
      </c>
      <c r="D1806">
        <v>-24114.03309419784</v>
      </c>
    </row>
    <row r="1807" spans="1:4">
      <c r="A1807" s="2">
        <v>41947</v>
      </c>
      <c r="B1807">
        <v>35.5581</v>
      </c>
      <c r="C1807">
        <v>-7.287484982935098</v>
      </c>
      <c r="D1807">
        <v>-24121.32057918077</v>
      </c>
    </row>
    <row r="1808" spans="1:4">
      <c r="A1808" s="2">
        <v>41977</v>
      </c>
      <c r="B1808">
        <v>35.6239</v>
      </c>
      <c r="C1808">
        <v>-7.221684982935102</v>
      </c>
      <c r="D1808">
        <v>-24128.54226416371</v>
      </c>
    </row>
    <row r="1809" spans="1:4">
      <c r="A1809" s="2">
        <v>41744</v>
      </c>
      <c r="B1809">
        <v>35.989</v>
      </c>
      <c r="C1809">
        <v>-6.856584982935097</v>
      </c>
      <c r="D1809">
        <v>-24135.39884914664</v>
      </c>
    </row>
    <row r="1810" spans="1:4">
      <c r="A1810" s="2">
        <v>41745</v>
      </c>
      <c r="B1810">
        <v>35.9635</v>
      </c>
      <c r="C1810">
        <v>-6.882084982935098</v>
      </c>
      <c r="D1810">
        <v>-24142.28093412958</v>
      </c>
    </row>
    <row r="1811" spans="1:4">
      <c r="A1811" s="2">
        <v>41746</v>
      </c>
      <c r="B1811">
        <v>36.0813</v>
      </c>
      <c r="C1811">
        <v>-6.764284982935102</v>
      </c>
      <c r="D1811">
        <v>-24149.04521911252</v>
      </c>
    </row>
    <row r="1812" spans="1:4">
      <c r="A1812" s="2">
        <v>41747</v>
      </c>
      <c r="B1812">
        <v>35.9287</v>
      </c>
      <c r="C1812">
        <v>-6.916884982935102</v>
      </c>
      <c r="D1812">
        <v>-24155.96210409545</v>
      </c>
    </row>
    <row r="1813" spans="1:4">
      <c r="A1813" s="2">
        <v>41748</v>
      </c>
      <c r="B1813">
        <v>35.5389</v>
      </c>
      <c r="C1813">
        <v>-7.306684982935103</v>
      </c>
      <c r="D1813">
        <v>-24163.26878907839</v>
      </c>
    </row>
    <row r="1814" spans="1:4">
      <c r="A1814" s="2">
        <v>41751</v>
      </c>
      <c r="B1814">
        <v>35.6688</v>
      </c>
      <c r="C1814">
        <v>-7.176784982935104</v>
      </c>
      <c r="D1814">
        <v>-24170.44557406132</v>
      </c>
    </row>
    <row r="1815" spans="1:4">
      <c r="A1815" s="2">
        <v>41752</v>
      </c>
      <c r="B1815">
        <v>35.6785</v>
      </c>
      <c r="C1815">
        <v>-7.167084982935101</v>
      </c>
      <c r="D1815">
        <v>-24177.61265904425</v>
      </c>
    </row>
    <row r="1816" spans="1:4">
      <c r="A1816" s="2">
        <v>41753</v>
      </c>
      <c r="B1816">
        <v>35.6625</v>
      </c>
      <c r="C1816">
        <v>-7.1830849829351</v>
      </c>
      <c r="D1816">
        <v>-24184.79574402719</v>
      </c>
    </row>
    <row r="1817" spans="1:4">
      <c r="A1817" s="2">
        <v>41754</v>
      </c>
      <c r="B1817">
        <v>35.683</v>
      </c>
      <c r="C1817">
        <v>-7.162584982935101</v>
      </c>
      <c r="D1817">
        <v>-24191.95832901013</v>
      </c>
    </row>
    <row r="1818" spans="1:4">
      <c r="A1818" s="2">
        <v>41755</v>
      </c>
      <c r="B1818">
        <v>35.9289</v>
      </c>
      <c r="C1818">
        <v>-6.916684982935102</v>
      </c>
      <c r="D1818">
        <v>-24198.87501399306</v>
      </c>
    </row>
    <row r="1819" spans="1:4">
      <c r="A1819" s="2">
        <v>41758</v>
      </c>
      <c r="B1819">
        <v>36.0245</v>
      </c>
      <c r="C1819">
        <v>-6.821084982935098</v>
      </c>
      <c r="D1819">
        <v>-24205.69609897599</v>
      </c>
    </row>
    <row r="1820" spans="1:4">
      <c r="A1820" s="2">
        <v>41759</v>
      </c>
      <c r="B1820">
        <v>35.6983</v>
      </c>
      <c r="C1820">
        <v>-7.147284982935098</v>
      </c>
      <c r="D1820">
        <v>-24212.84338395893</v>
      </c>
    </row>
    <row r="1821" spans="1:4">
      <c r="A1821" s="2">
        <v>41644</v>
      </c>
      <c r="B1821">
        <v>35.7227</v>
      </c>
      <c r="C1821">
        <v>-7.122884982935098</v>
      </c>
      <c r="D1821">
        <v>-24219.96626894186</v>
      </c>
    </row>
    <row r="1822" spans="1:4">
      <c r="A1822" s="2">
        <v>41795</v>
      </c>
      <c r="B1822">
        <v>35.8381</v>
      </c>
      <c r="C1822">
        <v>-7.007484982935104</v>
      </c>
      <c r="D1822">
        <v>-24226.9737539248</v>
      </c>
    </row>
    <row r="1823" spans="1:4">
      <c r="A1823" s="2">
        <v>41825</v>
      </c>
      <c r="B1823">
        <v>35.655</v>
      </c>
      <c r="C1823">
        <v>-7.1905849829351</v>
      </c>
      <c r="D1823">
        <v>-24234.16433890773</v>
      </c>
    </row>
    <row r="1824" spans="1:4">
      <c r="A1824" s="2">
        <v>41856</v>
      </c>
      <c r="B1824">
        <v>35.4971</v>
      </c>
      <c r="C1824">
        <v>-7.348484982935098</v>
      </c>
      <c r="D1824">
        <v>-24241.51282389067</v>
      </c>
    </row>
    <row r="1825" spans="1:4">
      <c r="A1825" s="2">
        <v>41887</v>
      </c>
      <c r="B1825">
        <v>35.0343</v>
      </c>
      <c r="C1825">
        <v>-7.811284982935099</v>
      </c>
      <c r="D1825">
        <v>-24249.3241088736</v>
      </c>
    </row>
    <row r="1826" spans="1:4">
      <c r="A1826" s="2">
        <v>41772</v>
      </c>
      <c r="B1826">
        <v>35.2091</v>
      </c>
      <c r="C1826">
        <v>-7.636484982935102</v>
      </c>
      <c r="D1826">
        <v>-24256.96059385654</v>
      </c>
    </row>
    <row r="1827" spans="1:4">
      <c r="A1827" s="2">
        <v>41773</v>
      </c>
      <c r="B1827">
        <v>34.8789</v>
      </c>
      <c r="C1827">
        <v>-7.966684982935099</v>
      </c>
      <c r="D1827">
        <v>-24264.92727883947</v>
      </c>
    </row>
    <row r="1828" spans="1:4">
      <c r="A1828" s="2">
        <v>41774</v>
      </c>
      <c r="B1828">
        <v>34.709</v>
      </c>
      <c r="C1828">
        <v>-8.136584982935098</v>
      </c>
      <c r="D1828">
        <v>-24273.0638638224</v>
      </c>
    </row>
    <row r="1829" spans="1:4">
      <c r="A1829" s="2">
        <v>41775</v>
      </c>
      <c r="B1829">
        <v>34.7005</v>
      </c>
      <c r="C1829">
        <v>-8.145084982935103</v>
      </c>
      <c r="D1829">
        <v>-24281.20894880534</v>
      </c>
    </row>
    <row r="1830" spans="1:4">
      <c r="A1830" s="2">
        <v>41776</v>
      </c>
      <c r="B1830">
        <v>34.7794</v>
      </c>
      <c r="C1830">
        <v>-8.066184982935098</v>
      </c>
      <c r="D1830">
        <v>-24289.27513378827</v>
      </c>
    </row>
    <row r="1831" spans="1:4">
      <c r="A1831" s="2">
        <v>41779</v>
      </c>
      <c r="B1831">
        <v>34.7394</v>
      </c>
      <c r="C1831">
        <v>-8.106184982935098</v>
      </c>
      <c r="D1831">
        <v>-24297.38131877121</v>
      </c>
    </row>
    <row r="1832" spans="1:4">
      <c r="A1832" s="2">
        <v>41780</v>
      </c>
      <c r="B1832">
        <v>34.6007</v>
      </c>
      <c r="C1832">
        <v>-8.244884982935098</v>
      </c>
      <c r="D1832">
        <v>-24305.62620375414</v>
      </c>
    </row>
    <row r="1833" spans="1:4">
      <c r="A1833" s="2">
        <v>41781</v>
      </c>
      <c r="B1833">
        <v>34.5078</v>
      </c>
      <c r="C1833">
        <v>-8.337784982935098</v>
      </c>
      <c r="D1833">
        <v>-24313.96398873708</v>
      </c>
    </row>
    <row r="1834" spans="1:4">
      <c r="A1834" s="2">
        <v>41782</v>
      </c>
      <c r="B1834">
        <v>34.2802</v>
      </c>
      <c r="C1834">
        <v>-8.5653849829351</v>
      </c>
      <c r="D1834">
        <v>-24322.52937372001</v>
      </c>
    </row>
    <row r="1835" spans="1:4">
      <c r="A1835" s="2">
        <v>41783</v>
      </c>
      <c r="B1835">
        <v>34.3139</v>
      </c>
      <c r="C1835">
        <v>-8.531684982935104</v>
      </c>
      <c r="D1835">
        <v>-24331.06105870295</v>
      </c>
    </row>
    <row r="1836" spans="1:4">
      <c r="A1836" s="2">
        <v>41786</v>
      </c>
      <c r="B1836">
        <v>34.0771</v>
      </c>
      <c r="C1836">
        <v>-8.768484982935099</v>
      </c>
      <c r="D1836">
        <v>-24339.82954368588</v>
      </c>
    </row>
    <row r="1837" spans="1:4">
      <c r="A1837" s="2">
        <v>41787</v>
      </c>
      <c r="B1837">
        <v>34.2571</v>
      </c>
      <c r="C1837">
        <v>-8.5884849829351</v>
      </c>
      <c r="D1837">
        <v>-24348.41802866882</v>
      </c>
    </row>
    <row r="1838" spans="1:4">
      <c r="A1838" s="2">
        <v>41788</v>
      </c>
      <c r="B1838">
        <v>34.4895</v>
      </c>
      <c r="C1838">
        <v>-8.356084982935101</v>
      </c>
      <c r="D1838">
        <v>-24356.77411365175</v>
      </c>
    </row>
    <row r="1839" spans="1:4">
      <c r="A1839" s="2">
        <v>41789</v>
      </c>
      <c r="B1839">
        <v>34.6481</v>
      </c>
      <c r="C1839">
        <v>-8.197484982935102</v>
      </c>
      <c r="D1839">
        <v>-24364.97159863469</v>
      </c>
    </row>
    <row r="1840" spans="1:4">
      <c r="A1840" s="2">
        <v>41790</v>
      </c>
      <c r="B1840">
        <v>34.7352</v>
      </c>
      <c r="C1840">
        <v>-8.110384982935102</v>
      </c>
      <c r="D1840">
        <v>-24373.08198361762</v>
      </c>
    </row>
    <row r="1841" spans="1:4">
      <c r="A1841" s="2">
        <v>41704</v>
      </c>
      <c r="B1841">
        <v>34.8887</v>
      </c>
      <c r="C1841">
        <v>-7.956884982935101</v>
      </c>
      <c r="D1841">
        <v>-24381.03886860055</v>
      </c>
    </row>
    <row r="1842" spans="1:4">
      <c r="A1842" s="2">
        <v>41735</v>
      </c>
      <c r="B1842">
        <v>35.0115</v>
      </c>
      <c r="C1842">
        <v>-7.834084982935103</v>
      </c>
      <c r="D1842">
        <v>-24388.87295358349</v>
      </c>
    </row>
    <row r="1843" spans="1:4">
      <c r="A1843" s="2">
        <v>41765</v>
      </c>
      <c r="B1843">
        <v>35.1398</v>
      </c>
      <c r="C1843">
        <v>-7.7057849829351</v>
      </c>
      <c r="D1843">
        <v>-24396.57873856643</v>
      </c>
    </row>
    <row r="1844" spans="1:4">
      <c r="A1844" s="2">
        <v>41796</v>
      </c>
      <c r="B1844">
        <v>34.9043</v>
      </c>
      <c r="C1844">
        <v>-7.941284982935102</v>
      </c>
      <c r="D1844">
        <v>-24404.52002354936</v>
      </c>
    </row>
    <row r="1845" spans="1:4">
      <c r="A1845" s="2">
        <v>41826</v>
      </c>
      <c r="B1845">
        <v>34.6573</v>
      </c>
      <c r="C1845">
        <v>-8.188284982935102</v>
      </c>
      <c r="D1845">
        <v>-24412.7083085323</v>
      </c>
    </row>
    <row r="1846" spans="1:4">
      <c r="A1846" s="2">
        <v>41918</v>
      </c>
      <c r="B1846">
        <v>34.3303</v>
      </c>
      <c r="C1846">
        <v>-8.5152849829351</v>
      </c>
      <c r="D1846">
        <v>-24421.22359351523</v>
      </c>
    </row>
    <row r="1847" spans="1:4">
      <c r="A1847" s="2">
        <v>41949</v>
      </c>
      <c r="B1847">
        <v>34.3681</v>
      </c>
      <c r="C1847">
        <v>-8.477484982935103</v>
      </c>
      <c r="D1847">
        <v>-24429.70107849816</v>
      </c>
    </row>
    <row r="1848" spans="1:4">
      <c r="A1848" s="2">
        <v>41979</v>
      </c>
      <c r="B1848">
        <v>34.3227</v>
      </c>
      <c r="C1848">
        <v>-8.522884982935103</v>
      </c>
      <c r="D1848">
        <v>-24438.2239634811</v>
      </c>
    </row>
    <row r="1849" spans="1:4">
      <c r="A1849" s="2">
        <v>41807</v>
      </c>
      <c r="B1849">
        <v>34.5654</v>
      </c>
      <c r="C1849">
        <v>-8.280184982935104</v>
      </c>
      <c r="D1849">
        <v>-24446.50414846404</v>
      </c>
    </row>
    <row r="1850" spans="1:4">
      <c r="A1850" s="2">
        <v>41808</v>
      </c>
      <c r="B1850">
        <v>34.8095</v>
      </c>
      <c r="C1850">
        <v>-8.036084982935101</v>
      </c>
      <c r="D1850">
        <v>-24454.54023344697</v>
      </c>
    </row>
    <row r="1851" spans="1:4">
      <c r="A1851" s="2">
        <v>41809</v>
      </c>
      <c r="B1851">
        <v>34.8232</v>
      </c>
      <c r="C1851">
        <v>-8.022384982935101</v>
      </c>
      <c r="D1851">
        <v>-24462.5626184299</v>
      </c>
    </row>
    <row r="1852" spans="1:4">
      <c r="A1852" s="2">
        <v>41810</v>
      </c>
      <c r="B1852">
        <v>34.3025</v>
      </c>
      <c r="C1852">
        <v>-8.543084982935099</v>
      </c>
      <c r="D1852">
        <v>-24471.10570341284</v>
      </c>
    </row>
    <row r="1853" spans="1:4">
      <c r="A1853" s="2">
        <v>41811</v>
      </c>
      <c r="B1853">
        <v>34.419</v>
      </c>
      <c r="C1853">
        <v>-8.426584982935097</v>
      </c>
      <c r="D1853">
        <v>-24479.53228839577</v>
      </c>
    </row>
    <row r="1854" spans="1:4">
      <c r="A1854" s="2">
        <v>41814</v>
      </c>
      <c r="B1854">
        <v>34.2797</v>
      </c>
      <c r="C1854">
        <v>-8.565884982935103</v>
      </c>
      <c r="D1854">
        <v>-24488.09817337871</v>
      </c>
    </row>
    <row r="1855" spans="1:4">
      <c r="A1855" s="2">
        <v>41815</v>
      </c>
      <c r="B1855">
        <v>33.9812</v>
      </c>
      <c r="C1855">
        <v>-8.8643849829351</v>
      </c>
      <c r="D1855">
        <v>-24496.96255836164</v>
      </c>
    </row>
    <row r="1856" spans="1:4">
      <c r="A1856" s="2">
        <v>41816</v>
      </c>
      <c r="B1856">
        <v>33.907</v>
      </c>
      <c r="C1856">
        <v>-8.938584982935105</v>
      </c>
      <c r="D1856">
        <v>-24505.90114334458</v>
      </c>
    </row>
    <row r="1857" spans="1:4">
      <c r="A1857" s="2">
        <v>41817</v>
      </c>
      <c r="B1857">
        <v>33.7508</v>
      </c>
      <c r="C1857">
        <v>-9.094784982935103</v>
      </c>
      <c r="D1857">
        <v>-24514.99592832751</v>
      </c>
    </row>
    <row r="1858" spans="1:4">
      <c r="A1858" s="2">
        <v>41818</v>
      </c>
      <c r="B1858">
        <v>33.6306</v>
      </c>
      <c r="C1858">
        <v>-9.2149849829351</v>
      </c>
      <c r="D1858">
        <v>-24524.21091331045</v>
      </c>
    </row>
    <row r="1859" spans="1:4">
      <c r="A1859" s="2">
        <v>41646</v>
      </c>
      <c r="B1859">
        <v>33.8434</v>
      </c>
      <c r="C1859">
        <v>-9.002184982935098</v>
      </c>
      <c r="D1859">
        <v>-24533.21309829338</v>
      </c>
    </row>
    <row r="1860" spans="1:4">
      <c r="A1860" s="2">
        <v>41677</v>
      </c>
      <c r="B1860">
        <v>34.2275</v>
      </c>
      <c r="C1860">
        <v>-8.618084982935102</v>
      </c>
      <c r="D1860">
        <v>-24541.83118327632</v>
      </c>
    </row>
    <row r="1861" spans="1:4">
      <c r="A1861" s="2">
        <v>41705</v>
      </c>
      <c r="B1861">
        <v>34.2496</v>
      </c>
      <c r="C1861">
        <v>-8.5959849829351</v>
      </c>
      <c r="D1861">
        <v>-24550.42716825926</v>
      </c>
    </row>
    <row r="1862" spans="1:4">
      <c r="A1862" s="2">
        <v>41736</v>
      </c>
      <c r="B1862">
        <v>34.1949</v>
      </c>
      <c r="C1862">
        <v>-8.650684982935104</v>
      </c>
      <c r="D1862">
        <v>-24559.07785324219</v>
      </c>
    </row>
    <row r="1863" spans="1:4">
      <c r="A1863" s="2">
        <v>41766</v>
      </c>
      <c r="B1863">
        <v>34.3236</v>
      </c>
      <c r="C1863">
        <v>-8.521984982935102</v>
      </c>
      <c r="D1863">
        <v>-24567.59983822512</v>
      </c>
    </row>
    <row r="1864" spans="1:4">
      <c r="A1864" s="2">
        <v>41858</v>
      </c>
      <c r="B1864">
        <v>34.5691</v>
      </c>
      <c r="C1864">
        <v>-8.276484982935102</v>
      </c>
      <c r="D1864">
        <v>-24575.87632320806</v>
      </c>
    </row>
    <row r="1865" spans="1:4">
      <c r="A1865" s="2">
        <v>41889</v>
      </c>
      <c r="B1865">
        <v>34.4258</v>
      </c>
      <c r="C1865">
        <v>-8.419784982935099</v>
      </c>
      <c r="D1865">
        <v>-24584.296108191</v>
      </c>
    </row>
    <row r="1866" spans="1:4">
      <c r="A1866" s="2">
        <v>41919</v>
      </c>
      <c r="B1866">
        <v>34.0758</v>
      </c>
      <c r="C1866">
        <v>-8.7697849829351</v>
      </c>
      <c r="D1866">
        <v>-24593.06589317393</v>
      </c>
    </row>
    <row r="1867" spans="1:4">
      <c r="A1867" s="2">
        <v>41950</v>
      </c>
      <c r="B1867">
        <v>33.8353</v>
      </c>
      <c r="C1867">
        <v>-9.010284982935104</v>
      </c>
      <c r="D1867">
        <v>-24602.07617815687</v>
      </c>
    </row>
    <row r="1868" spans="1:4">
      <c r="A1868" s="2">
        <v>41980</v>
      </c>
      <c r="B1868">
        <v>34.0582</v>
      </c>
      <c r="C1868">
        <v>-8.787384982935102</v>
      </c>
      <c r="D1868">
        <v>-24610.8635631398</v>
      </c>
    </row>
    <row r="1869" spans="1:4">
      <c r="A1869" s="2">
        <v>41835</v>
      </c>
      <c r="B1869">
        <v>34.3135</v>
      </c>
      <c r="C1869">
        <v>-8.532084982935103</v>
      </c>
      <c r="D1869">
        <v>-24619.39564812274</v>
      </c>
    </row>
    <row r="1870" spans="1:4">
      <c r="A1870" s="2">
        <v>41836</v>
      </c>
      <c r="B1870">
        <v>34.3723</v>
      </c>
      <c r="C1870">
        <v>-8.473284982935098</v>
      </c>
      <c r="D1870">
        <v>-24627.86893310567</v>
      </c>
    </row>
    <row r="1871" spans="1:4">
      <c r="A1871" s="2">
        <v>41837</v>
      </c>
      <c r="B1871">
        <v>34.3853</v>
      </c>
      <c r="C1871">
        <v>-8.4602849829351</v>
      </c>
      <c r="D1871">
        <v>-24636.32921808861</v>
      </c>
    </row>
    <row r="1872" spans="1:4">
      <c r="A1872" s="2">
        <v>41838</v>
      </c>
      <c r="B1872">
        <v>34.7998</v>
      </c>
      <c r="C1872">
        <v>-8.045784982935103</v>
      </c>
      <c r="D1872">
        <v>-24644.37500307154</v>
      </c>
    </row>
    <row r="1873" spans="1:4">
      <c r="A1873" s="2">
        <v>41839</v>
      </c>
      <c r="B1873">
        <v>35.1627</v>
      </c>
      <c r="C1873">
        <v>-7.6828849829351</v>
      </c>
      <c r="D1873">
        <v>-24652.05788805448</v>
      </c>
    </row>
    <row r="1874" spans="1:4">
      <c r="A1874" s="2">
        <v>41842</v>
      </c>
      <c r="B1874">
        <v>35.09</v>
      </c>
      <c r="C1874">
        <v>-7.755584982935098</v>
      </c>
      <c r="D1874">
        <v>-24659.81347303741</v>
      </c>
    </row>
    <row r="1875" spans="1:4">
      <c r="A1875" s="2">
        <v>41843</v>
      </c>
      <c r="B1875">
        <v>35.0387</v>
      </c>
      <c r="C1875">
        <v>-7.806884982935102</v>
      </c>
      <c r="D1875">
        <v>-24667.62035802035</v>
      </c>
    </row>
    <row r="1876" spans="1:4">
      <c r="A1876" s="2">
        <v>41844</v>
      </c>
      <c r="B1876">
        <v>34.8101</v>
      </c>
      <c r="C1876">
        <v>-8.035484982935102</v>
      </c>
      <c r="D1876">
        <v>-24675.65584300329</v>
      </c>
    </row>
    <row r="1877" spans="1:4">
      <c r="A1877" s="2">
        <v>41845</v>
      </c>
      <c r="B1877">
        <v>35.0786</v>
      </c>
      <c r="C1877">
        <v>-7.766984982935099</v>
      </c>
      <c r="D1877">
        <v>-24683.42282798622</v>
      </c>
    </row>
    <row r="1878" spans="1:4">
      <c r="A1878" s="2">
        <v>41846</v>
      </c>
      <c r="B1878">
        <v>35.0535</v>
      </c>
      <c r="C1878">
        <v>-7.792084982935101</v>
      </c>
      <c r="D1878">
        <v>-24691.21491296916</v>
      </c>
    </row>
    <row r="1879" spans="1:4">
      <c r="A1879" s="2">
        <v>41849</v>
      </c>
      <c r="B1879">
        <v>35.3457</v>
      </c>
      <c r="C1879">
        <v>-7.4998849829351</v>
      </c>
      <c r="D1879">
        <v>-24698.71479795209</v>
      </c>
    </row>
    <row r="1880" spans="1:4">
      <c r="A1880" s="2">
        <v>41850</v>
      </c>
      <c r="B1880">
        <v>35.6339</v>
      </c>
      <c r="C1880">
        <v>-7.211684982935104</v>
      </c>
      <c r="D1880">
        <v>-24705.92648293503</v>
      </c>
    </row>
    <row r="1881" spans="1:4">
      <c r="A1881" s="2">
        <v>41851</v>
      </c>
      <c r="B1881">
        <v>35.7271</v>
      </c>
      <c r="C1881">
        <v>-7.118484982935101</v>
      </c>
      <c r="D1881">
        <v>-24713.04496791796</v>
      </c>
    </row>
    <row r="1882" spans="1:4">
      <c r="A1882" s="2">
        <v>41647</v>
      </c>
      <c r="B1882">
        <v>35.4438</v>
      </c>
      <c r="C1882">
        <v>-7.401784982935098</v>
      </c>
      <c r="D1882">
        <v>-24720.4467529009</v>
      </c>
    </row>
    <row r="1883" spans="1:4">
      <c r="A1883" s="2">
        <v>41678</v>
      </c>
      <c r="B1883">
        <v>35.7272</v>
      </c>
      <c r="C1883">
        <v>-7.118384982935098</v>
      </c>
      <c r="D1883">
        <v>-24727.56513788383</v>
      </c>
    </row>
    <row r="1884" spans="1:4">
      <c r="A1884" s="2">
        <v>41767</v>
      </c>
      <c r="B1884">
        <v>35.6605</v>
      </c>
      <c r="C1884">
        <v>-7.185084982935102</v>
      </c>
      <c r="D1884">
        <v>-24734.75022286677</v>
      </c>
    </row>
    <row r="1885" spans="1:4">
      <c r="A1885" s="2">
        <v>41798</v>
      </c>
      <c r="B1885">
        <v>35.7987</v>
      </c>
      <c r="C1885">
        <v>-7.046884982935104</v>
      </c>
      <c r="D1885">
        <v>-24741.7971078497</v>
      </c>
    </row>
    <row r="1886" spans="1:4">
      <c r="A1886" s="2">
        <v>41828</v>
      </c>
      <c r="B1886">
        <v>36.1102</v>
      </c>
      <c r="C1886">
        <v>-6.735384982935102</v>
      </c>
      <c r="D1886">
        <v>-24748.53249283264</v>
      </c>
    </row>
    <row r="1887" spans="1:4">
      <c r="A1887" s="2">
        <v>41859</v>
      </c>
      <c r="B1887">
        <v>36.2496</v>
      </c>
      <c r="C1887">
        <v>-6.5959849829351</v>
      </c>
      <c r="D1887">
        <v>-24755.12847781557</v>
      </c>
    </row>
    <row r="1888" spans="1:4">
      <c r="A1888" s="2">
        <v>41890</v>
      </c>
      <c r="B1888">
        <v>36.4461</v>
      </c>
      <c r="C1888">
        <v>-6.3994849829351</v>
      </c>
      <c r="D1888">
        <v>-24761.52796279851</v>
      </c>
    </row>
    <row r="1889" spans="1:4">
      <c r="A1889" s="2">
        <v>41981</v>
      </c>
      <c r="B1889">
        <v>36.0475</v>
      </c>
      <c r="C1889">
        <v>-6.798084982935102</v>
      </c>
      <c r="D1889">
        <v>-24768.32604778144</v>
      </c>
    </row>
    <row r="1890" spans="1:4">
      <c r="A1890" s="2">
        <v>41864</v>
      </c>
      <c r="B1890">
        <v>36.089</v>
      </c>
      <c r="C1890">
        <v>-6.756584982935102</v>
      </c>
      <c r="D1890">
        <v>-24775.08263276438</v>
      </c>
    </row>
    <row r="1891" spans="1:4">
      <c r="A1891" s="2">
        <v>41865</v>
      </c>
      <c r="B1891">
        <v>36.2222</v>
      </c>
      <c r="C1891">
        <v>-6.6233849829351</v>
      </c>
      <c r="D1891">
        <v>-24781.70601774731</v>
      </c>
    </row>
    <row r="1892" spans="1:4">
      <c r="A1892" s="2">
        <v>41866</v>
      </c>
      <c r="B1892">
        <v>36.0395</v>
      </c>
      <c r="C1892">
        <v>-6.806084982935104</v>
      </c>
      <c r="D1892">
        <v>-24788.51210273025</v>
      </c>
    </row>
    <row r="1893" spans="1:4">
      <c r="A1893" s="2">
        <v>41867</v>
      </c>
      <c r="B1893">
        <v>36.0014</v>
      </c>
      <c r="C1893">
        <v>-6.844184982935104</v>
      </c>
      <c r="D1893">
        <v>-24795.35628771318</v>
      </c>
    </row>
    <row r="1894" spans="1:4">
      <c r="A1894" s="2">
        <v>41870</v>
      </c>
      <c r="B1894">
        <v>36.0294</v>
      </c>
      <c r="C1894">
        <v>-6.816184982935098</v>
      </c>
      <c r="D1894">
        <v>-24802.17247269612</v>
      </c>
    </row>
    <row r="1895" spans="1:4">
      <c r="A1895" s="2">
        <v>41871</v>
      </c>
      <c r="B1895">
        <v>36.1094</v>
      </c>
      <c r="C1895">
        <v>-6.7361849829351</v>
      </c>
      <c r="D1895">
        <v>-24808.90865767905</v>
      </c>
    </row>
    <row r="1896" spans="1:4">
      <c r="A1896" s="2">
        <v>41872</v>
      </c>
      <c r="B1896">
        <v>36.224</v>
      </c>
      <c r="C1896">
        <v>-6.621584982935097</v>
      </c>
      <c r="D1896">
        <v>-24815.53024266199</v>
      </c>
    </row>
    <row r="1897" spans="1:4">
      <c r="A1897" s="2">
        <v>41873</v>
      </c>
      <c r="B1897">
        <v>36.3317</v>
      </c>
      <c r="C1897">
        <v>-6.513884982935103</v>
      </c>
      <c r="D1897">
        <v>-24822.04412764492</v>
      </c>
    </row>
    <row r="1898" spans="1:4">
      <c r="A1898" s="2">
        <v>41874</v>
      </c>
      <c r="B1898">
        <v>36.0027</v>
      </c>
      <c r="C1898">
        <v>-6.842884982935104</v>
      </c>
      <c r="D1898">
        <v>-24828.88701262786</v>
      </c>
    </row>
    <row r="1899" spans="1:4">
      <c r="A1899" s="2">
        <v>41877</v>
      </c>
      <c r="B1899">
        <v>36.1201</v>
      </c>
      <c r="C1899">
        <v>-6.7254849829351</v>
      </c>
      <c r="D1899">
        <v>-24835.6124976108</v>
      </c>
    </row>
    <row r="1900" spans="1:4">
      <c r="A1900" s="2">
        <v>41878</v>
      </c>
      <c r="B1900">
        <v>36.1358</v>
      </c>
      <c r="C1900">
        <v>-6.709784982935098</v>
      </c>
      <c r="D1900">
        <v>-24842.32228259373</v>
      </c>
    </row>
    <row r="1901" spans="1:4">
      <c r="A1901" s="2">
        <v>41879</v>
      </c>
      <c r="B1901">
        <v>36.1397</v>
      </c>
      <c r="C1901">
        <v>-6.705884982935103</v>
      </c>
      <c r="D1901">
        <v>-24849.02816757666</v>
      </c>
    </row>
    <row r="1902" spans="1:4">
      <c r="A1902" s="2">
        <v>41880</v>
      </c>
      <c r="B1902">
        <v>36.3053</v>
      </c>
      <c r="C1902">
        <v>-6.540284982935098</v>
      </c>
      <c r="D1902">
        <v>-24855.5684525596</v>
      </c>
    </row>
    <row r="1903" spans="1:4">
      <c r="A1903" s="2">
        <v>41881</v>
      </c>
      <c r="B1903">
        <v>36.9316</v>
      </c>
      <c r="C1903">
        <v>-5.913984982935098</v>
      </c>
      <c r="D1903">
        <v>-24861.48243754253</v>
      </c>
    </row>
    <row r="1904" spans="1:4">
      <c r="A1904" s="2">
        <v>41679</v>
      </c>
      <c r="B1904">
        <v>37.2945</v>
      </c>
      <c r="C1904">
        <v>-5.551084982935102</v>
      </c>
      <c r="D1904">
        <v>-24867.03352252546</v>
      </c>
    </row>
    <row r="1905" spans="1:4">
      <c r="A1905" s="2">
        <v>41707</v>
      </c>
      <c r="B1905">
        <v>37.348</v>
      </c>
      <c r="C1905">
        <v>-5.497584982935102</v>
      </c>
      <c r="D1905">
        <v>-24872.5311075084</v>
      </c>
    </row>
    <row r="1906" spans="1:4">
      <c r="A1906" s="2">
        <v>41738</v>
      </c>
      <c r="B1906">
        <v>37.3183</v>
      </c>
      <c r="C1906">
        <v>-5.5272849829351</v>
      </c>
      <c r="D1906">
        <v>-24878.05839249133</v>
      </c>
    </row>
    <row r="1907" spans="1:4">
      <c r="A1907" s="2">
        <v>41768</v>
      </c>
      <c r="B1907">
        <v>36.8038</v>
      </c>
      <c r="C1907">
        <v>-6.041784982935098</v>
      </c>
      <c r="D1907">
        <v>-24884.10017747427</v>
      </c>
    </row>
    <row r="1908" spans="1:4">
      <c r="A1908" s="2">
        <v>41799</v>
      </c>
      <c r="B1908">
        <v>36.9219</v>
      </c>
      <c r="C1908">
        <v>-5.9236849829351</v>
      </c>
      <c r="D1908">
        <v>-24890.0238624572</v>
      </c>
    </row>
    <row r="1909" spans="1:4">
      <c r="A1909" s="2">
        <v>41891</v>
      </c>
      <c r="B1909">
        <v>37.0866</v>
      </c>
      <c r="C1909">
        <v>-5.758984982935104</v>
      </c>
      <c r="D1909">
        <v>-24895.78284744014</v>
      </c>
    </row>
    <row r="1910" spans="1:4">
      <c r="A1910" s="2">
        <v>41921</v>
      </c>
      <c r="B1910">
        <v>37.0261</v>
      </c>
      <c r="C1910">
        <v>-5.819484982935101</v>
      </c>
      <c r="D1910">
        <v>-24901.60233242307</v>
      </c>
    </row>
    <row r="1911" spans="1:4">
      <c r="A1911" s="2">
        <v>41952</v>
      </c>
      <c r="B1911">
        <v>37.1693</v>
      </c>
      <c r="C1911">
        <v>-5.676284982935101</v>
      </c>
      <c r="D1911">
        <v>-24907.27861740601</v>
      </c>
    </row>
    <row r="1912" spans="1:4">
      <c r="A1912" s="2">
        <v>41982</v>
      </c>
      <c r="B1912">
        <v>37.3758</v>
      </c>
      <c r="C1912">
        <v>-5.469784982935103</v>
      </c>
      <c r="D1912">
        <v>-24912.74840238894</v>
      </c>
    </row>
    <row r="1913" spans="1:4">
      <c r="A1913" s="2">
        <v>41895</v>
      </c>
      <c r="B1913">
        <v>37.6545</v>
      </c>
      <c r="C1913">
        <v>-5.191084982935102</v>
      </c>
      <c r="D1913">
        <v>-24917.93948737188</v>
      </c>
    </row>
    <row r="1914" spans="1:4">
      <c r="A1914" s="2">
        <v>41898</v>
      </c>
      <c r="B1914">
        <v>37.9861</v>
      </c>
      <c r="C1914">
        <v>-4.859484982935101</v>
      </c>
      <c r="D1914">
        <v>-24922.79897235482</v>
      </c>
    </row>
    <row r="1915" spans="1:4">
      <c r="A1915" s="2">
        <v>41899</v>
      </c>
      <c r="B1915">
        <v>38.7058</v>
      </c>
      <c r="C1915">
        <v>-4.139784982935097</v>
      </c>
      <c r="D1915">
        <v>-24926.93875733775</v>
      </c>
    </row>
    <row r="1916" spans="1:4">
      <c r="A1916" s="2">
        <v>41900</v>
      </c>
      <c r="B1916">
        <v>38.3724</v>
      </c>
      <c r="C1916">
        <v>-4.473184982935102</v>
      </c>
      <c r="D1916">
        <v>-24931.41194232069</v>
      </c>
    </row>
    <row r="1917" spans="1:4">
      <c r="A1917" s="2">
        <v>41901</v>
      </c>
      <c r="B1917">
        <v>38.4209</v>
      </c>
      <c r="C1917">
        <v>-4.424684982935098</v>
      </c>
      <c r="D1917">
        <v>-24935.83662730362</v>
      </c>
    </row>
    <row r="1918" spans="1:4">
      <c r="A1918" s="2">
        <v>41902</v>
      </c>
      <c r="B1918">
        <v>38.4134</v>
      </c>
      <c r="C1918">
        <v>-4.432184982935098</v>
      </c>
      <c r="D1918">
        <v>-24940.26881228656</v>
      </c>
    </row>
    <row r="1919" spans="1:4">
      <c r="A1919" s="2">
        <v>41905</v>
      </c>
      <c r="B1919">
        <v>38.5782</v>
      </c>
      <c r="C1919">
        <v>-4.267384982935098</v>
      </c>
      <c r="D1919">
        <v>-24944.53619726949</v>
      </c>
    </row>
    <row r="1920" spans="1:4">
      <c r="A1920" s="2">
        <v>41906</v>
      </c>
      <c r="B1920">
        <v>38.6672</v>
      </c>
      <c r="C1920">
        <v>-4.1783849829351</v>
      </c>
      <c r="D1920">
        <v>-24948.71458225243</v>
      </c>
    </row>
    <row r="1921" spans="1:4">
      <c r="A1921" s="2">
        <v>41907</v>
      </c>
      <c r="B1921">
        <v>38.383</v>
      </c>
      <c r="C1921">
        <v>-4.462584982935098</v>
      </c>
      <c r="D1921">
        <v>-24953.17716723536</v>
      </c>
    </row>
    <row r="1922" spans="1:4">
      <c r="A1922" s="2">
        <v>41908</v>
      </c>
      <c r="B1922">
        <v>38.3007</v>
      </c>
      <c r="C1922">
        <v>-4.544884982935102</v>
      </c>
      <c r="D1922">
        <v>-24957.72205221829</v>
      </c>
    </row>
    <row r="1923" spans="1:4">
      <c r="A1923" s="2">
        <v>41909</v>
      </c>
      <c r="B1923">
        <v>38.7243</v>
      </c>
      <c r="C1923">
        <v>-4.121284982935101</v>
      </c>
      <c r="D1923">
        <v>-24961.84333720123</v>
      </c>
    </row>
    <row r="1924" spans="1:4">
      <c r="A1924" s="2">
        <v>41912</v>
      </c>
      <c r="B1924">
        <v>39.3866</v>
      </c>
      <c r="C1924">
        <v>-3.4589849829351</v>
      </c>
      <c r="D1924">
        <v>-24965.30232218416</v>
      </c>
    </row>
    <row r="1925" spans="1:4">
      <c r="A1925" s="2">
        <v>41649</v>
      </c>
      <c r="B1925">
        <v>39.3836</v>
      </c>
      <c r="C1925">
        <v>-3.4619849829351</v>
      </c>
      <c r="D1925">
        <v>-24968.7643071671</v>
      </c>
    </row>
    <row r="1926" spans="1:4">
      <c r="A1926" s="2">
        <v>41680</v>
      </c>
      <c r="B1926">
        <v>39.6604</v>
      </c>
      <c r="C1926">
        <v>-3.185184982935098</v>
      </c>
      <c r="D1926">
        <v>-24971.94949215004</v>
      </c>
    </row>
    <row r="1927" spans="1:4">
      <c r="A1927" s="2">
        <v>41708</v>
      </c>
      <c r="B1927">
        <v>39.5474</v>
      </c>
      <c r="C1927">
        <v>-3.298184982935098</v>
      </c>
      <c r="D1927">
        <v>-24975.24767713297</v>
      </c>
    </row>
    <row r="1928" spans="1:4">
      <c r="A1928" s="2">
        <v>41739</v>
      </c>
      <c r="B1928">
        <v>39.698</v>
      </c>
      <c r="C1928">
        <v>-3.147584982935101</v>
      </c>
      <c r="D1928">
        <v>-24978.39526211591</v>
      </c>
    </row>
    <row r="1929" spans="1:4">
      <c r="A1929" s="2">
        <v>41830</v>
      </c>
      <c r="B1929">
        <v>39.982</v>
      </c>
      <c r="C1929">
        <v>-2.863584982935102</v>
      </c>
      <c r="D1929">
        <v>-24981.25884709884</v>
      </c>
    </row>
    <row r="1930" spans="1:4">
      <c r="A1930" s="2">
        <v>41861</v>
      </c>
      <c r="B1930">
        <v>39.7417</v>
      </c>
      <c r="C1930">
        <v>-3.103884982935099</v>
      </c>
      <c r="D1930">
        <v>-24984.36273208178</v>
      </c>
    </row>
    <row r="1931" spans="1:4">
      <c r="A1931" s="2">
        <v>41892</v>
      </c>
      <c r="B1931">
        <v>39.9819</v>
      </c>
      <c r="C1931">
        <v>-2.863684982935098</v>
      </c>
      <c r="D1931">
        <v>-24987.22641706471</v>
      </c>
    </row>
    <row r="1932" spans="1:4">
      <c r="A1932" s="2">
        <v>41922</v>
      </c>
      <c r="B1932">
        <v>39.98</v>
      </c>
      <c r="C1932">
        <v>-2.865584982935104</v>
      </c>
      <c r="D1932">
        <v>-24990.09200204764</v>
      </c>
    </row>
    <row r="1933" spans="1:4">
      <c r="A1933" s="2">
        <v>41953</v>
      </c>
      <c r="B1933">
        <v>40.2125</v>
      </c>
      <c r="C1933">
        <v>-2.633084982935102</v>
      </c>
      <c r="D1933">
        <v>-24992.72508703058</v>
      </c>
    </row>
    <row r="1934" spans="1:4">
      <c r="A1934" s="2">
        <v>41926</v>
      </c>
      <c r="B1934">
        <v>40.3251</v>
      </c>
      <c r="C1934">
        <v>-2.520484982935102</v>
      </c>
      <c r="D1934">
        <v>-24995.24557201351</v>
      </c>
    </row>
    <row r="1935" spans="1:4">
      <c r="A1935" s="2">
        <v>41927</v>
      </c>
      <c r="B1935">
        <v>40.5304</v>
      </c>
      <c r="C1935">
        <v>-2.315184982935101</v>
      </c>
      <c r="D1935">
        <v>-24997.56075699645</v>
      </c>
    </row>
    <row r="1936" spans="1:4">
      <c r="A1936" s="2">
        <v>41928</v>
      </c>
      <c r="B1936">
        <v>40.9416</v>
      </c>
      <c r="C1936">
        <v>-1.9039849829351</v>
      </c>
      <c r="D1936">
        <v>-24999.46474197938</v>
      </c>
    </row>
    <row r="1937" spans="1:4">
      <c r="A1937" s="2">
        <v>41929</v>
      </c>
      <c r="B1937">
        <v>40.7457</v>
      </c>
      <c r="C1937">
        <v>-2.099884982935102</v>
      </c>
      <c r="D1937">
        <v>-25001.56462696232</v>
      </c>
    </row>
    <row r="1938" spans="1:4">
      <c r="A1938" s="2">
        <v>41930</v>
      </c>
      <c r="B1938">
        <v>41.045</v>
      </c>
      <c r="C1938">
        <v>-1.800584982935099</v>
      </c>
      <c r="D1938">
        <v>-25003.36521194525</v>
      </c>
    </row>
    <row r="1939" spans="1:4">
      <c r="A1939" s="2">
        <v>41933</v>
      </c>
      <c r="B1939">
        <v>40.8815</v>
      </c>
      <c r="C1939">
        <v>-1.964084982935098</v>
      </c>
      <c r="D1939">
        <v>-25005.32929692819</v>
      </c>
    </row>
    <row r="1940" spans="1:4">
      <c r="A1940" s="2">
        <v>41934</v>
      </c>
      <c r="B1940">
        <v>41.0501</v>
      </c>
      <c r="C1940">
        <v>-1.795484982935101</v>
      </c>
      <c r="D1940">
        <v>-25007.12478191112</v>
      </c>
    </row>
    <row r="1941" spans="1:4">
      <c r="A1941" s="2">
        <v>41935</v>
      </c>
      <c r="B1941">
        <v>40.9671</v>
      </c>
      <c r="C1941">
        <v>-1.878484982935099</v>
      </c>
      <c r="D1941">
        <v>-25009.00326689406</v>
      </c>
    </row>
    <row r="1942" spans="1:4">
      <c r="A1942" s="2">
        <v>41936</v>
      </c>
      <c r="B1942">
        <v>41.4958</v>
      </c>
      <c r="C1942">
        <v>-1.349784982935098</v>
      </c>
      <c r="D1942">
        <v>-25010.35305187699</v>
      </c>
    </row>
    <row r="1943" spans="1:4">
      <c r="A1943" s="2">
        <v>41937</v>
      </c>
      <c r="B1943">
        <v>41.8101</v>
      </c>
      <c r="C1943">
        <v>-1.035484982935102</v>
      </c>
      <c r="D1943">
        <v>-25011.38853685993</v>
      </c>
    </row>
    <row r="1944" spans="1:4">
      <c r="A1944" s="2">
        <v>41940</v>
      </c>
      <c r="B1944">
        <v>41.9497</v>
      </c>
      <c r="C1944">
        <v>-0.895884982935101</v>
      </c>
      <c r="D1944">
        <v>-25012.28442184287</v>
      </c>
    </row>
    <row r="1945" spans="1:4">
      <c r="A1945" s="2">
        <v>41941</v>
      </c>
      <c r="B1945">
        <v>42.3934</v>
      </c>
      <c r="C1945">
        <v>-0.4521849829351012</v>
      </c>
      <c r="D1945">
        <v>-25012.7366068258</v>
      </c>
    </row>
    <row r="1946" spans="1:4">
      <c r="A1946" s="2">
        <v>41942</v>
      </c>
      <c r="B1946">
        <v>42.6525</v>
      </c>
      <c r="C1946">
        <v>-0.1930849829350976</v>
      </c>
      <c r="D1946">
        <v>-25012.92969180874</v>
      </c>
    </row>
    <row r="1947" spans="1:4">
      <c r="A1947" s="2">
        <v>41943</v>
      </c>
      <c r="B1947">
        <v>43.3943</v>
      </c>
      <c r="C1947">
        <v>0.5487150170649002</v>
      </c>
      <c r="D1947">
        <v>-25012.38097679167</v>
      </c>
    </row>
    <row r="1948" spans="1:4">
      <c r="A1948" s="2">
        <v>41650</v>
      </c>
      <c r="B1948">
        <v>41.9627</v>
      </c>
      <c r="C1948">
        <v>-0.8828849829351029</v>
      </c>
      <c r="D1948">
        <v>-25013.26386177461</v>
      </c>
    </row>
    <row r="1949" spans="1:4">
      <c r="A1949" s="2">
        <v>41801</v>
      </c>
      <c r="B1949">
        <v>44.3993</v>
      </c>
      <c r="C1949">
        <v>1.553715017064896</v>
      </c>
      <c r="D1949">
        <v>-25011.71014675754</v>
      </c>
    </row>
    <row r="1950" spans="1:4">
      <c r="A1950" s="2">
        <v>41831</v>
      </c>
      <c r="B1950">
        <v>45.1854</v>
      </c>
      <c r="C1950">
        <v>2.3398150170649</v>
      </c>
      <c r="D1950">
        <v>-25009.37033174048</v>
      </c>
    </row>
    <row r="1951" spans="1:4">
      <c r="A1951" s="2">
        <v>41862</v>
      </c>
      <c r="B1951">
        <v>47.8774</v>
      </c>
      <c r="C1951">
        <v>5.031815017064901</v>
      </c>
      <c r="D1951">
        <v>-25004.33851672341</v>
      </c>
    </row>
    <row r="1952" spans="1:4">
      <c r="A1952" s="2">
        <v>41954</v>
      </c>
      <c r="B1952">
        <v>45.8926</v>
      </c>
      <c r="C1952">
        <v>3.047015017064901</v>
      </c>
      <c r="D1952">
        <v>-25001.29150170635</v>
      </c>
    </row>
    <row r="1953" spans="1:4">
      <c r="A1953" s="2">
        <v>41984</v>
      </c>
      <c r="B1953">
        <v>45.952</v>
      </c>
      <c r="C1953">
        <v>3.106415017064897</v>
      </c>
      <c r="D1953">
        <v>-24998.18508668928</v>
      </c>
    </row>
    <row r="1954" spans="1:4">
      <c r="A1954" s="2">
        <v>41956</v>
      </c>
      <c r="B1954">
        <v>46.3379</v>
      </c>
      <c r="C1954">
        <v>3.492315017064897</v>
      </c>
      <c r="D1954">
        <v>-24994.69277167222</v>
      </c>
    </row>
    <row r="1955" spans="1:4">
      <c r="A1955" s="2">
        <v>41957</v>
      </c>
      <c r="B1955">
        <v>46.1233</v>
      </c>
      <c r="C1955">
        <v>3.277715017064899</v>
      </c>
      <c r="D1955">
        <v>-24991.41505665515</v>
      </c>
    </row>
    <row r="1956" spans="1:4">
      <c r="A1956" s="2">
        <v>41958</v>
      </c>
      <c r="B1956">
        <v>47.392</v>
      </c>
      <c r="C1956">
        <v>4.546415017064895</v>
      </c>
      <c r="D1956">
        <v>-24986.86864163808</v>
      </c>
    </row>
    <row r="1957" spans="1:4">
      <c r="A1957" s="2">
        <v>41961</v>
      </c>
      <c r="B1957">
        <v>47.3329</v>
      </c>
      <c r="C1957">
        <v>4.487315017064901</v>
      </c>
      <c r="D1957">
        <v>-24982.38132662102</v>
      </c>
    </row>
    <row r="1958" spans="1:4">
      <c r="A1958" s="2">
        <v>41962</v>
      </c>
      <c r="B1958">
        <v>46.9797</v>
      </c>
      <c r="C1958">
        <v>4.1341150170649</v>
      </c>
      <c r="D1958">
        <v>-24978.24721160395</v>
      </c>
    </row>
    <row r="1959" spans="1:4">
      <c r="A1959" s="2">
        <v>41963</v>
      </c>
      <c r="B1959">
        <v>47.0294</v>
      </c>
      <c r="C1959">
        <v>4.183815017064902</v>
      </c>
      <c r="D1959">
        <v>-24974.06339658689</v>
      </c>
    </row>
    <row r="1960" spans="1:4">
      <c r="A1960" s="2">
        <v>41964</v>
      </c>
      <c r="B1960">
        <v>46.7047</v>
      </c>
      <c r="C1960">
        <v>3.859115017064902</v>
      </c>
      <c r="D1960">
        <v>-24970.20428156982</v>
      </c>
    </row>
    <row r="1961" spans="1:4">
      <c r="A1961" s="2">
        <v>41965</v>
      </c>
      <c r="B1961">
        <v>45.7926</v>
      </c>
      <c r="C1961">
        <v>2.947015017064899</v>
      </c>
      <c r="D1961">
        <v>-24967.25726655276</v>
      </c>
    </row>
    <row r="1962" spans="1:4">
      <c r="A1962" s="2">
        <v>41968</v>
      </c>
      <c r="B1962">
        <v>44.7852</v>
      </c>
      <c r="C1962">
        <v>1.939615017064902</v>
      </c>
      <c r="D1962">
        <v>-24965.31765153569</v>
      </c>
    </row>
    <row r="1963" spans="1:4">
      <c r="A1963" s="2">
        <v>41969</v>
      </c>
      <c r="B1963">
        <v>44.9758</v>
      </c>
      <c r="C1963">
        <v>2.130215017064899</v>
      </c>
      <c r="D1963">
        <v>-24963.18743651863</v>
      </c>
    </row>
    <row r="1964" spans="1:4">
      <c r="A1964" s="2">
        <v>41970</v>
      </c>
      <c r="B1964">
        <v>46.4244</v>
      </c>
      <c r="C1964">
        <v>3.578815017064898</v>
      </c>
      <c r="D1964">
        <v>-24959.60862150156</v>
      </c>
    </row>
    <row r="1965" spans="1:4">
      <c r="A1965" s="2">
        <v>41971</v>
      </c>
      <c r="B1965">
        <v>47.6629</v>
      </c>
      <c r="C1965">
        <v>4.8173150170649</v>
      </c>
      <c r="D1965">
        <v>-24954.7913064845</v>
      </c>
    </row>
    <row r="1966" spans="1:4">
      <c r="A1966" s="2">
        <v>41972</v>
      </c>
      <c r="B1966">
        <v>49.322</v>
      </c>
      <c r="C1966">
        <v>6.476415017064895</v>
      </c>
      <c r="D1966">
        <v>-24948.31489146743</v>
      </c>
    </row>
    <row r="1967" spans="1:4">
      <c r="A1967" s="2">
        <v>41682</v>
      </c>
      <c r="B1967">
        <v>51.8068</v>
      </c>
      <c r="C1967">
        <v>8.961215017064902</v>
      </c>
      <c r="D1967">
        <v>-24939.35367645037</v>
      </c>
    </row>
    <row r="1968" spans="1:4">
      <c r="A1968" s="2">
        <v>41710</v>
      </c>
      <c r="B1968">
        <v>50.7678</v>
      </c>
      <c r="C1968">
        <v>7.9222150170649</v>
      </c>
      <c r="D1968">
        <v>-24931.43146143331</v>
      </c>
    </row>
    <row r="1969" spans="1:4">
      <c r="A1969" s="2">
        <v>41741</v>
      </c>
      <c r="B1969">
        <v>54.3821</v>
      </c>
      <c r="C1969">
        <v>11.5365150170649</v>
      </c>
      <c r="D1969">
        <v>-24919.89494641624</v>
      </c>
    </row>
    <row r="1970" spans="1:4">
      <c r="A1970" s="2">
        <v>41771</v>
      </c>
      <c r="B1970">
        <v>52.6932</v>
      </c>
      <c r="C1970">
        <v>9.847615017064896</v>
      </c>
      <c r="D1970">
        <v>-24910.04733139918</v>
      </c>
    </row>
    <row r="1971" spans="1:4">
      <c r="A1971" s="2">
        <v>41802</v>
      </c>
      <c r="B1971">
        <v>53.1088</v>
      </c>
      <c r="C1971">
        <v>10.2632150170649</v>
      </c>
      <c r="D1971">
        <v>-24899.78411638211</v>
      </c>
    </row>
    <row r="1972" spans="1:4">
      <c r="A1972" s="2">
        <v>41894</v>
      </c>
      <c r="B1972">
        <v>53.3079</v>
      </c>
      <c r="C1972">
        <v>10.4623150170649</v>
      </c>
      <c r="D1972">
        <v>-24889.32180136504</v>
      </c>
    </row>
    <row r="1973" spans="1:4">
      <c r="A1973" s="2">
        <v>41924</v>
      </c>
      <c r="B1973">
        <v>54.2116</v>
      </c>
      <c r="C1973">
        <v>11.3660150170649</v>
      </c>
      <c r="D1973">
        <v>-24877.95578634798</v>
      </c>
    </row>
    <row r="1974" spans="1:4">
      <c r="A1974" s="2">
        <v>41955</v>
      </c>
      <c r="B1974">
        <v>54.2758</v>
      </c>
      <c r="C1974">
        <v>11.4302150170649</v>
      </c>
      <c r="D1974">
        <v>-24866.52557133091</v>
      </c>
    </row>
    <row r="1975" spans="1:4">
      <c r="A1975" s="2">
        <v>41985</v>
      </c>
      <c r="B1975">
        <v>54.7932</v>
      </c>
      <c r="C1975">
        <v>11.9476150170649</v>
      </c>
      <c r="D1975">
        <v>-24854.57795631385</v>
      </c>
    </row>
    <row r="1976" spans="1:4">
      <c r="A1976" s="2">
        <v>41986</v>
      </c>
      <c r="B1976">
        <v>56.8919</v>
      </c>
      <c r="C1976">
        <v>14.0463150170649</v>
      </c>
      <c r="D1976">
        <v>-24840.53164129678</v>
      </c>
    </row>
    <row r="1977" spans="1:4">
      <c r="A1977" s="2">
        <v>41989</v>
      </c>
      <c r="B1977">
        <v>58.3461</v>
      </c>
      <c r="C1977">
        <v>15.5005150170649</v>
      </c>
      <c r="D1977">
        <v>-24825.03112627971</v>
      </c>
    </row>
    <row r="1978" spans="1:4">
      <c r="A1978" s="2">
        <v>41990</v>
      </c>
      <c r="B1978">
        <v>61.1512</v>
      </c>
      <c r="C1978">
        <v>18.3056150170649</v>
      </c>
      <c r="D1978">
        <v>-24806.72551126265</v>
      </c>
    </row>
    <row r="1979" spans="1:4">
      <c r="A1979" s="2">
        <v>41991</v>
      </c>
      <c r="B1979">
        <v>67.7851</v>
      </c>
      <c r="C1979">
        <v>24.9395150170649</v>
      </c>
      <c r="D1979">
        <v>-24781.78599624559</v>
      </c>
    </row>
    <row r="1980" spans="1:4">
      <c r="A1980" s="2">
        <v>41992</v>
      </c>
      <c r="B1980">
        <v>59.6029</v>
      </c>
      <c r="C1980">
        <v>16.7573150170649</v>
      </c>
      <c r="D1980">
        <v>-24765.02868122852</v>
      </c>
    </row>
    <row r="1981" spans="1:4">
      <c r="A1981" s="2">
        <v>41993</v>
      </c>
      <c r="B1981">
        <v>60.6825</v>
      </c>
      <c r="C1981">
        <v>17.8369150170649</v>
      </c>
      <c r="D1981">
        <v>-24747.19176621146</v>
      </c>
    </row>
    <row r="1982" spans="1:4">
      <c r="A1982" s="2">
        <v>41996</v>
      </c>
      <c r="B1982">
        <v>56.494</v>
      </c>
      <c r="C1982">
        <v>13.6484150170649</v>
      </c>
      <c r="D1982">
        <v>-24733.54335119439</v>
      </c>
    </row>
    <row r="1983" spans="1:4">
      <c r="A1983" s="2">
        <v>41997</v>
      </c>
      <c r="B1983">
        <v>54.5687</v>
      </c>
      <c r="C1983">
        <v>11.7231150170649</v>
      </c>
      <c r="D1983">
        <v>-24721.82023617733</v>
      </c>
    </row>
    <row r="1984" spans="1:4">
      <c r="A1984" s="2">
        <v>41998</v>
      </c>
      <c r="B1984">
        <v>54.4913</v>
      </c>
      <c r="C1984">
        <v>11.6457150170649</v>
      </c>
      <c r="D1984">
        <v>-24710.17452116026</v>
      </c>
    </row>
    <row r="1985" spans="1:4">
      <c r="A1985" s="2">
        <v>41999</v>
      </c>
      <c r="B1985">
        <v>52.6159</v>
      </c>
      <c r="C1985">
        <v>9.770315017064902</v>
      </c>
      <c r="D1985">
        <v>-24700.4042061432</v>
      </c>
    </row>
    <row r="1986" spans="1:4">
      <c r="A1986" s="2">
        <v>42000</v>
      </c>
      <c r="B1986">
        <v>52.0343</v>
      </c>
      <c r="C1986">
        <v>9.188715017064901</v>
      </c>
      <c r="D1986">
        <v>-24691.21549112613</v>
      </c>
    </row>
    <row r="1987" spans="1:4">
      <c r="A1987" s="2">
        <v>42003</v>
      </c>
      <c r="B1987">
        <v>56.6801</v>
      </c>
      <c r="C1987">
        <v>13.8345150170649</v>
      </c>
      <c r="D1987">
        <v>-24677.38097610907</v>
      </c>
    </row>
    <row r="1988" spans="1:4">
      <c r="A1988" s="2">
        <v>42004</v>
      </c>
      <c r="B1988">
        <v>56.2584</v>
      </c>
      <c r="C1988">
        <v>13.4128150170649</v>
      </c>
      <c r="D1988">
        <v>-24663.968161092</v>
      </c>
    </row>
    <row r="1989" spans="1:4">
      <c r="A1989" s="2">
        <v>42005</v>
      </c>
      <c r="B1989">
        <v>56.2376</v>
      </c>
      <c r="C1989">
        <v>13.3920150170649</v>
      </c>
      <c r="D1989">
        <v>-24650.57614607494</v>
      </c>
    </row>
    <row r="1990" spans="1:4">
      <c r="A1990" s="2">
        <v>42017</v>
      </c>
      <c r="B1990">
        <v>62.7363</v>
      </c>
      <c r="C1990">
        <v>19.8907150170649</v>
      </c>
      <c r="D1990">
        <v>-24630.68543105787</v>
      </c>
    </row>
    <row r="1991" spans="1:4">
      <c r="A1991" s="2">
        <v>42018</v>
      </c>
      <c r="B1991">
        <v>64.8425</v>
      </c>
      <c r="C1991">
        <v>21.9969150170649</v>
      </c>
      <c r="D1991">
        <v>-24608.68851604081</v>
      </c>
    </row>
    <row r="1992" spans="1:4">
      <c r="A1992" s="2">
        <v>42019</v>
      </c>
      <c r="B1992">
        <v>66.09829999999999</v>
      </c>
      <c r="C1992">
        <v>23.25271501706489</v>
      </c>
      <c r="D1992">
        <v>-24585.43580102374</v>
      </c>
    </row>
    <row r="1993" spans="1:4">
      <c r="A1993" s="2">
        <v>42020</v>
      </c>
      <c r="B1993">
        <v>64.83369999999999</v>
      </c>
      <c r="C1993">
        <v>21.98811501706489</v>
      </c>
      <c r="D1993">
        <v>-24563.44768600668</v>
      </c>
    </row>
    <row r="1994" spans="1:4">
      <c r="A1994" s="2">
        <v>42021</v>
      </c>
      <c r="B1994">
        <v>65.1738</v>
      </c>
      <c r="C1994">
        <v>22.3282150170649</v>
      </c>
      <c r="D1994">
        <v>-24541.11947098962</v>
      </c>
    </row>
    <row r="1995" spans="1:4">
      <c r="A1995" s="2">
        <v>42024</v>
      </c>
      <c r="B1995">
        <v>64.97320000000001</v>
      </c>
      <c r="C1995">
        <v>22.1276150170649</v>
      </c>
      <c r="D1995">
        <v>-24518.99185597255</v>
      </c>
    </row>
    <row r="1996" spans="1:4">
      <c r="A1996" s="2">
        <v>42025</v>
      </c>
      <c r="B1996">
        <v>64.9862</v>
      </c>
      <c r="C1996">
        <v>22.1406150170649</v>
      </c>
      <c r="D1996">
        <v>-24496.85124095549</v>
      </c>
    </row>
    <row r="1997" spans="1:4">
      <c r="A1997" s="2">
        <v>42026</v>
      </c>
      <c r="B1997">
        <v>65.5558</v>
      </c>
      <c r="C1997">
        <v>22.7102150170649</v>
      </c>
      <c r="D1997">
        <v>-24474.14102593842</v>
      </c>
    </row>
    <row r="1998" spans="1:4">
      <c r="A1998" s="2">
        <v>42027</v>
      </c>
      <c r="B1998">
        <v>65.40000000000001</v>
      </c>
      <c r="C1998">
        <v>22.5544150170649</v>
      </c>
      <c r="D1998">
        <v>-24451.58661092136</v>
      </c>
    </row>
    <row r="1999" spans="1:4">
      <c r="A1999" s="2">
        <v>42028</v>
      </c>
      <c r="B1999">
        <v>63.393</v>
      </c>
      <c r="C1999">
        <v>20.5474150170649</v>
      </c>
      <c r="D1999">
        <v>-24431.03919590429</v>
      </c>
    </row>
    <row r="2000" spans="1:4">
      <c r="A2000" s="2">
        <v>42031</v>
      </c>
      <c r="B2000">
        <v>65.5937</v>
      </c>
      <c r="C2000">
        <v>22.7481150170649</v>
      </c>
      <c r="D2000">
        <v>-24408.29108088723</v>
      </c>
    </row>
    <row r="2001" spans="1:4">
      <c r="A2001" s="2">
        <v>42032</v>
      </c>
      <c r="B2001">
        <v>67.81529999999999</v>
      </c>
      <c r="C2001">
        <v>24.96971501706489</v>
      </c>
      <c r="D2001">
        <v>-24383.32136587016</v>
      </c>
    </row>
    <row r="2002" spans="1:4">
      <c r="A2002" s="2">
        <v>42033</v>
      </c>
      <c r="B2002">
        <v>67.1506</v>
      </c>
      <c r="C2002">
        <v>24.3050150170649</v>
      </c>
      <c r="D2002">
        <v>-24359.0163508531</v>
      </c>
    </row>
    <row r="2003" spans="1:4">
      <c r="A2003" s="2">
        <v>42034</v>
      </c>
      <c r="B2003">
        <v>68.7303</v>
      </c>
      <c r="C2003">
        <v>25.8847150170649</v>
      </c>
      <c r="D2003">
        <v>-24333.13163583603</v>
      </c>
    </row>
    <row r="2004" spans="1:4">
      <c r="A2004" s="2">
        <v>42035</v>
      </c>
      <c r="B2004">
        <v>68.92910000000001</v>
      </c>
      <c r="C2004">
        <v>26.0835150170649</v>
      </c>
      <c r="D2004">
        <v>-24307.04812081897</v>
      </c>
    </row>
    <row r="2005" spans="1:4">
      <c r="A2005" s="2">
        <v>42065</v>
      </c>
      <c r="B2005">
        <v>69.664</v>
      </c>
      <c r="C2005">
        <v>26.8184150170649</v>
      </c>
      <c r="D2005">
        <v>-24280.2297058019</v>
      </c>
    </row>
    <row r="2006" spans="1:4">
      <c r="A2006" s="2">
        <v>42096</v>
      </c>
      <c r="B2006">
        <v>67.7727</v>
      </c>
      <c r="C2006">
        <v>24.9271150170649</v>
      </c>
      <c r="D2006">
        <v>-24255.30259078484</v>
      </c>
    </row>
    <row r="2007" spans="1:4">
      <c r="A2007" s="2">
        <v>42126</v>
      </c>
      <c r="B2007">
        <v>65.447</v>
      </c>
      <c r="C2007">
        <v>22.6014150170649</v>
      </c>
      <c r="D2007">
        <v>-24232.70117576778</v>
      </c>
    </row>
    <row r="2008" spans="1:4">
      <c r="A2008" s="2">
        <v>42157</v>
      </c>
      <c r="B2008">
        <v>68.6113</v>
      </c>
      <c r="C2008">
        <v>25.7657150170649</v>
      </c>
      <c r="D2008">
        <v>-24206.93546075071</v>
      </c>
    </row>
    <row r="2009" spans="1:4">
      <c r="A2009" s="2">
        <v>42187</v>
      </c>
      <c r="B2009">
        <v>66.0432</v>
      </c>
      <c r="C2009">
        <v>23.1976150170649</v>
      </c>
      <c r="D2009">
        <v>-24183.73784573365</v>
      </c>
    </row>
    <row r="2010" spans="1:4">
      <c r="A2010" s="2">
        <v>42279</v>
      </c>
      <c r="B2010">
        <v>65.7817</v>
      </c>
      <c r="C2010">
        <v>22.9361150170649</v>
      </c>
      <c r="D2010">
        <v>-24160.80173071658</v>
      </c>
    </row>
    <row r="2011" spans="1:4">
      <c r="A2011" s="2">
        <v>42310</v>
      </c>
      <c r="B2011">
        <v>65.4469</v>
      </c>
      <c r="C2011">
        <v>22.6013150170649</v>
      </c>
      <c r="D2011">
        <v>-24138.20041569951</v>
      </c>
    </row>
    <row r="2012" spans="1:4">
      <c r="A2012" s="2">
        <v>42340</v>
      </c>
      <c r="B2012">
        <v>66.0585</v>
      </c>
      <c r="C2012">
        <v>23.21291501706489</v>
      </c>
      <c r="D2012">
        <v>-24114.98750068245</v>
      </c>
    </row>
    <row r="2013" spans="1:4">
      <c r="A2013" s="2">
        <v>42048</v>
      </c>
      <c r="B2013">
        <v>66.0994</v>
      </c>
      <c r="C2013">
        <v>23.2538150170649</v>
      </c>
      <c r="D2013">
        <v>-24091.73368566538</v>
      </c>
    </row>
    <row r="2014" spans="1:4">
      <c r="A2014" s="2">
        <v>42049</v>
      </c>
      <c r="B2014">
        <v>65.08620000000001</v>
      </c>
      <c r="C2014">
        <v>22.2406150170649</v>
      </c>
      <c r="D2014">
        <v>-24069.49307064832</v>
      </c>
    </row>
    <row r="2015" spans="1:4">
      <c r="A2015" s="2">
        <v>42052</v>
      </c>
      <c r="B2015">
        <v>62.6632</v>
      </c>
      <c r="C2015">
        <v>19.8176150170649</v>
      </c>
      <c r="D2015">
        <v>-24049.67545563125</v>
      </c>
    </row>
    <row r="2016" spans="1:4">
      <c r="A2016" s="2">
        <v>42053</v>
      </c>
      <c r="B2016">
        <v>62.8353</v>
      </c>
      <c r="C2016">
        <v>19.9897150170649</v>
      </c>
      <c r="D2016">
        <v>-24029.68574061419</v>
      </c>
    </row>
    <row r="2017" spans="1:4">
      <c r="A2017" s="2">
        <v>42054</v>
      </c>
      <c r="B2017">
        <v>62.4001</v>
      </c>
      <c r="C2017">
        <v>19.5545150170649</v>
      </c>
      <c r="D2017">
        <v>-24010.13122559712</v>
      </c>
    </row>
    <row r="2018" spans="1:4">
      <c r="A2018" s="2">
        <v>42055</v>
      </c>
      <c r="B2018">
        <v>62.1307</v>
      </c>
      <c r="C2018">
        <v>19.2851150170649</v>
      </c>
      <c r="D2018">
        <v>-23990.84611058006</v>
      </c>
    </row>
    <row r="2019" spans="1:4">
      <c r="A2019" s="2">
        <v>42056</v>
      </c>
      <c r="B2019">
        <v>61.7235</v>
      </c>
      <c r="C2019">
        <v>18.8779150170649</v>
      </c>
      <c r="D2019">
        <v>-23971.96819556299</v>
      </c>
    </row>
    <row r="2020" spans="1:4">
      <c r="A2020" s="2">
        <v>42060</v>
      </c>
      <c r="B2020">
        <v>63.5083</v>
      </c>
      <c r="C2020">
        <v>20.6627150170649</v>
      </c>
      <c r="D2020">
        <v>-23951.30548054593</v>
      </c>
    </row>
    <row r="2021" spans="1:4">
      <c r="A2021" s="2">
        <v>42061</v>
      </c>
      <c r="B2021">
        <v>62.5906</v>
      </c>
      <c r="C2021">
        <v>19.7450150170649</v>
      </c>
      <c r="D2021">
        <v>-23931.56046552886</v>
      </c>
    </row>
    <row r="2022" spans="1:4">
      <c r="A2022" s="2">
        <v>42062</v>
      </c>
      <c r="B2022">
        <v>60.7109</v>
      </c>
      <c r="C2022">
        <v>17.8653150170649</v>
      </c>
      <c r="D2022">
        <v>-23913.69515051179</v>
      </c>
    </row>
    <row r="2023" spans="1:4">
      <c r="A2023" s="2">
        <v>42063</v>
      </c>
      <c r="B2023">
        <v>61.2718</v>
      </c>
      <c r="C2023">
        <v>18.4262150170649</v>
      </c>
      <c r="D2023">
        <v>-23895.26893549473</v>
      </c>
    </row>
    <row r="2024" spans="1:4">
      <c r="A2024" s="2">
        <v>42066</v>
      </c>
      <c r="B2024">
        <v>62.2248</v>
      </c>
      <c r="C2024">
        <v>19.3792150170649</v>
      </c>
      <c r="D2024">
        <v>-23875.88972047766</v>
      </c>
    </row>
    <row r="2025" spans="1:4">
      <c r="A2025" s="2">
        <v>42097</v>
      </c>
      <c r="B2025">
        <v>62.3649</v>
      </c>
      <c r="C2025">
        <v>19.5193150170649</v>
      </c>
      <c r="D2025">
        <v>-23856.3704054606</v>
      </c>
    </row>
    <row r="2026" spans="1:4">
      <c r="A2026" s="2">
        <v>42127</v>
      </c>
      <c r="B2026">
        <v>61.8745</v>
      </c>
      <c r="C2026">
        <v>19.0289150170649</v>
      </c>
      <c r="D2026">
        <v>-23837.34149044353</v>
      </c>
    </row>
    <row r="2027" spans="1:4">
      <c r="A2027" s="2">
        <v>42158</v>
      </c>
      <c r="B2027">
        <v>61.8457</v>
      </c>
      <c r="C2027">
        <v>19.0001150170649</v>
      </c>
      <c r="D2027">
        <v>-23818.34137542647</v>
      </c>
    </row>
    <row r="2028" spans="1:4">
      <c r="A2028" s="2">
        <v>42188</v>
      </c>
      <c r="B2028">
        <v>59.9938</v>
      </c>
      <c r="C2028">
        <v>17.1482150170649</v>
      </c>
      <c r="D2028">
        <v>-23801.19316040941</v>
      </c>
    </row>
    <row r="2029" spans="1:4">
      <c r="A2029" s="2">
        <v>42311</v>
      </c>
      <c r="B2029">
        <v>60.6649</v>
      </c>
      <c r="C2029">
        <v>17.8193150170649</v>
      </c>
      <c r="D2029">
        <v>-23783.37384539234</v>
      </c>
    </row>
    <row r="2030" spans="1:4">
      <c r="A2030" s="2">
        <v>42341</v>
      </c>
      <c r="B2030">
        <v>62.6797</v>
      </c>
      <c r="C2030">
        <v>19.8341150170649</v>
      </c>
      <c r="D2030">
        <v>-23763.53973037528</v>
      </c>
    </row>
    <row r="2031" spans="1:4">
      <c r="A2031" s="2">
        <v>42076</v>
      </c>
      <c r="B2031">
        <v>60.9595</v>
      </c>
      <c r="C2031">
        <v>18.1139150170649</v>
      </c>
      <c r="D2031">
        <v>-23745.42581535821</v>
      </c>
    </row>
    <row r="2032" spans="1:4">
      <c r="A2032" s="2">
        <v>42077</v>
      </c>
      <c r="B2032">
        <v>61.3167</v>
      </c>
      <c r="C2032">
        <v>18.4711150170649</v>
      </c>
      <c r="D2032">
        <v>-23726.95470034115</v>
      </c>
    </row>
    <row r="2033" spans="1:4">
      <c r="A2033" s="2">
        <v>42080</v>
      </c>
      <c r="B2033">
        <v>62.1497</v>
      </c>
      <c r="C2033">
        <v>19.3041150170649</v>
      </c>
      <c r="D2033">
        <v>-23707.65058532408</v>
      </c>
    </row>
    <row r="2034" spans="1:4">
      <c r="A2034" s="2">
        <v>42081</v>
      </c>
      <c r="B2034">
        <v>61.751</v>
      </c>
      <c r="C2034">
        <v>18.9054150170649</v>
      </c>
      <c r="D2034">
        <v>-23688.74517030702</v>
      </c>
    </row>
    <row r="2035" spans="1:4">
      <c r="A2035" s="2">
        <v>42082</v>
      </c>
      <c r="B2035">
        <v>61.3483</v>
      </c>
      <c r="C2035">
        <v>18.5027150170649</v>
      </c>
      <c r="D2035">
        <v>-23670.24245528995</v>
      </c>
    </row>
    <row r="2036" spans="1:4">
      <c r="A2036" s="2">
        <v>42083</v>
      </c>
      <c r="B2036">
        <v>59.8308</v>
      </c>
      <c r="C2036">
        <v>16.9852150170649</v>
      </c>
      <c r="D2036">
        <v>-23653.25724027289</v>
      </c>
    </row>
    <row r="2037" spans="1:4">
      <c r="A2037" s="2">
        <v>42084</v>
      </c>
      <c r="B2037">
        <v>60.0341</v>
      </c>
      <c r="C2037">
        <v>17.1885150170649</v>
      </c>
      <c r="D2037">
        <v>-23636.06872525582</v>
      </c>
    </row>
    <row r="2038" spans="1:4">
      <c r="A2038" s="2">
        <v>42087</v>
      </c>
      <c r="B2038">
        <v>59.4452</v>
      </c>
      <c r="C2038">
        <v>16.5996150170649</v>
      </c>
      <c r="D2038">
        <v>-23619.46911023876</v>
      </c>
    </row>
    <row r="2039" spans="1:4">
      <c r="A2039" s="2">
        <v>42088</v>
      </c>
      <c r="B2039">
        <v>58.771</v>
      </c>
      <c r="C2039">
        <v>15.9254150170649</v>
      </c>
      <c r="D2039">
        <v>-23603.5436952217</v>
      </c>
    </row>
    <row r="2040" spans="1:4">
      <c r="A2040" s="2">
        <v>42089</v>
      </c>
      <c r="B2040">
        <v>57.3879</v>
      </c>
      <c r="C2040">
        <v>14.5423150170649</v>
      </c>
      <c r="D2040">
        <v>-23589.00138020463</v>
      </c>
    </row>
    <row r="2041" spans="1:4">
      <c r="A2041" s="2">
        <v>42090</v>
      </c>
      <c r="B2041">
        <v>56.4271</v>
      </c>
      <c r="C2041">
        <v>13.5815150170649</v>
      </c>
      <c r="D2041">
        <v>-23575.41986518757</v>
      </c>
    </row>
    <row r="2042" spans="1:4">
      <c r="A2042" s="2">
        <v>42091</v>
      </c>
      <c r="B2042">
        <v>57.7279</v>
      </c>
      <c r="C2042">
        <v>14.8823150170649</v>
      </c>
      <c r="D2042">
        <v>-23560.5375501705</v>
      </c>
    </row>
    <row r="2043" spans="1:4">
      <c r="A2043" s="2">
        <v>42094</v>
      </c>
      <c r="B2043">
        <v>58.4643</v>
      </c>
      <c r="C2043">
        <v>15.6187150170649</v>
      </c>
      <c r="D2043">
        <v>-23544.91883515344</v>
      </c>
    </row>
    <row r="2044" spans="1:4">
      <c r="A2044" s="2">
        <v>42008</v>
      </c>
      <c r="B2044">
        <v>57.65</v>
      </c>
      <c r="C2044">
        <v>14.8044150170649</v>
      </c>
      <c r="D2044">
        <v>-23530.11442013637</v>
      </c>
    </row>
    <row r="2045" spans="1:4">
      <c r="A2045" s="2">
        <v>42039</v>
      </c>
      <c r="B2045">
        <v>58.3536</v>
      </c>
      <c r="C2045">
        <v>15.5080150170649</v>
      </c>
      <c r="D2045">
        <v>-23514.60640511931</v>
      </c>
    </row>
    <row r="2046" spans="1:4">
      <c r="A2046" s="2">
        <v>42067</v>
      </c>
      <c r="B2046">
        <v>56.9902</v>
      </c>
      <c r="C2046">
        <v>14.1446150170649</v>
      </c>
      <c r="D2046">
        <v>-23500.46179010224</v>
      </c>
    </row>
    <row r="2047" spans="1:4">
      <c r="A2047" s="2">
        <v>42098</v>
      </c>
      <c r="B2047">
        <v>56.7534</v>
      </c>
      <c r="C2047">
        <v>13.9078150170649</v>
      </c>
      <c r="D2047">
        <v>-23486.55397508518</v>
      </c>
    </row>
    <row r="2048" spans="1:4">
      <c r="A2048" s="2">
        <v>42189</v>
      </c>
      <c r="B2048">
        <v>56.5161</v>
      </c>
      <c r="C2048">
        <v>13.6705150170649</v>
      </c>
      <c r="D2048">
        <v>-23472.88346006811</v>
      </c>
    </row>
    <row r="2049" spans="1:4">
      <c r="A2049" s="2">
        <v>42220</v>
      </c>
      <c r="B2049">
        <v>55.3328</v>
      </c>
      <c r="C2049">
        <v>12.4872150170649</v>
      </c>
      <c r="D2049">
        <v>-23460.39624505105</v>
      </c>
    </row>
    <row r="2050" spans="1:4">
      <c r="A2050" s="2">
        <v>42251</v>
      </c>
      <c r="B2050">
        <v>54.027</v>
      </c>
      <c r="C2050">
        <v>11.1814150170649</v>
      </c>
      <c r="D2050">
        <v>-23449.21483003399</v>
      </c>
    </row>
    <row r="2051" spans="1:4">
      <c r="A2051" s="2">
        <v>42281</v>
      </c>
      <c r="B2051">
        <v>52.5424</v>
      </c>
      <c r="C2051">
        <v>9.6968150170649</v>
      </c>
      <c r="D2051">
        <v>-23439.51801501692</v>
      </c>
    </row>
    <row r="2052" spans="1:4">
      <c r="A2052" s="2">
        <v>42312</v>
      </c>
      <c r="B2052">
        <v>51.0678</v>
      </c>
      <c r="C2052">
        <v>8.222215017064897</v>
      </c>
      <c r="D2052">
        <v>-23431.29579999986</v>
      </c>
    </row>
    <row r="2053" spans="1:4">
      <c r="A2053" s="2">
        <v>42108</v>
      </c>
      <c r="B2053">
        <v>52.422</v>
      </c>
      <c r="C2053">
        <v>9.576415017064896</v>
      </c>
      <c r="D2053">
        <v>-23421.71938498279</v>
      </c>
    </row>
    <row r="2054" spans="1:4">
      <c r="A2054" s="2">
        <v>42109</v>
      </c>
      <c r="B2054">
        <v>51.9749</v>
      </c>
      <c r="C2054">
        <v>9.129315017064897</v>
      </c>
      <c r="D2054">
        <v>-23412.59006996573</v>
      </c>
    </row>
    <row r="2055" spans="1:4">
      <c r="A2055" s="2">
        <v>42110</v>
      </c>
      <c r="B2055">
        <v>50.5033</v>
      </c>
      <c r="C2055">
        <v>7.657715017064902</v>
      </c>
      <c r="D2055">
        <v>-23404.93235494867</v>
      </c>
    </row>
    <row r="2056" spans="1:4">
      <c r="A2056" s="2">
        <v>42111</v>
      </c>
      <c r="B2056">
        <v>49.6749</v>
      </c>
      <c r="C2056">
        <v>6.8293150170649</v>
      </c>
      <c r="D2056">
        <v>-23398.1030399316</v>
      </c>
    </row>
    <row r="2057" spans="1:4">
      <c r="A2057" s="2">
        <v>42112</v>
      </c>
      <c r="B2057">
        <v>50.5295</v>
      </c>
      <c r="C2057">
        <v>7.683915017064898</v>
      </c>
      <c r="D2057">
        <v>-23390.41912491454</v>
      </c>
    </row>
    <row r="2058" spans="1:4">
      <c r="A2058" s="2">
        <v>42115</v>
      </c>
      <c r="B2058">
        <v>51.5207</v>
      </c>
      <c r="C2058">
        <v>8.675115017064897</v>
      </c>
      <c r="D2058">
        <v>-23381.74400989747</v>
      </c>
    </row>
    <row r="2059" spans="1:4">
      <c r="A2059" s="2">
        <v>42116</v>
      </c>
      <c r="B2059">
        <v>53.9728</v>
      </c>
      <c r="C2059">
        <v>11.1272150170649</v>
      </c>
      <c r="D2059">
        <v>-23370.61679488041</v>
      </c>
    </row>
    <row r="2060" spans="1:4">
      <c r="A2060" s="2">
        <v>42117</v>
      </c>
      <c r="B2060">
        <v>53.6555</v>
      </c>
      <c r="C2060">
        <v>10.8099150170649</v>
      </c>
      <c r="D2060">
        <v>-23359.80687986334</v>
      </c>
    </row>
    <row r="2061" spans="1:4">
      <c r="A2061" s="2">
        <v>42118</v>
      </c>
      <c r="B2061">
        <v>51.6011</v>
      </c>
      <c r="C2061">
        <v>8.755515017064901</v>
      </c>
      <c r="D2061">
        <v>-23351.05136484628</v>
      </c>
    </row>
    <row r="2062" spans="1:4">
      <c r="A2062" s="2">
        <v>42119</v>
      </c>
      <c r="B2062">
        <v>50.2473</v>
      </c>
      <c r="C2062">
        <v>7.401715017064902</v>
      </c>
      <c r="D2062">
        <v>-23343.64964982921</v>
      </c>
    </row>
    <row r="2063" spans="1:4">
      <c r="A2063" s="2">
        <v>42122</v>
      </c>
      <c r="B2063">
        <v>51.46899999999999</v>
      </c>
      <c r="C2063">
        <v>8.623415017064893</v>
      </c>
      <c r="D2063">
        <v>-23335.02623481215</v>
      </c>
    </row>
    <row r="2064" spans="1:4">
      <c r="A2064" s="2">
        <v>42123</v>
      </c>
      <c r="B2064">
        <v>52.3041</v>
      </c>
      <c r="C2064">
        <v>9.458515017064897</v>
      </c>
      <c r="D2064">
        <v>-23325.56771979508</v>
      </c>
    </row>
    <row r="2065" spans="1:4">
      <c r="A2065" s="2">
        <v>42124</v>
      </c>
      <c r="B2065">
        <v>51.7029</v>
      </c>
      <c r="C2065">
        <v>8.857315017064899</v>
      </c>
      <c r="D2065">
        <v>-23316.71040477802</v>
      </c>
    </row>
    <row r="2066" spans="1:4">
      <c r="A2066" s="2">
        <v>42009</v>
      </c>
      <c r="B2066">
        <v>51.1388</v>
      </c>
      <c r="C2066">
        <v>8.293215017064902</v>
      </c>
      <c r="D2066">
        <v>-23308.41718976096</v>
      </c>
    </row>
    <row r="2067" spans="1:4">
      <c r="A2067" s="2">
        <v>42160</v>
      </c>
      <c r="B2067">
        <v>51.7574</v>
      </c>
      <c r="C2067">
        <v>8.911815017064896</v>
      </c>
      <c r="D2067">
        <v>-23299.50537474389</v>
      </c>
    </row>
    <row r="2068" spans="1:4">
      <c r="A2068" s="2">
        <v>42190</v>
      </c>
      <c r="B2068">
        <v>49.9816</v>
      </c>
      <c r="C2068">
        <v>7.136015017064899</v>
      </c>
      <c r="D2068">
        <v>-23292.36935972682</v>
      </c>
    </row>
    <row r="2069" spans="1:4">
      <c r="A2069" s="2">
        <v>42221</v>
      </c>
      <c r="B2069">
        <v>50.3615</v>
      </c>
      <c r="C2069">
        <v>7.515915017064899</v>
      </c>
      <c r="D2069">
        <v>-23284.85344470976</v>
      </c>
    </row>
    <row r="2070" spans="1:4">
      <c r="A2070" s="2">
        <v>42252</v>
      </c>
      <c r="B2070">
        <v>50.7511</v>
      </c>
      <c r="C2070">
        <v>7.9055150170649</v>
      </c>
      <c r="D2070">
        <v>-23276.94792969269</v>
      </c>
    </row>
    <row r="2071" spans="1:4">
      <c r="A2071" s="2">
        <v>42137</v>
      </c>
      <c r="B2071">
        <v>50.91399999999999</v>
      </c>
      <c r="C2071">
        <v>8.068415017064893</v>
      </c>
      <c r="D2071">
        <v>-23268.87951467563</v>
      </c>
    </row>
    <row r="2072" spans="1:4">
      <c r="A2072" s="2">
        <v>42138</v>
      </c>
      <c r="B2072">
        <v>49.5366</v>
      </c>
      <c r="C2072">
        <v>6.691015017064899</v>
      </c>
      <c r="D2072">
        <v>-23262.18849965856</v>
      </c>
    </row>
    <row r="2073" spans="1:4">
      <c r="A2073" s="2">
        <v>42139</v>
      </c>
      <c r="B2073">
        <v>50.0774</v>
      </c>
      <c r="C2073">
        <v>7.231815017064896</v>
      </c>
      <c r="D2073">
        <v>-23254.9566846415</v>
      </c>
    </row>
    <row r="2074" spans="1:4">
      <c r="A2074" s="2">
        <v>42140</v>
      </c>
      <c r="B2074">
        <v>50.0115</v>
      </c>
      <c r="C2074">
        <v>7.165915017064897</v>
      </c>
      <c r="D2074">
        <v>-23247.79076962444</v>
      </c>
    </row>
    <row r="2075" spans="1:4">
      <c r="A2075" s="2">
        <v>42143</v>
      </c>
      <c r="B2075">
        <v>49.2175</v>
      </c>
      <c r="C2075">
        <v>6.3719150170649</v>
      </c>
      <c r="D2075">
        <v>-23241.41885460737</v>
      </c>
    </row>
    <row r="2076" spans="1:4">
      <c r="A2076" s="2">
        <v>42144</v>
      </c>
      <c r="B2076">
        <v>49.1777</v>
      </c>
      <c r="C2076">
        <v>6.332115017064901</v>
      </c>
      <c r="D2076">
        <v>-23235.08673959031</v>
      </c>
    </row>
    <row r="2077" spans="1:4">
      <c r="A2077" s="2">
        <v>42145</v>
      </c>
      <c r="B2077">
        <v>49.7919</v>
      </c>
      <c r="C2077">
        <v>6.946315017064897</v>
      </c>
      <c r="D2077">
        <v>-23228.14042457324</v>
      </c>
    </row>
    <row r="2078" spans="1:4">
      <c r="A2078" s="2">
        <v>42146</v>
      </c>
      <c r="B2078">
        <v>49.9204</v>
      </c>
      <c r="C2078">
        <v>7.0748150170649</v>
      </c>
      <c r="D2078">
        <v>-23221.06560955618</v>
      </c>
    </row>
    <row r="2079" spans="1:4">
      <c r="A2079" s="2">
        <v>42147</v>
      </c>
      <c r="B2079">
        <v>49.7901</v>
      </c>
      <c r="C2079">
        <v>6.944515017064901</v>
      </c>
      <c r="D2079">
        <v>-23214.12109453911</v>
      </c>
    </row>
    <row r="2080" spans="1:4">
      <c r="A2080" s="2">
        <v>42150</v>
      </c>
      <c r="B2080">
        <v>49.8613</v>
      </c>
      <c r="C2080">
        <v>7.015715017064899</v>
      </c>
      <c r="D2080">
        <v>-23207.10537952205</v>
      </c>
    </row>
    <row r="2081" spans="1:4">
      <c r="A2081" s="2">
        <v>42151</v>
      </c>
      <c r="B2081">
        <v>50.3223</v>
      </c>
      <c r="C2081">
        <v>7.476715017064897</v>
      </c>
      <c r="D2081">
        <v>-23199.62866450498</v>
      </c>
    </row>
    <row r="2082" spans="1:4">
      <c r="A2082" s="2">
        <v>42152</v>
      </c>
      <c r="B2082">
        <v>51.0178</v>
      </c>
      <c r="C2082">
        <v>8.1722150170649</v>
      </c>
      <c r="D2082">
        <v>-23191.45644948792</v>
      </c>
    </row>
    <row r="2083" spans="1:4">
      <c r="A2083" s="2">
        <v>42153</v>
      </c>
      <c r="B2083">
        <v>52.2907</v>
      </c>
      <c r="C2083">
        <v>9.4451150170649</v>
      </c>
      <c r="D2083">
        <v>-23182.01133447086</v>
      </c>
    </row>
    <row r="2084" spans="1:4">
      <c r="A2084" s="2">
        <v>42154</v>
      </c>
      <c r="B2084">
        <v>52.9716</v>
      </c>
      <c r="C2084">
        <v>10.1260150170649</v>
      </c>
      <c r="D2084">
        <v>-23171.88531945379</v>
      </c>
    </row>
    <row r="2085" spans="1:4">
      <c r="A2085" s="2">
        <v>42041</v>
      </c>
      <c r="B2085">
        <v>52.8213</v>
      </c>
      <c r="C2085">
        <v>9.9757150170649</v>
      </c>
      <c r="D2085">
        <v>-23161.90960443673</v>
      </c>
    </row>
    <row r="2086" spans="1:4">
      <c r="A2086" s="2">
        <v>42069</v>
      </c>
      <c r="B2086">
        <v>53.4413</v>
      </c>
      <c r="C2086">
        <v>10.5957150170649</v>
      </c>
      <c r="D2086">
        <v>-23151.31388941966</v>
      </c>
    </row>
    <row r="2087" spans="1:4">
      <c r="A2087" s="2">
        <v>42100</v>
      </c>
      <c r="B2087">
        <v>53.059</v>
      </c>
      <c r="C2087">
        <v>10.2134150170649</v>
      </c>
      <c r="D2087">
        <v>-23141.1004744026</v>
      </c>
    </row>
    <row r="2088" spans="1:4">
      <c r="A2088" s="2">
        <v>42130</v>
      </c>
      <c r="B2088">
        <v>54.9908</v>
      </c>
      <c r="C2088">
        <v>12.1452150170649</v>
      </c>
      <c r="D2088">
        <v>-23128.95525938553</v>
      </c>
    </row>
    <row r="2089" spans="1:4">
      <c r="A2089" s="2">
        <v>42161</v>
      </c>
      <c r="B2089">
        <v>56.2463</v>
      </c>
      <c r="C2089">
        <v>13.4007150170649</v>
      </c>
      <c r="D2089">
        <v>-23115.55454436846</v>
      </c>
    </row>
    <row r="2090" spans="1:4">
      <c r="A2090" s="2">
        <v>42253</v>
      </c>
      <c r="B2090">
        <v>56.0435</v>
      </c>
      <c r="C2090">
        <v>13.1979150170649</v>
      </c>
      <c r="D2090">
        <v>-23102.3566293514</v>
      </c>
    </row>
    <row r="2091" spans="1:4">
      <c r="A2091" s="2">
        <v>42283</v>
      </c>
      <c r="B2091">
        <v>55.91</v>
      </c>
      <c r="C2091">
        <v>13.0644150170649</v>
      </c>
      <c r="D2091">
        <v>-23089.29221433433</v>
      </c>
    </row>
    <row r="2092" spans="1:4">
      <c r="A2092" s="2">
        <v>42314</v>
      </c>
      <c r="B2092">
        <v>54.8219</v>
      </c>
      <c r="C2092">
        <v>11.9763150170649</v>
      </c>
      <c r="D2092">
        <v>-23077.31589931727</v>
      </c>
    </row>
    <row r="2093" spans="1:4">
      <c r="A2093" s="2">
        <v>42344</v>
      </c>
      <c r="B2093">
        <v>54.5285</v>
      </c>
      <c r="C2093">
        <v>11.6829150170649</v>
      </c>
      <c r="D2093">
        <v>-23065.6329843002</v>
      </c>
    </row>
    <row r="2094" spans="1:4">
      <c r="A2094" s="2">
        <v>42171</v>
      </c>
      <c r="B2094">
        <v>55.2679</v>
      </c>
      <c r="C2094">
        <v>12.4223150170649</v>
      </c>
      <c r="D2094">
        <v>-23053.21066928314</v>
      </c>
    </row>
    <row r="2095" spans="1:4">
      <c r="A2095" s="2">
        <v>42172</v>
      </c>
      <c r="B2095">
        <v>54.0409</v>
      </c>
      <c r="C2095">
        <v>11.1953150170649</v>
      </c>
      <c r="D2095">
        <v>-23042.01535426607</v>
      </c>
    </row>
    <row r="2096" spans="1:4">
      <c r="A2096" s="2">
        <v>42173</v>
      </c>
      <c r="B2096">
        <v>53.8999</v>
      </c>
      <c r="C2096">
        <v>11.0543150170649</v>
      </c>
      <c r="D2096">
        <v>-23030.96103924901</v>
      </c>
    </row>
    <row r="2097" spans="1:4">
      <c r="A2097" s="2">
        <v>42174</v>
      </c>
      <c r="B2097">
        <v>53.3301</v>
      </c>
      <c r="C2097">
        <v>10.4845150170649</v>
      </c>
      <c r="D2097">
        <v>-23020.47652423194</v>
      </c>
    </row>
    <row r="2098" spans="1:4">
      <c r="A2098" s="2">
        <v>42175</v>
      </c>
      <c r="B2098">
        <v>53.8006</v>
      </c>
      <c r="C2098">
        <v>10.9550150170649</v>
      </c>
      <c r="D2098">
        <v>-23009.52150921488</v>
      </c>
    </row>
    <row r="2099" spans="1:4">
      <c r="A2099" s="2">
        <v>42178</v>
      </c>
      <c r="B2099">
        <v>53.5569</v>
      </c>
      <c r="C2099">
        <v>10.7113150170649</v>
      </c>
      <c r="D2099">
        <v>-22998.81019419781</v>
      </c>
    </row>
    <row r="2100" spans="1:4">
      <c r="A2100" s="2">
        <v>42179</v>
      </c>
      <c r="B2100">
        <v>54.2081</v>
      </c>
      <c r="C2100">
        <v>11.3625150170649</v>
      </c>
      <c r="D2100">
        <v>-22987.44767918074</v>
      </c>
    </row>
    <row r="2101" spans="1:4">
      <c r="A2101" s="2">
        <v>42180</v>
      </c>
      <c r="B2101">
        <v>54.0746</v>
      </c>
      <c r="C2101">
        <v>11.2290150170649</v>
      </c>
      <c r="D2101">
        <v>-22976.21866416368</v>
      </c>
    </row>
    <row r="2102" spans="1:4">
      <c r="A2102" s="2">
        <v>42181</v>
      </c>
      <c r="B2102">
        <v>54.6026</v>
      </c>
      <c r="C2102">
        <v>11.7570150170649</v>
      </c>
      <c r="D2102">
        <v>-22964.46164914661</v>
      </c>
    </row>
    <row r="2103" spans="1:4">
      <c r="A2103" s="2">
        <v>42182</v>
      </c>
      <c r="B2103">
        <v>54.8126</v>
      </c>
      <c r="C2103">
        <v>11.9670150170649</v>
      </c>
      <c r="D2103">
        <v>-22952.49463412955</v>
      </c>
    </row>
    <row r="2104" spans="1:4">
      <c r="A2104" s="2">
        <v>42185</v>
      </c>
      <c r="B2104">
        <v>55.52399999999999</v>
      </c>
      <c r="C2104">
        <v>12.67841501706489</v>
      </c>
      <c r="D2104">
        <v>-22939.81621911248</v>
      </c>
    </row>
    <row r="2105" spans="1:4">
      <c r="A2105" s="2">
        <v>42011</v>
      </c>
      <c r="B2105">
        <v>55.8413</v>
      </c>
      <c r="C2105">
        <v>12.9957150170649</v>
      </c>
      <c r="D2105">
        <v>-22926.82050409542</v>
      </c>
    </row>
    <row r="2106" spans="1:4">
      <c r="A2106" s="2">
        <v>42042</v>
      </c>
      <c r="B2106">
        <v>55.4756</v>
      </c>
      <c r="C2106">
        <v>12.6300150170649</v>
      </c>
      <c r="D2106">
        <v>-22914.19048907835</v>
      </c>
    </row>
    <row r="2107" spans="1:4">
      <c r="A2107" s="2">
        <v>42070</v>
      </c>
      <c r="B2107">
        <v>55.6555</v>
      </c>
      <c r="C2107">
        <v>12.8099150170649</v>
      </c>
      <c r="D2107">
        <v>-22901.38057406129</v>
      </c>
    </row>
    <row r="2108" spans="1:4">
      <c r="A2108" s="2">
        <v>42101</v>
      </c>
      <c r="B2108">
        <v>55.6049</v>
      </c>
      <c r="C2108">
        <v>12.7593150170649</v>
      </c>
      <c r="D2108">
        <v>-22888.62125904422</v>
      </c>
    </row>
    <row r="2109" spans="1:4">
      <c r="A2109" s="2">
        <v>42192</v>
      </c>
      <c r="B2109">
        <v>56.4112</v>
      </c>
      <c r="C2109">
        <v>13.5656150170649</v>
      </c>
      <c r="D2109">
        <v>-22875.05564402716</v>
      </c>
    </row>
    <row r="2110" spans="1:4">
      <c r="A2110" s="2">
        <v>42223</v>
      </c>
      <c r="B2110">
        <v>57.2192</v>
      </c>
      <c r="C2110">
        <v>14.3736150170649</v>
      </c>
      <c r="D2110">
        <v>-22860.68202901009</v>
      </c>
    </row>
    <row r="2111" spans="1:4">
      <c r="A2111" s="2">
        <v>42254</v>
      </c>
      <c r="B2111">
        <v>57.2174</v>
      </c>
      <c r="C2111">
        <v>14.3718150170649</v>
      </c>
      <c r="D2111">
        <v>-22846.31021399303</v>
      </c>
    </row>
    <row r="2112" spans="1:4">
      <c r="A2112" s="2">
        <v>42284</v>
      </c>
      <c r="B2112">
        <v>56.9803</v>
      </c>
      <c r="C2112">
        <v>14.1347150170649</v>
      </c>
      <c r="D2112">
        <v>-22832.17549897596</v>
      </c>
    </row>
    <row r="2113" spans="1:4">
      <c r="A2113" s="2">
        <v>42315</v>
      </c>
      <c r="B2113">
        <v>56.6685</v>
      </c>
      <c r="C2113">
        <v>13.8229150170649</v>
      </c>
      <c r="D2113">
        <v>-22818.35258395889</v>
      </c>
    </row>
    <row r="2114" spans="1:4">
      <c r="A2114" s="2">
        <v>42199</v>
      </c>
      <c r="B2114">
        <v>56.6079</v>
      </c>
      <c r="C2114">
        <v>13.7623150170649</v>
      </c>
      <c r="D2114">
        <v>-22804.59026894183</v>
      </c>
    </row>
    <row r="2115" spans="1:4">
      <c r="A2115" s="2">
        <v>42200</v>
      </c>
      <c r="B2115">
        <v>56.9774</v>
      </c>
      <c r="C2115">
        <v>14.1318150170649</v>
      </c>
      <c r="D2115">
        <v>-22790.45845392476</v>
      </c>
    </row>
    <row r="2116" spans="1:4">
      <c r="A2116" s="2">
        <v>42201</v>
      </c>
      <c r="B2116">
        <v>56.6642</v>
      </c>
      <c r="C2116">
        <v>13.8186150170649</v>
      </c>
      <c r="D2116">
        <v>-22776.6398389077</v>
      </c>
    </row>
    <row r="2117" spans="1:4">
      <c r="A2117" s="2">
        <v>42202</v>
      </c>
      <c r="B2117">
        <v>56.9504</v>
      </c>
      <c r="C2117">
        <v>14.1048150170649</v>
      </c>
      <c r="D2117">
        <v>-22762.53502389063</v>
      </c>
    </row>
    <row r="2118" spans="1:4">
      <c r="A2118" s="2">
        <v>42203</v>
      </c>
      <c r="B2118">
        <v>56.8423</v>
      </c>
      <c r="C2118">
        <v>13.9967150170649</v>
      </c>
      <c r="D2118">
        <v>-22748.53830887357</v>
      </c>
    </row>
    <row r="2119" spans="1:4">
      <c r="A2119" s="2">
        <v>42206</v>
      </c>
      <c r="B2119">
        <v>56.8336</v>
      </c>
      <c r="C2119">
        <v>13.9880150170649</v>
      </c>
      <c r="D2119">
        <v>-22734.5502938565</v>
      </c>
    </row>
    <row r="2120" spans="1:4">
      <c r="A2120" s="2">
        <v>42207</v>
      </c>
      <c r="B2120">
        <v>57.0025</v>
      </c>
      <c r="C2120">
        <v>14.1569150170649</v>
      </c>
      <c r="D2120">
        <v>-22720.39337883944</v>
      </c>
    </row>
    <row r="2121" spans="1:4">
      <c r="A2121" s="2">
        <v>42208</v>
      </c>
      <c r="B2121">
        <v>57.0232</v>
      </c>
      <c r="C2121">
        <v>14.1776150170649</v>
      </c>
      <c r="D2121">
        <v>-22706.21576382237</v>
      </c>
    </row>
    <row r="2122" spans="1:4">
      <c r="A2122" s="2">
        <v>42209</v>
      </c>
      <c r="B2122">
        <v>57.3578</v>
      </c>
      <c r="C2122">
        <v>14.5122150170649</v>
      </c>
      <c r="D2122">
        <v>-22691.70354880531</v>
      </c>
    </row>
    <row r="2123" spans="1:4">
      <c r="A2123" s="2">
        <v>42210</v>
      </c>
      <c r="B2123">
        <v>58.0374</v>
      </c>
      <c r="C2123">
        <v>15.1918150170649</v>
      </c>
      <c r="D2123">
        <v>-22676.51173378824</v>
      </c>
    </row>
    <row r="2124" spans="1:4">
      <c r="A2124" s="2">
        <v>42213</v>
      </c>
      <c r="B2124">
        <v>58.7816</v>
      </c>
      <c r="C2124">
        <v>15.9360150170649</v>
      </c>
      <c r="D2124">
        <v>-22660.57571877118</v>
      </c>
    </row>
    <row r="2125" spans="1:4">
      <c r="A2125" s="2">
        <v>42214</v>
      </c>
      <c r="B2125">
        <v>60.2231</v>
      </c>
      <c r="C2125">
        <v>17.3775150170649</v>
      </c>
      <c r="D2125">
        <v>-22643.19820375411</v>
      </c>
    </row>
    <row r="2126" spans="1:4">
      <c r="A2126" s="2">
        <v>42215</v>
      </c>
      <c r="B2126">
        <v>59.7665</v>
      </c>
      <c r="C2126">
        <v>16.9209150170649</v>
      </c>
      <c r="D2126">
        <v>-22626.27728873705</v>
      </c>
    </row>
    <row r="2127" spans="1:4">
      <c r="A2127" s="2">
        <v>42216</v>
      </c>
      <c r="B2127">
        <v>58.9906</v>
      </c>
      <c r="C2127">
        <v>16.1450150170649</v>
      </c>
      <c r="D2127">
        <v>-22610.13227371998</v>
      </c>
    </row>
    <row r="2128" spans="1:4">
      <c r="A2128" s="2">
        <v>42012</v>
      </c>
      <c r="B2128">
        <v>60.3458</v>
      </c>
      <c r="C2128">
        <v>17.5002150170649</v>
      </c>
      <c r="D2128">
        <v>-22592.63205870292</v>
      </c>
    </row>
    <row r="2129" spans="1:4">
      <c r="A2129" s="2">
        <v>42102</v>
      </c>
      <c r="B2129">
        <v>62.4677</v>
      </c>
      <c r="C2129">
        <v>19.6221150170649</v>
      </c>
      <c r="D2129">
        <v>-22573.00994368585</v>
      </c>
    </row>
    <row r="2130" spans="1:4">
      <c r="A2130" s="2">
        <v>42132</v>
      </c>
      <c r="B2130">
        <v>62.9182</v>
      </c>
      <c r="C2130">
        <v>20.0726150170649</v>
      </c>
      <c r="D2130">
        <v>-22552.93732866879</v>
      </c>
    </row>
    <row r="2131" spans="1:4">
      <c r="A2131" s="2">
        <v>42163</v>
      </c>
      <c r="B2131">
        <v>62.7184</v>
      </c>
      <c r="C2131">
        <v>19.8728150170649</v>
      </c>
      <c r="D2131">
        <v>-22533.06451365172</v>
      </c>
    </row>
    <row r="2132" spans="1:4">
      <c r="A2132" s="2">
        <v>42193</v>
      </c>
      <c r="B2132">
        <v>63.8644</v>
      </c>
      <c r="C2132">
        <v>21.0188150170649</v>
      </c>
      <c r="D2132">
        <v>-22512.04569863466</v>
      </c>
    </row>
    <row r="2133" spans="1:4">
      <c r="A2133" s="2">
        <v>42224</v>
      </c>
      <c r="B2133">
        <v>63.8399</v>
      </c>
      <c r="C2133">
        <v>20.9943150170649</v>
      </c>
      <c r="D2133">
        <v>-22491.05138361759</v>
      </c>
    </row>
    <row r="2134" spans="1:4">
      <c r="A2134" s="2">
        <v>42316</v>
      </c>
      <c r="B2134">
        <v>64.49769999999999</v>
      </c>
      <c r="C2134">
        <v>21.65211501706489</v>
      </c>
      <c r="D2134">
        <v>-22469.39926860053</v>
      </c>
    </row>
    <row r="2135" spans="1:4">
      <c r="A2135" s="2">
        <v>42346</v>
      </c>
      <c r="B2135">
        <v>63.2098</v>
      </c>
      <c r="C2135">
        <v>20.3642150170649</v>
      </c>
      <c r="D2135">
        <v>-22449.03505358346</v>
      </c>
    </row>
    <row r="2136" spans="1:4">
      <c r="A2136" s="2">
        <v>42229</v>
      </c>
      <c r="B2136">
        <v>65.01690000000001</v>
      </c>
      <c r="C2136">
        <v>22.17131501706491</v>
      </c>
      <c r="D2136">
        <v>-22426.8637385664</v>
      </c>
    </row>
    <row r="2137" spans="1:4">
      <c r="A2137" s="2">
        <v>42230</v>
      </c>
      <c r="B2137">
        <v>63.9988</v>
      </c>
      <c r="C2137">
        <v>21.1532150170649</v>
      </c>
      <c r="D2137">
        <v>-22405.71052354933</v>
      </c>
    </row>
    <row r="2138" spans="1:4">
      <c r="A2138" s="2">
        <v>42231</v>
      </c>
      <c r="B2138">
        <v>64.9363</v>
      </c>
      <c r="C2138">
        <v>22.0907150170649</v>
      </c>
      <c r="D2138">
        <v>-22383.61980853227</v>
      </c>
    </row>
    <row r="2139" spans="1:4">
      <c r="A2139" s="2">
        <v>42234</v>
      </c>
      <c r="B2139">
        <v>65.5034</v>
      </c>
      <c r="C2139">
        <v>22.6578150170649</v>
      </c>
      <c r="D2139">
        <v>-22360.9619935152</v>
      </c>
    </row>
    <row r="2140" spans="1:4">
      <c r="A2140" s="2">
        <v>42235</v>
      </c>
      <c r="B2140">
        <v>65.8289</v>
      </c>
      <c r="C2140">
        <v>22.9833150170649</v>
      </c>
      <c r="D2140">
        <v>-22337.97867849814</v>
      </c>
    </row>
    <row r="2141" spans="1:4">
      <c r="A2141" s="2">
        <v>42236</v>
      </c>
      <c r="B2141">
        <v>65.7222</v>
      </c>
      <c r="C2141">
        <v>22.8766150170649</v>
      </c>
      <c r="D2141">
        <v>-22315.10206348108</v>
      </c>
    </row>
    <row r="2142" spans="1:4">
      <c r="A2142" s="2">
        <v>42237</v>
      </c>
      <c r="B2142">
        <v>66.96080000000001</v>
      </c>
      <c r="C2142">
        <v>24.11521501706491</v>
      </c>
      <c r="D2142">
        <v>-22290.98684846401</v>
      </c>
    </row>
    <row r="2143" spans="1:4">
      <c r="A2143" s="2">
        <v>42238</v>
      </c>
      <c r="B2143">
        <v>68.1216</v>
      </c>
      <c r="C2143">
        <v>25.2760150170649</v>
      </c>
      <c r="D2143">
        <v>-22265.71083344695</v>
      </c>
    </row>
    <row r="2144" spans="1:4">
      <c r="A2144" s="2">
        <v>42241</v>
      </c>
      <c r="B2144">
        <v>70.7465</v>
      </c>
      <c r="C2144">
        <v>27.9009150170649</v>
      </c>
      <c r="D2144">
        <v>-22237.80991842988</v>
      </c>
    </row>
    <row r="2145" spans="1:4">
      <c r="A2145" s="2">
        <v>42242</v>
      </c>
      <c r="B2145">
        <v>69.9461</v>
      </c>
      <c r="C2145">
        <v>27.1005150170649</v>
      </c>
      <c r="D2145">
        <v>-22210.70940341282</v>
      </c>
    </row>
    <row r="2146" spans="1:4">
      <c r="A2146" s="2">
        <v>42243</v>
      </c>
      <c r="B2146">
        <v>69.3142</v>
      </c>
      <c r="C2146">
        <v>26.4686150170649</v>
      </c>
      <c r="D2146">
        <v>-22184.24078839576</v>
      </c>
    </row>
    <row r="2147" spans="1:4">
      <c r="A2147" s="2">
        <v>42244</v>
      </c>
      <c r="B2147">
        <v>67.4473</v>
      </c>
      <c r="C2147">
        <v>24.6017150170649</v>
      </c>
      <c r="D2147">
        <v>-22159.63907337869</v>
      </c>
    </row>
    <row r="2148" spans="1:4">
      <c r="A2148" s="2">
        <v>42245</v>
      </c>
      <c r="B2148">
        <v>66.47790000000001</v>
      </c>
      <c r="C2148">
        <v>23.6323150170649</v>
      </c>
      <c r="D2148">
        <v>-22136.00675836163</v>
      </c>
    </row>
    <row r="2149" spans="1:4">
      <c r="A2149" s="2">
        <v>42013</v>
      </c>
      <c r="B2149">
        <v>66.7152</v>
      </c>
      <c r="C2149">
        <v>23.86961501706489</v>
      </c>
      <c r="D2149">
        <v>-22112.13714334456</v>
      </c>
    </row>
    <row r="2150" spans="1:4">
      <c r="A2150" s="2">
        <v>42044</v>
      </c>
      <c r="B2150">
        <v>65.34950000000001</v>
      </c>
      <c r="C2150">
        <v>22.50391501706491</v>
      </c>
      <c r="D2150">
        <v>-22089.6332283275</v>
      </c>
    </row>
    <row r="2151" spans="1:4">
      <c r="A2151" s="2">
        <v>42072</v>
      </c>
      <c r="B2151">
        <v>66.6756</v>
      </c>
      <c r="C2151">
        <v>23.8300150170649</v>
      </c>
      <c r="D2151">
        <v>-22065.80321331043</v>
      </c>
    </row>
    <row r="2152" spans="1:4">
      <c r="A2152" s="2">
        <v>42103</v>
      </c>
      <c r="B2152">
        <v>67.0102</v>
      </c>
      <c r="C2152">
        <v>24.1646150170649</v>
      </c>
      <c r="D2152">
        <v>-22041.63859829337</v>
      </c>
    </row>
    <row r="2153" spans="1:4">
      <c r="A2153" s="2">
        <v>42133</v>
      </c>
      <c r="B2153">
        <v>67.685</v>
      </c>
      <c r="C2153">
        <v>24.8394150170649</v>
      </c>
      <c r="D2153">
        <v>-22016.7991832763</v>
      </c>
    </row>
    <row r="2154" spans="1:4">
      <c r="A2154" s="2">
        <v>42225</v>
      </c>
      <c r="B2154">
        <v>68.4864</v>
      </c>
      <c r="C2154">
        <v>25.6408150170649</v>
      </c>
      <c r="D2154">
        <v>-21991.15836825924</v>
      </c>
    </row>
    <row r="2155" spans="1:4">
      <c r="A2155" s="2">
        <v>42256</v>
      </c>
      <c r="B2155">
        <v>68.7932</v>
      </c>
      <c r="C2155">
        <v>25.9476150170649</v>
      </c>
      <c r="D2155">
        <v>-21965.21075324217</v>
      </c>
    </row>
    <row r="2156" spans="1:4">
      <c r="A2156" s="2">
        <v>42286</v>
      </c>
      <c r="B2156">
        <v>67.6219</v>
      </c>
      <c r="C2156">
        <v>24.7763150170649</v>
      </c>
      <c r="D2156">
        <v>-21940.43443822511</v>
      </c>
    </row>
    <row r="2157" spans="1:4">
      <c r="A2157" s="2">
        <v>42317</v>
      </c>
      <c r="B2157">
        <v>68.4961</v>
      </c>
      <c r="C2157">
        <v>25.6505150170649</v>
      </c>
      <c r="D2157">
        <v>-21914.78392320804</v>
      </c>
    </row>
    <row r="2158" spans="1:4">
      <c r="A2158" s="2">
        <v>42347</v>
      </c>
      <c r="B2158">
        <v>68.0093</v>
      </c>
      <c r="C2158">
        <v>25.1637150170649</v>
      </c>
      <c r="D2158">
        <v>-21889.62020819098</v>
      </c>
    </row>
    <row r="2159" spans="1:4">
      <c r="A2159" s="2">
        <v>42262</v>
      </c>
      <c r="B2159">
        <v>67.9571</v>
      </c>
      <c r="C2159">
        <v>25.1115150170649</v>
      </c>
      <c r="D2159">
        <v>-21864.50869317391</v>
      </c>
    </row>
    <row r="2160" spans="1:4">
      <c r="A2160" s="2">
        <v>42263</v>
      </c>
      <c r="B2160">
        <v>67.1574</v>
      </c>
      <c r="C2160">
        <v>24.31181501706489</v>
      </c>
      <c r="D2160">
        <v>-21840.19687815685</v>
      </c>
    </row>
    <row r="2161" spans="1:4">
      <c r="A2161" s="2">
        <v>42264</v>
      </c>
      <c r="B2161">
        <v>65.9273</v>
      </c>
      <c r="C2161">
        <v>23.0817150170649</v>
      </c>
      <c r="D2161">
        <v>-21817.11516313978</v>
      </c>
    </row>
    <row r="2162" spans="1:4">
      <c r="A2162" s="2">
        <v>42265</v>
      </c>
      <c r="B2162">
        <v>65.3623</v>
      </c>
      <c r="C2162">
        <v>22.5167150170649</v>
      </c>
      <c r="D2162">
        <v>-21794.59844812272</v>
      </c>
    </row>
    <row r="2163" spans="1:4">
      <c r="A2163" s="2">
        <v>42266</v>
      </c>
      <c r="B2163">
        <v>65.64449999999999</v>
      </c>
      <c r="C2163">
        <v>22.79891501706489</v>
      </c>
      <c r="D2163">
        <v>-21771.79953310565</v>
      </c>
    </row>
    <row r="2164" spans="1:4">
      <c r="A2164" s="2">
        <v>42269</v>
      </c>
      <c r="B2164">
        <v>66.1455</v>
      </c>
      <c r="C2164">
        <v>23.2999150170649</v>
      </c>
      <c r="D2164">
        <v>-21748.49961808859</v>
      </c>
    </row>
    <row r="2165" spans="1:4">
      <c r="A2165" s="2">
        <v>42270</v>
      </c>
      <c r="B2165">
        <v>66.1747</v>
      </c>
      <c r="C2165">
        <v>23.3291150170649</v>
      </c>
      <c r="D2165">
        <v>-21725.17050307152</v>
      </c>
    </row>
    <row r="2166" spans="1:4">
      <c r="A2166" s="2">
        <v>42271</v>
      </c>
      <c r="B2166">
        <v>66.041</v>
      </c>
      <c r="C2166">
        <v>23.1954150170649</v>
      </c>
      <c r="D2166">
        <v>-21701.97508805446</v>
      </c>
    </row>
    <row r="2167" spans="1:4">
      <c r="A2167" s="2">
        <v>42272</v>
      </c>
      <c r="B2167">
        <v>66.5151</v>
      </c>
      <c r="C2167">
        <v>23.6695150170649</v>
      </c>
      <c r="D2167">
        <v>-21678.30557303739</v>
      </c>
    </row>
    <row r="2168" spans="1:4">
      <c r="A2168" s="2">
        <v>42273</v>
      </c>
      <c r="B2168">
        <v>65.67270000000001</v>
      </c>
      <c r="C2168">
        <v>22.82711501706491</v>
      </c>
      <c r="D2168">
        <v>-21655.47845802033</v>
      </c>
    </row>
    <row r="2169" spans="1:4">
      <c r="A2169" s="2">
        <v>42276</v>
      </c>
      <c r="B2169">
        <v>65.547</v>
      </c>
      <c r="C2169">
        <v>22.7014150170649</v>
      </c>
      <c r="D2169">
        <v>-21632.77704300326</v>
      </c>
    </row>
    <row r="2170" spans="1:4">
      <c r="A2170" s="2">
        <v>42277</v>
      </c>
      <c r="B2170">
        <v>66.2367</v>
      </c>
      <c r="C2170">
        <v>23.3911150170649</v>
      </c>
      <c r="D2170">
        <v>-21609.3859279862</v>
      </c>
    </row>
    <row r="2171" spans="1:4">
      <c r="A2171" s="2">
        <v>42014</v>
      </c>
      <c r="B2171">
        <v>65.7364</v>
      </c>
      <c r="C2171">
        <v>22.8908150170649</v>
      </c>
      <c r="D2171">
        <v>-21586.49511296913</v>
      </c>
    </row>
    <row r="2172" spans="1:4">
      <c r="A2172" s="2">
        <v>42045</v>
      </c>
      <c r="B2172">
        <v>65.03360000000001</v>
      </c>
      <c r="C2172">
        <v>22.18801501706491</v>
      </c>
      <c r="D2172">
        <v>-21564.30709795207</v>
      </c>
    </row>
    <row r="2173" spans="1:4">
      <c r="A2173" s="2">
        <v>42073</v>
      </c>
      <c r="B2173">
        <v>65.9414</v>
      </c>
      <c r="C2173">
        <v>23.0958150170649</v>
      </c>
      <c r="D2173">
        <v>-21541.211282935</v>
      </c>
    </row>
    <row r="2174" spans="1:4">
      <c r="A2174" s="2">
        <v>42165</v>
      </c>
      <c r="B2174">
        <v>65.62479999999999</v>
      </c>
      <c r="C2174">
        <v>22.77921501706489</v>
      </c>
      <c r="D2174">
        <v>-21518.43206791794</v>
      </c>
    </row>
    <row r="2175" spans="1:4">
      <c r="A2175" s="2">
        <v>42195</v>
      </c>
      <c r="B2175">
        <v>65.0962</v>
      </c>
      <c r="C2175">
        <v>22.2506150170649</v>
      </c>
      <c r="D2175">
        <v>-21496.18145290087</v>
      </c>
    </row>
    <row r="2176" spans="1:4">
      <c r="A2176" s="2">
        <v>42226</v>
      </c>
      <c r="B2176">
        <v>62.7061</v>
      </c>
      <c r="C2176">
        <v>19.8605150170649</v>
      </c>
      <c r="D2176">
        <v>-21476.3209378838</v>
      </c>
    </row>
    <row r="2177" spans="1:4">
      <c r="A2177" s="2">
        <v>42257</v>
      </c>
      <c r="B2177">
        <v>62.2942</v>
      </c>
      <c r="C2177">
        <v>19.4486150170649</v>
      </c>
      <c r="D2177">
        <v>-21456.87232286674</v>
      </c>
    </row>
    <row r="2178" spans="1:4">
      <c r="A2178" s="2">
        <v>42287</v>
      </c>
      <c r="B2178">
        <v>61.2967</v>
      </c>
      <c r="C2178">
        <v>18.4511150170649</v>
      </c>
      <c r="D2178">
        <v>-21438.42120784967</v>
      </c>
    </row>
    <row r="2179" spans="1:4">
      <c r="A2179" s="2">
        <v>42290</v>
      </c>
      <c r="B2179">
        <v>61.1535</v>
      </c>
      <c r="C2179">
        <v>18.3079150170649</v>
      </c>
      <c r="D2179">
        <v>-21420.11329283261</v>
      </c>
    </row>
    <row r="2180" spans="1:4">
      <c r="A2180" s="2">
        <v>42291</v>
      </c>
      <c r="B2180">
        <v>62.2237</v>
      </c>
      <c r="C2180">
        <v>19.3781150170649</v>
      </c>
      <c r="D2180">
        <v>-21400.73517781555</v>
      </c>
    </row>
    <row r="2181" spans="1:4">
      <c r="A2181" s="2">
        <v>42292</v>
      </c>
      <c r="B2181">
        <v>63.1248</v>
      </c>
      <c r="C2181">
        <v>20.2792150170649</v>
      </c>
      <c r="D2181">
        <v>-21380.45596279848</v>
      </c>
    </row>
    <row r="2182" spans="1:4">
      <c r="A2182" s="2">
        <v>42293</v>
      </c>
      <c r="B2182">
        <v>62.2433</v>
      </c>
      <c r="C2182">
        <v>19.3977150170649</v>
      </c>
      <c r="D2182">
        <v>-21361.05824778142</v>
      </c>
    </row>
    <row r="2183" spans="1:4">
      <c r="A2183" s="2">
        <v>42294</v>
      </c>
      <c r="B2183">
        <v>61.3587</v>
      </c>
      <c r="C2183">
        <v>18.5131150170649</v>
      </c>
      <c r="D2183">
        <v>-21342.54513276435</v>
      </c>
    </row>
    <row r="2184" spans="1:4">
      <c r="A2184" s="2">
        <v>42297</v>
      </c>
      <c r="B2184">
        <v>61.4419</v>
      </c>
      <c r="C2184">
        <v>18.5963150170649</v>
      </c>
      <c r="D2184">
        <v>-21323.94881774729</v>
      </c>
    </row>
    <row r="2185" spans="1:4">
      <c r="A2185" s="2">
        <v>42298</v>
      </c>
      <c r="B2185">
        <v>62.162</v>
      </c>
      <c r="C2185">
        <v>19.3164150170649</v>
      </c>
      <c r="D2185">
        <v>-21304.63240273023</v>
      </c>
    </row>
    <row r="2186" spans="1:4">
      <c r="A2186" s="2">
        <v>42299</v>
      </c>
      <c r="B2186">
        <v>62.6309</v>
      </c>
      <c r="C2186">
        <v>19.7853150170649</v>
      </c>
      <c r="D2186">
        <v>-21284.84708771316</v>
      </c>
    </row>
    <row r="2187" spans="1:4">
      <c r="A2187" s="2">
        <v>42300</v>
      </c>
      <c r="B2187">
        <v>62.7888</v>
      </c>
      <c r="C2187">
        <v>19.9432150170649</v>
      </c>
      <c r="D2187">
        <v>-21264.9038726961</v>
      </c>
    </row>
    <row r="2188" spans="1:4">
      <c r="A2188" s="2">
        <v>42301</v>
      </c>
      <c r="B2188">
        <v>61.9286</v>
      </c>
      <c r="C2188">
        <v>19.0830150170649</v>
      </c>
      <c r="D2188">
        <v>-21245.82085767903</v>
      </c>
    </row>
    <row r="2189" spans="1:4">
      <c r="A2189" s="2">
        <v>42304</v>
      </c>
      <c r="B2189">
        <v>62.5038</v>
      </c>
      <c r="C2189">
        <v>19.6582150170649</v>
      </c>
      <c r="D2189">
        <v>-21226.16264266197</v>
      </c>
    </row>
    <row r="2190" spans="1:4">
      <c r="A2190" s="2">
        <v>42305</v>
      </c>
      <c r="B2190">
        <v>63.5004</v>
      </c>
      <c r="C2190">
        <v>20.6548150170649</v>
      </c>
      <c r="D2190">
        <v>-21205.5078276449</v>
      </c>
    </row>
    <row r="2191" spans="1:4">
      <c r="A2191" s="2">
        <v>42306</v>
      </c>
      <c r="B2191">
        <v>65.3159</v>
      </c>
      <c r="C2191">
        <v>22.4703150170649</v>
      </c>
      <c r="D2191">
        <v>-21183.03751262784</v>
      </c>
    </row>
    <row r="2192" spans="1:4">
      <c r="A2192" s="2">
        <v>42307</v>
      </c>
      <c r="B2192">
        <v>64.1686</v>
      </c>
      <c r="C2192">
        <v>21.3230150170649</v>
      </c>
      <c r="D2192">
        <v>-21161.71449761077</v>
      </c>
    </row>
    <row r="2193" spans="1:4">
      <c r="A2193" s="2">
        <v>42308</v>
      </c>
      <c r="B2193">
        <v>64.3742</v>
      </c>
      <c r="C2193">
        <v>21.5286150170649</v>
      </c>
      <c r="D2193">
        <v>-21140.18588259371</v>
      </c>
    </row>
    <row r="2194" spans="1:4">
      <c r="A2194" s="2">
        <v>42074</v>
      </c>
      <c r="B2194">
        <v>63.7993</v>
      </c>
      <c r="C2194">
        <v>20.9537150170649</v>
      </c>
      <c r="D2194">
        <v>-21119.23216757664</v>
      </c>
    </row>
    <row r="2195" spans="1:4">
      <c r="A2195" s="2">
        <v>42105</v>
      </c>
      <c r="B2195">
        <v>63.8525</v>
      </c>
      <c r="C2195">
        <v>21.0069150170649</v>
      </c>
      <c r="D2195">
        <v>-21098.22525255958</v>
      </c>
    </row>
    <row r="2196" spans="1:4">
      <c r="A2196" s="2">
        <v>42166</v>
      </c>
      <c r="B2196">
        <v>63.3991</v>
      </c>
      <c r="C2196">
        <v>20.5535150170649</v>
      </c>
      <c r="D2196">
        <v>-21077.67173754251</v>
      </c>
    </row>
    <row r="2197" spans="1:4">
      <c r="A2197" s="2">
        <v>42196</v>
      </c>
      <c r="B2197">
        <v>63.6832</v>
      </c>
      <c r="C2197">
        <v>20.8376150170649</v>
      </c>
      <c r="D2197">
        <v>-21056.83412252545</v>
      </c>
    </row>
    <row r="2198" spans="1:4">
      <c r="A2198" s="2">
        <v>42288</v>
      </c>
      <c r="B2198">
        <v>64.6606</v>
      </c>
      <c r="C2198">
        <v>21.8150150170649</v>
      </c>
      <c r="D2198">
        <v>-21035.01910750838</v>
      </c>
    </row>
    <row r="2199" spans="1:4">
      <c r="A2199" s="2">
        <v>42319</v>
      </c>
      <c r="B2199">
        <v>64.3908</v>
      </c>
      <c r="C2199">
        <v>21.5452150170649</v>
      </c>
      <c r="D2199">
        <v>-21013.47389249132</v>
      </c>
    </row>
    <row r="2200" spans="1:4">
      <c r="A2200" s="2">
        <v>42349</v>
      </c>
      <c r="B2200">
        <v>64.5693</v>
      </c>
      <c r="C2200">
        <v>21.7237150170649</v>
      </c>
      <c r="D2200">
        <v>-20991.75017747425</v>
      </c>
    </row>
    <row r="2201" spans="1:4">
      <c r="A2201" s="2">
        <v>42321</v>
      </c>
      <c r="B2201">
        <v>65.4541</v>
      </c>
      <c r="C2201">
        <v>22.6085150170649</v>
      </c>
      <c r="D2201">
        <v>-20969.14166245719</v>
      </c>
    </row>
    <row r="2202" spans="1:4">
      <c r="A2202" s="2">
        <v>42322</v>
      </c>
      <c r="B2202">
        <v>66.6343</v>
      </c>
      <c r="C2202">
        <v>23.7887150170649</v>
      </c>
      <c r="D2202">
        <v>-20945.35294744012</v>
      </c>
    </row>
    <row r="2203" spans="1:4">
      <c r="A2203" s="2">
        <v>42325</v>
      </c>
      <c r="B2203">
        <v>66.4607</v>
      </c>
      <c r="C2203">
        <v>23.6151150170649</v>
      </c>
      <c r="D2203">
        <v>-20921.73783242306</v>
      </c>
    </row>
    <row r="2204" spans="1:4">
      <c r="A2204" s="2">
        <v>42326</v>
      </c>
      <c r="B2204">
        <v>65.4799</v>
      </c>
      <c r="C2204">
        <v>22.6343150170649</v>
      </c>
      <c r="D2204">
        <v>-20899.10351740599</v>
      </c>
    </row>
    <row r="2205" spans="1:4">
      <c r="A2205" s="2">
        <v>42327</v>
      </c>
      <c r="B2205">
        <v>64.77849999999999</v>
      </c>
      <c r="C2205">
        <v>21.93291501706489</v>
      </c>
      <c r="D2205">
        <v>-20877.17060238893</v>
      </c>
    </row>
    <row r="2206" spans="1:4">
      <c r="A2206" s="2">
        <v>42328</v>
      </c>
      <c r="B2206">
        <v>64.91199999999999</v>
      </c>
      <c r="C2206">
        <v>22.06641501706489</v>
      </c>
      <c r="D2206">
        <v>-20855.10418737186</v>
      </c>
    </row>
    <row r="2207" spans="1:4">
      <c r="A2207" s="2">
        <v>42329</v>
      </c>
      <c r="B2207">
        <v>64.8673</v>
      </c>
      <c r="C2207">
        <v>22.0217150170649</v>
      </c>
      <c r="D2207">
        <v>-20833.0824723548</v>
      </c>
    </row>
    <row r="2208" spans="1:4">
      <c r="A2208" s="2">
        <v>42332</v>
      </c>
      <c r="B2208">
        <v>65.5973</v>
      </c>
      <c r="C2208">
        <v>22.7517150170649</v>
      </c>
      <c r="D2208">
        <v>-20810.33075733774</v>
      </c>
    </row>
    <row r="2209" spans="1:4">
      <c r="A2209" s="2">
        <v>42333</v>
      </c>
      <c r="B2209">
        <v>65.62100000000001</v>
      </c>
      <c r="C2209">
        <v>22.77541501706491</v>
      </c>
      <c r="D2209">
        <v>-20787.55534232067</v>
      </c>
    </row>
    <row r="2210" spans="1:4">
      <c r="A2210" s="2">
        <v>42334</v>
      </c>
      <c r="B2210">
        <v>65.4789</v>
      </c>
      <c r="C2210">
        <v>22.63331501706489</v>
      </c>
      <c r="D2210">
        <v>-20764.9220273036</v>
      </c>
    </row>
    <row r="2211" spans="1:4">
      <c r="A2211" s="2">
        <v>42335</v>
      </c>
      <c r="B2211">
        <v>65.6836</v>
      </c>
      <c r="C2211">
        <v>22.8380150170649</v>
      </c>
      <c r="D2211">
        <v>-20742.08401228654</v>
      </c>
    </row>
    <row r="2212" spans="1:4">
      <c r="A2212" s="2">
        <v>42336</v>
      </c>
      <c r="B2212">
        <v>66.2393</v>
      </c>
      <c r="C2212">
        <v>23.3937150170649</v>
      </c>
      <c r="D2212">
        <v>-20718.69029726948</v>
      </c>
    </row>
    <row r="2213" spans="1:4">
      <c r="A2213" s="2">
        <v>42016</v>
      </c>
      <c r="B2213">
        <v>66.73699999999999</v>
      </c>
      <c r="C2213">
        <v>23.89141501706489</v>
      </c>
      <c r="D2213">
        <v>-20694.79888225241</v>
      </c>
    </row>
    <row r="2214" spans="1:4">
      <c r="A2214" s="2">
        <v>42047</v>
      </c>
      <c r="B2214">
        <v>66.25839999999999</v>
      </c>
      <c r="C2214">
        <v>23.41281501706489</v>
      </c>
      <c r="D2214">
        <v>-20671.38606723535</v>
      </c>
    </row>
    <row r="2215" spans="1:4">
      <c r="A2215" s="2">
        <v>42075</v>
      </c>
      <c r="B2215">
        <v>66.7402</v>
      </c>
      <c r="C2215">
        <v>23.8946150170649</v>
      </c>
      <c r="D2215">
        <v>-20647.49145221828</v>
      </c>
    </row>
    <row r="2216" spans="1:4">
      <c r="A2216" s="2">
        <v>42106</v>
      </c>
      <c r="B2216">
        <v>67.76909999999999</v>
      </c>
      <c r="C2216">
        <v>24.92351501706489</v>
      </c>
      <c r="D2216">
        <v>-20622.56793720122</v>
      </c>
    </row>
    <row r="2217" spans="1:4">
      <c r="A2217" s="2">
        <v>42136</v>
      </c>
      <c r="B2217">
        <v>67.6698</v>
      </c>
      <c r="C2217">
        <v>24.82421501706489</v>
      </c>
      <c r="D2217">
        <v>-20597.74372218415</v>
      </c>
    </row>
    <row r="2218" spans="1:4">
      <c r="A2218" s="2">
        <v>42228</v>
      </c>
      <c r="B2218">
        <v>68.51560000000001</v>
      </c>
      <c r="C2218">
        <v>25.67001501706491</v>
      </c>
      <c r="D2218">
        <v>-20572.07370716709</v>
      </c>
    </row>
    <row r="2219" spans="1:4">
      <c r="A2219" s="2">
        <v>42259</v>
      </c>
      <c r="B2219">
        <v>69.3026</v>
      </c>
      <c r="C2219">
        <v>26.4570150170649</v>
      </c>
      <c r="D2219">
        <v>-20545.61669215002</v>
      </c>
    </row>
    <row r="2220" spans="1:4">
      <c r="A2220" s="2">
        <v>42289</v>
      </c>
      <c r="B2220">
        <v>69.2</v>
      </c>
      <c r="C2220">
        <v>26.3544150170649</v>
      </c>
      <c r="D2220">
        <v>-20519.26227713296</v>
      </c>
    </row>
    <row r="2221" spans="1:4">
      <c r="A2221" s="2">
        <v>42320</v>
      </c>
      <c r="B2221">
        <v>69.21510000000001</v>
      </c>
      <c r="C2221">
        <v>26.36951501706491</v>
      </c>
      <c r="D2221">
        <v>-20492.89276211589</v>
      </c>
    </row>
    <row r="2222" spans="1:4">
      <c r="A2222" s="2">
        <v>42350</v>
      </c>
      <c r="B2222">
        <v>69.1755</v>
      </c>
      <c r="C2222">
        <v>26.3299150170649</v>
      </c>
      <c r="D2222">
        <v>-20466.56284709883</v>
      </c>
    </row>
    <row r="2223" spans="1:4">
      <c r="A2223" s="2">
        <v>42353</v>
      </c>
      <c r="B2223">
        <v>70.2244</v>
      </c>
      <c r="C2223">
        <v>27.3788150170649</v>
      </c>
      <c r="D2223">
        <v>-20439.18403208176</v>
      </c>
    </row>
    <row r="2224" spans="1:4">
      <c r="A2224" s="2">
        <v>42354</v>
      </c>
      <c r="B2224">
        <v>70.8295</v>
      </c>
      <c r="C2224">
        <v>27.98391501706489</v>
      </c>
      <c r="D2224">
        <v>-20411.2001170647</v>
      </c>
    </row>
    <row r="2225" spans="1:4">
      <c r="A2225" s="2">
        <v>42355</v>
      </c>
      <c r="B2225">
        <v>70.4012</v>
      </c>
      <c r="C2225">
        <v>27.5556150170649</v>
      </c>
      <c r="D2225">
        <v>-20383.64450204763</v>
      </c>
    </row>
    <row r="2226" spans="1:4">
      <c r="A2226" s="2">
        <v>42356</v>
      </c>
      <c r="B2226">
        <v>70.5806</v>
      </c>
      <c r="C2226">
        <v>27.7350150170649</v>
      </c>
      <c r="D2226">
        <v>-20355.90948703057</v>
      </c>
    </row>
    <row r="2227" spans="1:4">
      <c r="A2227" s="2">
        <v>42357</v>
      </c>
      <c r="B2227">
        <v>71.3215</v>
      </c>
      <c r="C2227">
        <v>28.4759150170649</v>
      </c>
      <c r="D2227">
        <v>-20327.43357201351</v>
      </c>
    </row>
    <row r="2228" spans="1:4">
      <c r="A2228" s="2">
        <v>42360</v>
      </c>
      <c r="B2228">
        <v>71.25530000000001</v>
      </c>
      <c r="C2228">
        <v>28.4097150170649</v>
      </c>
      <c r="D2228">
        <v>-20299.02385699644</v>
      </c>
    </row>
    <row r="2229" spans="1:4">
      <c r="A2229" s="2">
        <v>42361</v>
      </c>
      <c r="B2229">
        <v>71.1211</v>
      </c>
      <c r="C2229">
        <v>28.2755150170649</v>
      </c>
      <c r="D2229">
        <v>-20270.74834197938</v>
      </c>
    </row>
    <row r="2230" spans="1:4">
      <c r="A2230" s="2">
        <v>42362</v>
      </c>
      <c r="B2230">
        <v>70.9333</v>
      </c>
      <c r="C2230">
        <v>28.0877150170649</v>
      </c>
      <c r="D2230">
        <v>-20242.66062696232</v>
      </c>
    </row>
    <row r="2231" spans="1:4">
      <c r="A2231" s="2">
        <v>42363</v>
      </c>
      <c r="B2231">
        <v>69.51649999999999</v>
      </c>
      <c r="C2231">
        <v>26.67091501706489</v>
      </c>
      <c r="D2231">
        <v>-20215.98971194525</v>
      </c>
    </row>
    <row r="2232" spans="1:4">
      <c r="A2232" s="2">
        <v>42364</v>
      </c>
      <c r="B2232">
        <v>70.26899999999999</v>
      </c>
      <c r="C2232">
        <v>27.42341501706489</v>
      </c>
      <c r="D2232">
        <v>-20188.56629692819</v>
      </c>
    </row>
    <row r="2233" spans="1:4">
      <c r="A2233" s="2">
        <v>42367</v>
      </c>
      <c r="B2233">
        <v>70.7865</v>
      </c>
      <c r="C2233">
        <v>27.9409150170649</v>
      </c>
      <c r="D2233">
        <v>-20160.62538191112</v>
      </c>
    </row>
    <row r="2234" spans="1:4">
      <c r="A2234" s="2">
        <v>42368</v>
      </c>
      <c r="B2234">
        <v>72.50660000000001</v>
      </c>
      <c r="C2234">
        <v>29.6610150170649</v>
      </c>
      <c r="D2234">
        <v>-20130.96436689406</v>
      </c>
    </row>
    <row r="2235" spans="1:4">
      <c r="A2235" s="2">
        <v>42369</v>
      </c>
      <c r="B2235">
        <v>72.8827</v>
      </c>
      <c r="C2235">
        <v>30.0371150170649</v>
      </c>
      <c r="D2235">
        <v>-20100.92725187699</v>
      </c>
    </row>
    <row r="2236" spans="1:4">
      <c r="A2236" s="2">
        <v>42370</v>
      </c>
      <c r="B2236">
        <v>72.9299</v>
      </c>
      <c r="C2236">
        <v>30.0843150170649</v>
      </c>
      <c r="D2236">
        <v>-20070.84293685993</v>
      </c>
    </row>
    <row r="2237" spans="1:4">
      <c r="A2237" s="2">
        <v>42705</v>
      </c>
      <c r="B2237">
        <v>75.9507</v>
      </c>
      <c r="C2237">
        <v>33.1051150170649</v>
      </c>
      <c r="D2237">
        <v>-20037.73782184286</v>
      </c>
    </row>
    <row r="2238" spans="1:4">
      <c r="A2238" s="2">
        <v>42382</v>
      </c>
      <c r="B2238">
        <v>76.6041</v>
      </c>
      <c r="C2238">
        <v>33.7585150170649</v>
      </c>
      <c r="D2238">
        <v>-20003.9793068258</v>
      </c>
    </row>
    <row r="2239" spans="1:4">
      <c r="A2239" s="2">
        <v>42383</v>
      </c>
      <c r="B2239">
        <v>76.42749999999999</v>
      </c>
      <c r="C2239">
        <v>33.58191501706489</v>
      </c>
      <c r="D2239">
        <v>-19970.39739180874</v>
      </c>
    </row>
    <row r="2240" spans="1:4">
      <c r="A2240" s="2">
        <v>42384</v>
      </c>
      <c r="B2240">
        <v>76.523</v>
      </c>
      <c r="C2240">
        <v>33.6774150170649</v>
      </c>
      <c r="D2240">
        <v>-19936.71997679167</v>
      </c>
    </row>
    <row r="2241" spans="1:4">
      <c r="A2241" s="2">
        <v>42385</v>
      </c>
      <c r="B2241">
        <v>76.565</v>
      </c>
      <c r="C2241">
        <v>33.7194150170649</v>
      </c>
      <c r="D2241">
        <v>-19903.00056177461</v>
      </c>
    </row>
    <row r="2242" spans="1:4">
      <c r="A2242" s="2">
        <v>42388</v>
      </c>
      <c r="B2242">
        <v>78.6678</v>
      </c>
      <c r="C2242">
        <v>35.8222150170649</v>
      </c>
      <c r="D2242">
        <v>-19867.17834675754</v>
      </c>
    </row>
    <row r="2243" spans="1:4">
      <c r="A2243" s="2">
        <v>42389</v>
      </c>
      <c r="B2243">
        <v>78.4862</v>
      </c>
      <c r="C2243">
        <v>35.6406150170649</v>
      </c>
      <c r="D2243">
        <v>-19831.53773174047</v>
      </c>
    </row>
    <row r="2244" spans="1:4">
      <c r="A2244" s="2">
        <v>42390</v>
      </c>
      <c r="B2244">
        <v>79.4614</v>
      </c>
      <c r="C2244">
        <v>36.6158150170649</v>
      </c>
      <c r="D2244">
        <v>-19794.92191672341</v>
      </c>
    </row>
    <row r="2245" spans="1:4">
      <c r="A2245" s="2">
        <v>42391</v>
      </c>
      <c r="B2245">
        <v>83.5913</v>
      </c>
      <c r="C2245">
        <v>40.7457150170649</v>
      </c>
      <c r="D2245">
        <v>-19754.17620170634</v>
      </c>
    </row>
    <row r="2246" spans="1:4">
      <c r="A2246" s="2">
        <v>42392</v>
      </c>
      <c r="B2246">
        <v>80.5714</v>
      </c>
      <c r="C2246">
        <v>37.7258150170649</v>
      </c>
      <c r="D2246">
        <v>-19716.45038668928</v>
      </c>
    </row>
    <row r="2247" spans="1:4">
      <c r="A2247" s="2">
        <v>42395</v>
      </c>
      <c r="B2247">
        <v>77.79649999999999</v>
      </c>
      <c r="C2247">
        <v>34.95091501706489</v>
      </c>
      <c r="D2247">
        <v>-19681.49947167222</v>
      </c>
    </row>
    <row r="2248" spans="1:4">
      <c r="A2248" s="2">
        <v>42396</v>
      </c>
      <c r="B2248">
        <v>81.8394</v>
      </c>
      <c r="C2248">
        <v>38.9938150170649</v>
      </c>
      <c r="D2248">
        <v>-19642.50565665515</v>
      </c>
    </row>
    <row r="2249" spans="1:4">
      <c r="A2249" s="2">
        <v>42397</v>
      </c>
      <c r="B2249">
        <v>78.9969</v>
      </c>
      <c r="C2249">
        <v>36.1513150170649</v>
      </c>
      <c r="D2249">
        <v>-19606.35434163809</v>
      </c>
    </row>
    <row r="2250" spans="1:4">
      <c r="A2250" s="2">
        <v>42398</v>
      </c>
      <c r="B2250">
        <v>77.3674</v>
      </c>
      <c r="C2250">
        <v>34.5218150170649</v>
      </c>
      <c r="D2250">
        <v>-19571.83252662102</v>
      </c>
    </row>
    <row r="2251" spans="1:4">
      <c r="A2251" s="2">
        <v>42399</v>
      </c>
      <c r="B2251">
        <v>75.17230000000001</v>
      </c>
      <c r="C2251">
        <v>32.32671501706491</v>
      </c>
      <c r="D2251">
        <v>-19539.50581160396</v>
      </c>
    </row>
    <row r="2252" spans="1:4">
      <c r="A2252" s="2">
        <v>42402</v>
      </c>
      <c r="B2252">
        <v>76.32640000000001</v>
      </c>
      <c r="C2252">
        <v>33.48081501706491</v>
      </c>
      <c r="D2252">
        <v>-19506.02499658689</v>
      </c>
    </row>
    <row r="2253" spans="1:4">
      <c r="A2253" s="2">
        <v>42431</v>
      </c>
      <c r="B2253">
        <v>77.9273</v>
      </c>
      <c r="C2253">
        <v>35.0817150170649</v>
      </c>
      <c r="D2253">
        <v>-19470.94328156983</v>
      </c>
    </row>
    <row r="2254" spans="1:4">
      <c r="A2254" s="2">
        <v>42462</v>
      </c>
      <c r="B2254">
        <v>79.2593</v>
      </c>
      <c r="C2254">
        <v>36.4137150170649</v>
      </c>
      <c r="D2254">
        <v>-19434.52956655276</v>
      </c>
    </row>
    <row r="2255" spans="1:4">
      <c r="A2255" s="2">
        <v>42492</v>
      </c>
      <c r="B2255">
        <v>76.4609</v>
      </c>
      <c r="C2255">
        <v>33.61531501706489</v>
      </c>
      <c r="D2255">
        <v>-19400.9142515357</v>
      </c>
    </row>
    <row r="2256" spans="1:4">
      <c r="A2256" s="2">
        <v>42523</v>
      </c>
      <c r="B2256">
        <v>77.3409</v>
      </c>
      <c r="C2256">
        <v>34.4953150170649</v>
      </c>
      <c r="D2256">
        <v>-19366.41893651863</v>
      </c>
    </row>
    <row r="2257" spans="1:4">
      <c r="A2257" s="2">
        <v>42615</v>
      </c>
      <c r="B2257">
        <v>76.8614</v>
      </c>
      <c r="C2257">
        <v>34.0158150170649</v>
      </c>
      <c r="D2257">
        <v>-19332.40312150157</v>
      </c>
    </row>
    <row r="2258" spans="1:4">
      <c r="A2258" s="2">
        <v>42645</v>
      </c>
      <c r="B2258">
        <v>78.68049999999999</v>
      </c>
      <c r="C2258">
        <v>35.83491501706489</v>
      </c>
      <c r="D2258">
        <v>-19296.5682064845</v>
      </c>
    </row>
    <row r="2259" spans="1:4">
      <c r="A2259" s="2">
        <v>42676</v>
      </c>
      <c r="B2259">
        <v>79.0689</v>
      </c>
      <c r="C2259">
        <v>36.2233150170649</v>
      </c>
      <c r="D2259">
        <v>-19260.34489146744</v>
      </c>
    </row>
    <row r="2260" spans="1:4">
      <c r="A2260" s="2">
        <v>42706</v>
      </c>
      <c r="B2260">
        <v>79.1144</v>
      </c>
      <c r="C2260">
        <v>36.2688150170649</v>
      </c>
      <c r="D2260">
        <v>-19224.07607645037</v>
      </c>
    </row>
    <row r="2261" spans="1:4">
      <c r="A2261" s="2">
        <v>42413</v>
      </c>
      <c r="B2261">
        <v>79.49509999999999</v>
      </c>
      <c r="C2261">
        <v>36.64951501706489</v>
      </c>
      <c r="D2261">
        <v>-19187.42656143331</v>
      </c>
    </row>
    <row r="2262" spans="1:4">
      <c r="A2262" s="2">
        <v>42416</v>
      </c>
      <c r="B2262">
        <v>77.7792</v>
      </c>
      <c r="C2262">
        <v>34.9336150170649</v>
      </c>
      <c r="D2262">
        <v>-19152.49294641625</v>
      </c>
    </row>
    <row r="2263" spans="1:4">
      <c r="A2263" s="2">
        <v>42417</v>
      </c>
      <c r="B2263">
        <v>76.245</v>
      </c>
      <c r="C2263">
        <v>33.3994150170649</v>
      </c>
      <c r="D2263">
        <v>-19119.09353139918</v>
      </c>
    </row>
    <row r="2264" spans="1:4">
      <c r="A2264" s="2">
        <v>42418</v>
      </c>
      <c r="B2264">
        <v>77.8503</v>
      </c>
      <c r="C2264">
        <v>35.0047150170649</v>
      </c>
      <c r="D2264">
        <v>-19084.08881638211</v>
      </c>
    </row>
    <row r="2265" spans="1:4">
      <c r="A2265" s="2">
        <v>42419</v>
      </c>
      <c r="B2265">
        <v>75.4575</v>
      </c>
      <c r="C2265">
        <v>32.6119150170649</v>
      </c>
      <c r="D2265">
        <v>-19051.47690136505</v>
      </c>
    </row>
    <row r="2266" spans="1:4">
      <c r="A2266" s="2">
        <v>42420</v>
      </c>
      <c r="B2266">
        <v>76.3657</v>
      </c>
      <c r="C2266">
        <v>33.5201150170649</v>
      </c>
      <c r="D2266">
        <v>-19017.95678634799</v>
      </c>
    </row>
    <row r="2267" spans="1:4">
      <c r="A2267" s="2">
        <v>42421</v>
      </c>
      <c r="B2267">
        <v>77.1326</v>
      </c>
      <c r="C2267">
        <v>34.2870150170649</v>
      </c>
      <c r="D2267">
        <v>-18983.66977133092</v>
      </c>
    </row>
    <row r="2268" spans="1:4">
      <c r="A2268" s="2">
        <v>42425</v>
      </c>
      <c r="B2268">
        <v>76.39279999999999</v>
      </c>
      <c r="C2268">
        <v>33.54721501706489</v>
      </c>
      <c r="D2268">
        <v>-18950.12255631386</v>
      </c>
    </row>
    <row r="2269" spans="1:4">
      <c r="A2269" s="2">
        <v>42426</v>
      </c>
      <c r="B2269">
        <v>76.3929</v>
      </c>
      <c r="C2269">
        <v>33.5473150170649</v>
      </c>
      <c r="D2269">
        <v>-18916.57524129679</v>
      </c>
    </row>
    <row r="2270" spans="1:4">
      <c r="A2270" s="2">
        <v>42427</v>
      </c>
      <c r="B2270">
        <v>75.0903</v>
      </c>
      <c r="C2270">
        <v>32.2447150170649</v>
      </c>
      <c r="D2270">
        <v>-18884.33052627973</v>
      </c>
    </row>
    <row r="2271" spans="1:4">
      <c r="A2271" s="2">
        <v>42372</v>
      </c>
      <c r="B2271">
        <v>75.8994</v>
      </c>
      <c r="C2271">
        <v>33.0538150170649</v>
      </c>
      <c r="D2271">
        <v>-18851.27671126266</v>
      </c>
    </row>
    <row r="2272" spans="1:4">
      <c r="A2272" s="2">
        <v>42403</v>
      </c>
      <c r="B2272">
        <v>74.0536</v>
      </c>
      <c r="C2272">
        <v>31.2080150170649</v>
      </c>
      <c r="D2272">
        <v>-18820.06869624559</v>
      </c>
    </row>
    <row r="2273" spans="1:4">
      <c r="A2273" s="2">
        <v>42432</v>
      </c>
      <c r="B2273">
        <v>73.62560000000001</v>
      </c>
      <c r="C2273">
        <v>30.7800150170649</v>
      </c>
      <c r="D2273">
        <v>-18789.28868122853</v>
      </c>
    </row>
    <row r="2274" spans="1:4">
      <c r="A2274" s="2">
        <v>42463</v>
      </c>
      <c r="B2274">
        <v>73.8242</v>
      </c>
      <c r="C2274">
        <v>30.9786150170649</v>
      </c>
      <c r="D2274">
        <v>-18758.31006621146</v>
      </c>
    </row>
    <row r="2275" spans="1:4">
      <c r="A2275" s="2">
        <v>42493</v>
      </c>
      <c r="B2275">
        <v>73.1854</v>
      </c>
      <c r="C2275">
        <v>30.3398150170649</v>
      </c>
      <c r="D2275">
        <v>-18727.9702511944</v>
      </c>
    </row>
    <row r="2276" spans="1:4">
      <c r="A2276" s="2">
        <v>42646</v>
      </c>
      <c r="B2276">
        <v>72.3775</v>
      </c>
      <c r="C2276">
        <v>29.5319150170649</v>
      </c>
      <c r="D2276">
        <v>-18698.43833617733</v>
      </c>
    </row>
    <row r="2277" spans="1:4">
      <c r="A2277" s="2">
        <v>42677</v>
      </c>
      <c r="B2277">
        <v>71.0928</v>
      </c>
      <c r="C2277">
        <v>28.2472150170649</v>
      </c>
      <c r="D2277">
        <v>-18670.19112116027</v>
      </c>
    </row>
    <row r="2278" spans="1:4">
      <c r="A2278" s="2">
        <v>42707</v>
      </c>
      <c r="B2278">
        <v>70.30670000000001</v>
      </c>
      <c r="C2278">
        <v>27.46111501706491</v>
      </c>
      <c r="D2278">
        <v>-18642.7300061432</v>
      </c>
    </row>
    <row r="2279" spans="1:4">
      <c r="A2279" s="2">
        <v>42444</v>
      </c>
      <c r="B2279">
        <v>70.1542</v>
      </c>
      <c r="C2279">
        <v>27.3086150170649</v>
      </c>
      <c r="D2279">
        <v>-18615.42139112614</v>
      </c>
    </row>
    <row r="2280" spans="1:4">
      <c r="A2280" s="2">
        <v>42445</v>
      </c>
      <c r="B2280">
        <v>70.5408</v>
      </c>
      <c r="C2280">
        <v>27.6952150170649</v>
      </c>
      <c r="D2280">
        <v>-18587.72617610907</v>
      </c>
    </row>
    <row r="2281" spans="1:4">
      <c r="A2281" s="2">
        <v>42446</v>
      </c>
      <c r="B2281">
        <v>71.0256</v>
      </c>
      <c r="C2281">
        <v>28.1800150170649</v>
      </c>
      <c r="D2281">
        <v>-18559.54616109201</v>
      </c>
    </row>
    <row r="2282" spans="1:4">
      <c r="A2282" s="2">
        <v>42447</v>
      </c>
      <c r="B2282">
        <v>68.5598</v>
      </c>
      <c r="C2282">
        <v>25.71421501706489</v>
      </c>
      <c r="D2282">
        <v>-18533.83194607494</v>
      </c>
    </row>
    <row r="2283" spans="1:4">
      <c r="A2283" s="2">
        <v>42448</v>
      </c>
      <c r="B2283">
        <v>68.40260000000001</v>
      </c>
      <c r="C2283">
        <v>25.55701501706491</v>
      </c>
      <c r="D2283">
        <v>-18508.27493105788</v>
      </c>
    </row>
    <row r="2284" spans="1:4">
      <c r="A2284" s="2">
        <v>42451</v>
      </c>
      <c r="B2284">
        <v>68.8086</v>
      </c>
      <c r="C2284">
        <v>25.9630150170649</v>
      </c>
      <c r="D2284">
        <v>-18482.31191604082</v>
      </c>
    </row>
    <row r="2285" spans="1:4">
      <c r="A2285" s="2">
        <v>42452</v>
      </c>
      <c r="B2285">
        <v>67.7764</v>
      </c>
      <c r="C2285">
        <v>24.93081501706489</v>
      </c>
      <c r="D2285">
        <v>-18457.38110102375</v>
      </c>
    </row>
    <row r="2286" spans="1:4">
      <c r="A2286" s="2">
        <v>42453</v>
      </c>
      <c r="B2286">
        <v>67.6409</v>
      </c>
      <c r="C2286">
        <v>24.7953150170649</v>
      </c>
      <c r="D2286">
        <v>-18432.58578600669</v>
      </c>
    </row>
    <row r="2287" spans="1:4">
      <c r="A2287" s="2">
        <v>42454</v>
      </c>
      <c r="B2287">
        <v>68.9328</v>
      </c>
      <c r="C2287">
        <v>26.0872150170649</v>
      </c>
      <c r="D2287">
        <v>-18406.49857098962</v>
      </c>
    </row>
    <row r="2288" spans="1:4">
      <c r="A2288" s="2">
        <v>42455</v>
      </c>
      <c r="B2288">
        <v>68.4346</v>
      </c>
      <c r="C2288">
        <v>25.5890150170649</v>
      </c>
      <c r="D2288">
        <v>-18380.90955597256</v>
      </c>
    </row>
    <row r="2289" spans="1:4">
      <c r="A2289" s="2">
        <v>42458</v>
      </c>
      <c r="B2289">
        <v>67.7807</v>
      </c>
      <c r="C2289">
        <v>24.93511501706489</v>
      </c>
      <c r="D2289">
        <v>-18355.97444095549</v>
      </c>
    </row>
    <row r="2290" spans="1:4">
      <c r="A2290" s="2">
        <v>42459</v>
      </c>
      <c r="B2290">
        <v>68.75490000000001</v>
      </c>
      <c r="C2290">
        <v>25.90931501706491</v>
      </c>
      <c r="D2290">
        <v>-18330.06512593842</v>
      </c>
    </row>
    <row r="2291" spans="1:4">
      <c r="A2291" s="2">
        <v>42460</v>
      </c>
      <c r="B2291">
        <v>67.60760000000001</v>
      </c>
      <c r="C2291">
        <v>24.7620150170649</v>
      </c>
      <c r="D2291">
        <v>-18305.30311092136</v>
      </c>
    </row>
    <row r="2292" spans="1:4">
      <c r="A2292" s="2">
        <v>42373</v>
      </c>
      <c r="B2292">
        <v>67.8552</v>
      </c>
      <c r="C2292">
        <v>25.0096150170649</v>
      </c>
      <c r="D2292">
        <v>-18280.29349590429</v>
      </c>
    </row>
    <row r="2293" spans="1:4">
      <c r="A2293" s="2">
        <v>42404</v>
      </c>
      <c r="B2293">
        <v>67.14100000000001</v>
      </c>
      <c r="C2293">
        <v>24.2954150170649</v>
      </c>
      <c r="D2293">
        <v>-18255.99808088723</v>
      </c>
    </row>
    <row r="2294" spans="1:4">
      <c r="A2294" s="2">
        <v>42494</v>
      </c>
      <c r="B2294">
        <v>68.67529999999999</v>
      </c>
      <c r="C2294">
        <v>25.82971501706489</v>
      </c>
      <c r="D2294">
        <v>-18230.16836587016</v>
      </c>
    </row>
    <row r="2295" spans="1:4">
      <c r="A2295" s="2">
        <v>42525</v>
      </c>
      <c r="B2295">
        <v>68.8901</v>
      </c>
      <c r="C2295">
        <v>26.0445150170649</v>
      </c>
      <c r="D2295">
        <v>-18204.1238508531</v>
      </c>
    </row>
    <row r="2296" spans="1:4">
      <c r="A2296" s="2">
        <v>42555</v>
      </c>
      <c r="B2296">
        <v>68.5215</v>
      </c>
      <c r="C2296">
        <v>25.6759150170649</v>
      </c>
      <c r="D2296">
        <v>-18178.44793583603</v>
      </c>
    </row>
    <row r="2297" spans="1:4">
      <c r="A2297" s="2">
        <v>42586</v>
      </c>
      <c r="B2297">
        <v>67.79600000000001</v>
      </c>
      <c r="C2297">
        <v>24.95041501706491</v>
      </c>
      <c r="D2297">
        <v>-18153.49752081897</v>
      </c>
    </row>
    <row r="2298" spans="1:4">
      <c r="A2298" s="2">
        <v>42617</v>
      </c>
      <c r="B2298">
        <v>67.4662</v>
      </c>
      <c r="C2298">
        <v>24.6206150170649</v>
      </c>
      <c r="D2298">
        <v>-18128.8769058019</v>
      </c>
    </row>
    <row r="2299" spans="1:4">
      <c r="A2299" s="2">
        <v>42708</v>
      </c>
      <c r="B2299">
        <v>67.125</v>
      </c>
      <c r="C2299">
        <v>24.2794150170649</v>
      </c>
      <c r="D2299">
        <v>-18104.59749078484</v>
      </c>
    </row>
    <row r="2300" spans="1:4">
      <c r="A2300" s="2">
        <v>42473</v>
      </c>
      <c r="B2300">
        <v>66.3456</v>
      </c>
      <c r="C2300">
        <v>23.5000150170649</v>
      </c>
      <c r="D2300">
        <v>-18081.09747576777</v>
      </c>
    </row>
    <row r="2301" spans="1:4">
      <c r="A2301" s="2">
        <v>42474</v>
      </c>
      <c r="B2301">
        <v>65.7662</v>
      </c>
      <c r="C2301">
        <v>22.9206150170649</v>
      </c>
      <c r="D2301">
        <v>-18058.17686075071</v>
      </c>
    </row>
    <row r="2302" spans="1:4">
      <c r="A2302" s="2">
        <v>42475</v>
      </c>
      <c r="B2302">
        <v>66.4954</v>
      </c>
      <c r="C2302">
        <v>23.6498150170649</v>
      </c>
      <c r="D2302">
        <v>-18034.52704573364</v>
      </c>
    </row>
    <row r="2303" spans="1:4">
      <c r="A2303" s="2">
        <v>42476</v>
      </c>
      <c r="B2303">
        <v>66.04519999999999</v>
      </c>
      <c r="C2303">
        <v>23.19961501706489</v>
      </c>
      <c r="D2303">
        <v>-18011.32743071658</v>
      </c>
    </row>
    <row r="2304" spans="1:4">
      <c r="A2304" s="2">
        <v>42479</v>
      </c>
      <c r="B2304">
        <v>68.2724</v>
      </c>
      <c r="C2304">
        <v>25.4268150170649</v>
      </c>
      <c r="D2304">
        <v>-17985.90061569951</v>
      </c>
    </row>
    <row r="2305" spans="1:4">
      <c r="A2305" s="2">
        <v>42480</v>
      </c>
      <c r="B2305">
        <v>65.6474</v>
      </c>
      <c r="C2305">
        <v>22.8018150170649</v>
      </c>
      <c r="D2305">
        <v>-17963.09880068245</v>
      </c>
    </row>
    <row r="2306" spans="1:4">
      <c r="A2306" s="2">
        <v>42481</v>
      </c>
      <c r="B2306">
        <v>66.0364</v>
      </c>
      <c r="C2306">
        <v>23.1908150170649</v>
      </c>
      <c r="D2306">
        <v>-17939.90798566538</v>
      </c>
    </row>
    <row r="2307" spans="1:4">
      <c r="A2307" s="2">
        <v>42482</v>
      </c>
      <c r="B2307">
        <v>65.0254</v>
      </c>
      <c r="C2307">
        <v>22.1798150170649</v>
      </c>
      <c r="D2307">
        <v>-17917.72817064832</v>
      </c>
    </row>
    <row r="2308" spans="1:4">
      <c r="A2308" s="2">
        <v>42483</v>
      </c>
      <c r="B2308">
        <v>66.21980000000001</v>
      </c>
      <c r="C2308">
        <v>23.37421501706491</v>
      </c>
      <c r="D2308">
        <v>-17894.35395563125</v>
      </c>
    </row>
    <row r="2309" spans="1:4">
      <c r="A2309" s="2">
        <v>42486</v>
      </c>
      <c r="B2309">
        <v>66.62949999999999</v>
      </c>
      <c r="C2309">
        <v>23.78391501706489</v>
      </c>
      <c r="D2309">
        <v>-17870.57004061419</v>
      </c>
    </row>
    <row r="2310" spans="1:4">
      <c r="A2310" s="2">
        <v>42487</v>
      </c>
      <c r="B2310">
        <v>66.4559</v>
      </c>
      <c r="C2310">
        <v>23.6103150170649</v>
      </c>
      <c r="D2310">
        <v>-17846.95972559712</v>
      </c>
    </row>
    <row r="2311" spans="1:4">
      <c r="A2311" s="2">
        <v>42488</v>
      </c>
      <c r="B2311">
        <v>65.1618</v>
      </c>
      <c r="C2311">
        <v>22.3162150170649</v>
      </c>
      <c r="D2311">
        <v>-17824.64351058006</v>
      </c>
    </row>
    <row r="2312" spans="1:4">
      <c r="A2312" s="2">
        <v>42489</v>
      </c>
      <c r="B2312">
        <v>65.1133</v>
      </c>
      <c r="C2312">
        <v>22.26771501706489</v>
      </c>
      <c r="D2312">
        <v>-17802.375795563</v>
      </c>
    </row>
    <row r="2313" spans="1:4">
      <c r="A2313" s="2">
        <v>42490</v>
      </c>
      <c r="B2313">
        <v>64.3334</v>
      </c>
      <c r="C2313">
        <v>21.4878150170649</v>
      </c>
      <c r="D2313">
        <v>-17780.88798054593</v>
      </c>
    </row>
    <row r="2314" spans="1:4">
      <c r="A2314" s="2">
        <v>42495</v>
      </c>
      <c r="B2314">
        <v>66.1718</v>
      </c>
      <c r="C2314">
        <v>23.3262150170649</v>
      </c>
      <c r="D2314">
        <v>-17757.56176552886</v>
      </c>
    </row>
    <row r="2315" spans="1:4">
      <c r="A2315" s="2">
        <v>42526</v>
      </c>
      <c r="B2315">
        <v>65.8918</v>
      </c>
      <c r="C2315">
        <v>23.0462150170649</v>
      </c>
      <c r="D2315">
        <v>-17734.5155505118</v>
      </c>
    </row>
    <row r="2316" spans="1:4">
      <c r="A2316" s="2">
        <v>42556</v>
      </c>
      <c r="B2316">
        <v>66.19280000000001</v>
      </c>
      <c r="C2316">
        <v>23.3472150170649</v>
      </c>
      <c r="D2316">
        <v>-17711.16833549473</v>
      </c>
    </row>
    <row r="2317" spans="1:4">
      <c r="A2317" s="2">
        <v>42679</v>
      </c>
      <c r="B2317">
        <v>66.32769999999999</v>
      </c>
      <c r="C2317">
        <v>23.48211501706489</v>
      </c>
      <c r="D2317">
        <v>-17687.68622047767</v>
      </c>
    </row>
    <row r="2318" spans="1:4">
      <c r="A2318" s="2">
        <v>42709</v>
      </c>
      <c r="B2318">
        <v>66.2428</v>
      </c>
      <c r="C2318">
        <v>23.3972150170649</v>
      </c>
      <c r="D2318">
        <v>-17664.2890054606</v>
      </c>
    </row>
    <row r="2319" spans="1:4">
      <c r="A2319" s="2">
        <v>42503</v>
      </c>
      <c r="B2319">
        <v>64.9607</v>
      </c>
      <c r="C2319">
        <v>22.1151150170649</v>
      </c>
      <c r="D2319">
        <v>-17642.17389044354</v>
      </c>
    </row>
    <row r="2320" spans="1:4">
      <c r="A2320" s="2">
        <v>42504</v>
      </c>
      <c r="B2320">
        <v>64.9306</v>
      </c>
      <c r="C2320">
        <v>22.0850150170649</v>
      </c>
      <c r="D2320">
        <v>-17620.08887542647</v>
      </c>
    </row>
    <row r="2321" spans="1:4">
      <c r="A2321" s="2">
        <v>42507</v>
      </c>
      <c r="B2321">
        <v>64.8895</v>
      </c>
      <c r="C2321">
        <v>22.0439150170649</v>
      </c>
      <c r="D2321">
        <v>-17598.04496040941</v>
      </c>
    </row>
    <row r="2322" spans="1:4">
      <c r="A2322" s="2">
        <v>42508</v>
      </c>
      <c r="B2322">
        <v>64.5138</v>
      </c>
      <c r="C2322">
        <v>21.6682150170649</v>
      </c>
      <c r="D2322">
        <v>-17576.37674539234</v>
      </c>
    </row>
    <row r="2323" spans="1:4">
      <c r="A2323" s="2">
        <v>42509</v>
      </c>
      <c r="B2323">
        <v>65.0641</v>
      </c>
      <c r="C2323">
        <v>22.2185150170649</v>
      </c>
      <c r="D2323">
        <v>-17554.15823037528</v>
      </c>
    </row>
    <row r="2324" spans="1:4">
      <c r="A2324" s="2">
        <v>42510</v>
      </c>
      <c r="B2324">
        <v>66.211</v>
      </c>
      <c r="C2324">
        <v>23.3654150170649</v>
      </c>
      <c r="D2324">
        <v>-17530.79281535821</v>
      </c>
    </row>
    <row r="2325" spans="1:4">
      <c r="A2325" s="2">
        <v>42511</v>
      </c>
      <c r="B2325">
        <v>66.3775</v>
      </c>
      <c r="C2325">
        <v>23.5319150170649</v>
      </c>
      <c r="D2325">
        <v>-17507.26090034115</v>
      </c>
    </row>
    <row r="2326" spans="1:4">
      <c r="A2326" s="2">
        <v>42514</v>
      </c>
      <c r="B2326">
        <v>67.0475</v>
      </c>
      <c r="C2326">
        <v>24.2019150170649</v>
      </c>
      <c r="D2326">
        <v>-17483.05898532408</v>
      </c>
    </row>
    <row r="2327" spans="1:4">
      <c r="A2327" s="2">
        <v>42515</v>
      </c>
      <c r="B2327">
        <v>67.0493</v>
      </c>
      <c r="C2327">
        <v>24.2037150170649</v>
      </c>
      <c r="D2327">
        <v>-17458.85527030702</v>
      </c>
    </row>
    <row r="2328" spans="1:4">
      <c r="A2328" s="2">
        <v>42516</v>
      </c>
      <c r="B2328">
        <v>65.89490000000001</v>
      </c>
      <c r="C2328">
        <v>23.04931501706491</v>
      </c>
      <c r="D2328">
        <v>-17435.80595528995</v>
      </c>
    </row>
    <row r="2329" spans="1:4">
      <c r="A2329" s="2">
        <v>42517</v>
      </c>
      <c r="B2329">
        <v>65.2062</v>
      </c>
      <c r="C2329">
        <v>22.36061501706489</v>
      </c>
      <c r="D2329">
        <v>-17413.44534027289</v>
      </c>
    </row>
    <row r="2330" spans="1:4">
      <c r="A2330" s="2">
        <v>42518</v>
      </c>
      <c r="B2330">
        <v>66.04130000000001</v>
      </c>
      <c r="C2330">
        <v>23.19571501706491</v>
      </c>
      <c r="D2330">
        <v>-17390.24962525582</v>
      </c>
    </row>
    <row r="2331" spans="1:4">
      <c r="A2331" s="2">
        <v>42521</v>
      </c>
      <c r="B2331">
        <v>66.0825</v>
      </c>
      <c r="C2331">
        <v>23.2369150170649</v>
      </c>
      <c r="D2331">
        <v>-17367.01271023876</v>
      </c>
    </row>
    <row r="2332" spans="1:4">
      <c r="A2332" s="2">
        <v>42375</v>
      </c>
      <c r="B2332">
        <v>65.9962</v>
      </c>
      <c r="C2332">
        <v>23.1506150170649</v>
      </c>
      <c r="D2332">
        <v>-17343.8620952217</v>
      </c>
    </row>
    <row r="2333" spans="1:4">
      <c r="A2333" s="2">
        <v>42406</v>
      </c>
      <c r="B2333">
        <v>66.6156</v>
      </c>
      <c r="C2333">
        <v>23.7700150170649</v>
      </c>
      <c r="D2333">
        <v>-17320.09208020463</v>
      </c>
    </row>
    <row r="2334" spans="1:4">
      <c r="A2334" s="2">
        <v>42435</v>
      </c>
      <c r="B2334">
        <v>66.7491</v>
      </c>
      <c r="C2334">
        <v>23.9035150170649</v>
      </c>
      <c r="D2334">
        <v>-17296.18856518757</v>
      </c>
    </row>
    <row r="2335" spans="1:4">
      <c r="A2335" s="2">
        <v>42466</v>
      </c>
      <c r="B2335">
        <v>66.85290000000001</v>
      </c>
      <c r="C2335">
        <v>24.0073150170649</v>
      </c>
      <c r="D2335">
        <v>-17272.1812501705</v>
      </c>
    </row>
    <row r="2336" spans="1:4">
      <c r="A2336" s="2">
        <v>42557</v>
      </c>
      <c r="B2336">
        <v>65.7894</v>
      </c>
      <c r="C2336">
        <v>22.9438150170649</v>
      </c>
      <c r="D2336">
        <v>-17249.23743515344</v>
      </c>
    </row>
    <row r="2337" spans="1:4">
      <c r="A2337" s="2">
        <v>42588</v>
      </c>
      <c r="B2337">
        <v>65.2089</v>
      </c>
      <c r="C2337">
        <v>22.3633150170649</v>
      </c>
      <c r="D2337">
        <v>-17226.87412013637</v>
      </c>
    </row>
    <row r="2338" spans="1:4">
      <c r="A2338" s="2">
        <v>42619</v>
      </c>
      <c r="B2338">
        <v>64.6797</v>
      </c>
      <c r="C2338">
        <v>21.8341150170649</v>
      </c>
      <c r="D2338">
        <v>-17205.04000511931</v>
      </c>
    </row>
    <row r="2339" spans="1:4">
      <c r="A2339" s="2">
        <v>42649</v>
      </c>
      <c r="B2339">
        <v>63.7402</v>
      </c>
      <c r="C2339">
        <v>20.8946150170649</v>
      </c>
      <c r="D2339">
        <v>-17184.14539010225</v>
      </c>
    </row>
    <row r="2340" spans="1:4">
      <c r="A2340" s="2">
        <v>42680</v>
      </c>
      <c r="B2340">
        <v>64.7077</v>
      </c>
      <c r="C2340">
        <v>21.8621150170649</v>
      </c>
      <c r="D2340">
        <v>-17162.28327508518</v>
      </c>
    </row>
    <row r="2341" spans="1:4">
      <c r="A2341" s="2">
        <v>42536</v>
      </c>
      <c r="B2341">
        <v>66.03060000000001</v>
      </c>
      <c r="C2341">
        <v>23.18501501706491</v>
      </c>
      <c r="D2341">
        <v>-17139.09826006812</v>
      </c>
    </row>
    <row r="2342" spans="1:4">
      <c r="A2342" s="2">
        <v>42537</v>
      </c>
      <c r="B2342">
        <v>65.9156</v>
      </c>
      <c r="C2342">
        <v>23.0700150170649</v>
      </c>
      <c r="D2342">
        <v>-17116.02824505105</v>
      </c>
    </row>
    <row r="2343" spans="1:4">
      <c r="A2343" s="2">
        <v>42538</v>
      </c>
      <c r="B2343">
        <v>65.8618</v>
      </c>
      <c r="C2343">
        <v>23.0162150170649</v>
      </c>
      <c r="D2343">
        <v>-17093.01203003399</v>
      </c>
    </row>
    <row r="2344" spans="1:4">
      <c r="A2344" s="2">
        <v>42539</v>
      </c>
      <c r="B2344">
        <v>65.43980000000001</v>
      </c>
      <c r="C2344">
        <v>22.5942150170649</v>
      </c>
      <c r="D2344">
        <v>-17070.41781501692</v>
      </c>
    </row>
    <row r="2345" spans="1:4">
      <c r="A2345" s="2">
        <v>42542</v>
      </c>
      <c r="B2345">
        <v>64.15089999999999</v>
      </c>
      <c r="C2345">
        <v>21.30531501706489</v>
      </c>
      <c r="D2345">
        <v>-17049.11249999986</v>
      </c>
    </row>
    <row r="2346" spans="1:4">
      <c r="A2346" s="2">
        <v>42543</v>
      </c>
      <c r="B2346">
        <v>64.1743</v>
      </c>
      <c r="C2346">
        <v>21.3287150170649</v>
      </c>
      <c r="D2346">
        <v>-17027.7837849828</v>
      </c>
    </row>
    <row r="2347" spans="1:4">
      <c r="A2347" s="2">
        <v>42544</v>
      </c>
      <c r="B2347">
        <v>63.7162</v>
      </c>
      <c r="C2347">
        <v>20.8706150170649</v>
      </c>
      <c r="D2347">
        <v>-17006.91316996573</v>
      </c>
    </row>
    <row r="2348" spans="1:4">
      <c r="A2348" s="2">
        <v>42545</v>
      </c>
      <c r="B2348">
        <v>64.3212</v>
      </c>
      <c r="C2348">
        <v>21.4756150170649</v>
      </c>
      <c r="D2348">
        <v>-16985.43755494866</v>
      </c>
    </row>
    <row r="2349" spans="1:4">
      <c r="A2349" s="2">
        <v>42546</v>
      </c>
      <c r="B2349">
        <v>65.5287</v>
      </c>
      <c r="C2349">
        <v>22.6831150170649</v>
      </c>
      <c r="D2349">
        <v>-16962.7544399316</v>
      </c>
    </row>
    <row r="2350" spans="1:4">
      <c r="A2350" s="2">
        <v>42549</v>
      </c>
      <c r="B2350">
        <v>65.05880000000001</v>
      </c>
      <c r="C2350">
        <v>22.2132150170649</v>
      </c>
      <c r="D2350">
        <v>-16940.54122491453</v>
      </c>
    </row>
    <row r="2351" spans="1:4">
      <c r="A2351" s="2">
        <v>42550</v>
      </c>
      <c r="B2351">
        <v>64.8095</v>
      </c>
      <c r="C2351">
        <v>21.9639150170649</v>
      </c>
      <c r="D2351">
        <v>-16918.57730989747</v>
      </c>
    </row>
    <row r="2352" spans="1:4">
      <c r="A2352" s="2">
        <v>42551</v>
      </c>
      <c r="B2352">
        <v>64.25749999999999</v>
      </c>
      <c r="C2352">
        <v>21.41191501706489</v>
      </c>
      <c r="D2352">
        <v>-16897.1653948804</v>
      </c>
    </row>
    <row r="2353" spans="1:4">
      <c r="A2353" s="2">
        <v>42376</v>
      </c>
      <c r="B2353">
        <v>64.1755</v>
      </c>
      <c r="C2353">
        <v>21.3299150170649</v>
      </c>
      <c r="D2353">
        <v>-16875.83547986334</v>
      </c>
    </row>
    <row r="2354" spans="1:4">
      <c r="A2354" s="2">
        <v>42407</v>
      </c>
      <c r="B2354">
        <v>64.01649999999999</v>
      </c>
      <c r="C2354">
        <v>21.17091501706489</v>
      </c>
      <c r="D2354">
        <v>-16854.66456484627</v>
      </c>
    </row>
    <row r="2355" spans="1:4">
      <c r="A2355" s="2">
        <v>42497</v>
      </c>
      <c r="B2355">
        <v>63.6844</v>
      </c>
      <c r="C2355">
        <v>20.8388150170649</v>
      </c>
      <c r="D2355">
        <v>-16833.82574982921</v>
      </c>
    </row>
    <row r="2356" spans="1:4">
      <c r="A2356" s="2">
        <v>42528</v>
      </c>
      <c r="B2356">
        <v>64.2676</v>
      </c>
      <c r="C2356">
        <v>21.4220150170649</v>
      </c>
      <c r="D2356">
        <v>-16812.40373481214</v>
      </c>
    </row>
    <row r="2357" spans="1:4">
      <c r="A2357" s="2">
        <v>42558</v>
      </c>
      <c r="B2357">
        <v>64.63039999999999</v>
      </c>
      <c r="C2357">
        <v>21.78481501706489</v>
      </c>
      <c r="D2357">
        <v>-16790.61891979508</v>
      </c>
    </row>
    <row r="2358" spans="1:4">
      <c r="A2358" s="2">
        <v>42589</v>
      </c>
      <c r="B2358">
        <v>64.05</v>
      </c>
      <c r="C2358">
        <v>21.2044150170649</v>
      </c>
      <c r="D2358">
        <v>-16769.41450477801</v>
      </c>
    </row>
    <row r="2359" spans="1:4">
      <c r="A2359" s="2">
        <v>42620</v>
      </c>
      <c r="B2359">
        <v>64.2488</v>
      </c>
      <c r="C2359">
        <v>21.4032150170649</v>
      </c>
      <c r="D2359">
        <v>-16748.01128976095</v>
      </c>
    </row>
    <row r="2360" spans="1:4">
      <c r="A2360" s="2">
        <v>42711</v>
      </c>
      <c r="B2360">
        <v>64.2024</v>
      </c>
      <c r="C2360">
        <v>21.3568150170649</v>
      </c>
      <c r="D2360">
        <v>-16726.65447474388</v>
      </c>
    </row>
    <row r="2361" spans="1:4">
      <c r="A2361" s="2">
        <v>42564</v>
      </c>
      <c r="B2361">
        <v>63.9029</v>
      </c>
      <c r="C2361">
        <v>21.0573150170649</v>
      </c>
      <c r="D2361">
        <v>-16705.59715972682</v>
      </c>
    </row>
    <row r="2362" spans="1:4">
      <c r="A2362" s="2">
        <v>42565</v>
      </c>
      <c r="B2362">
        <v>63.8531</v>
      </c>
      <c r="C2362">
        <v>21.0075150170649</v>
      </c>
      <c r="D2362">
        <v>-16684.58964470975</v>
      </c>
    </row>
    <row r="2363" spans="1:4">
      <c r="A2363" s="2">
        <v>42566</v>
      </c>
      <c r="B2363">
        <v>63.5773</v>
      </c>
      <c r="C2363">
        <v>20.7317150170649</v>
      </c>
      <c r="D2363">
        <v>-16663.85792969269</v>
      </c>
    </row>
    <row r="2364" spans="1:4">
      <c r="A2364" s="2">
        <v>42567</v>
      </c>
      <c r="B2364">
        <v>63.1697</v>
      </c>
      <c r="C2364">
        <v>20.3241150170649</v>
      </c>
      <c r="D2364">
        <v>-16643.53381467563</v>
      </c>
    </row>
    <row r="2365" spans="1:4">
      <c r="A2365" s="2">
        <v>42570</v>
      </c>
      <c r="B2365">
        <v>63.1154</v>
      </c>
      <c r="C2365">
        <v>20.2698150170649</v>
      </c>
      <c r="D2365">
        <v>-16623.26399965856</v>
      </c>
    </row>
    <row r="2366" spans="1:4">
      <c r="A2366" s="2">
        <v>42571</v>
      </c>
      <c r="B2366">
        <v>62.9891</v>
      </c>
      <c r="C2366">
        <v>20.1435150170649</v>
      </c>
      <c r="D2366">
        <v>-16603.12048464149</v>
      </c>
    </row>
    <row r="2367" spans="1:4">
      <c r="A2367" s="2">
        <v>42572</v>
      </c>
      <c r="B2367">
        <v>63.4183</v>
      </c>
      <c r="C2367">
        <v>20.5727150170649</v>
      </c>
      <c r="D2367">
        <v>-16582.54776962443</v>
      </c>
    </row>
    <row r="2368" spans="1:4">
      <c r="A2368" s="2">
        <v>42573</v>
      </c>
      <c r="B2368">
        <v>63.7373</v>
      </c>
      <c r="C2368">
        <v>20.8917150170649</v>
      </c>
      <c r="D2368">
        <v>-16561.65605460737</v>
      </c>
    </row>
    <row r="2369" spans="1:4">
      <c r="A2369" s="2">
        <v>42574</v>
      </c>
      <c r="B2369">
        <v>64.627</v>
      </c>
      <c r="C2369">
        <v>21.78141501706489</v>
      </c>
      <c r="D2369">
        <v>-16539.8746395903</v>
      </c>
    </row>
    <row r="2370" spans="1:4">
      <c r="A2370" s="2">
        <v>42577</v>
      </c>
      <c r="B2370">
        <v>64.91840000000001</v>
      </c>
      <c r="C2370">
        <v>22.0728150170649</v>
      </c>
      <c r="D2370">
        <v>-16517.80182457324</v>
      </c>
    </row>
    <row r="2371" spans="1:4">
      <c r="A2371" s="2">
        <v>42578</v>
      </c>
      <c r="B2371">
        <v>65.74079999999999</v>
      </c>
      <c r="C2371">
        <v>22.89521501706489</v>
      </c>
      <c r="D2371">
        <v>-16494.90660955617</v>
      </c>
    </row>
    <row r="2372" spans="1:4">
      <c r="A2372" s="2">
        <v>42579</v>
      </c>
      <c r="B2372">
        <v>65.94670000000001</v>
      </c>
      <c r="C2372">
        <v>23.10111501706491</v>
      </c>
      <c r="D2372">
        <v>-16471.80549453911</v>
      </c>
    </row>
    <row r="2373" spans="1:4">
      <c r="A2373" s="2">
        <v>42580</v>
      </c>
      <c r="B2373">
        <v>66.1125</v>
      </c>
      <c r="C2373">
        <v>23.2669150170649</v>
      </c>
      <c r="D2373">
        <v>-16448.53857952204</v>
      </c>
    </row>
    <row r="2374" spans="1:4">
      <c r="A2374" s="2">
        <v>42581</v>
      </c>
      <c r="B2374">
        <v>67.05119999999999</v>
      </c>
      <c r="C2374">
        <v>24.20561501706489</v>
      </c>
      <c r="D2374">
        <v>-16424.33296450498</v>
      </c>
    </row>
    <row r="2375" spans="1:4">
      <c r="A2375" s="2">
        <v>42408</v>
      </c>
      <c r="B2375">
        <v>65.95529999999999</v>
      </c>
      <c r="C2375">
        <v>23.10971501706489</v>
      </c>
      <c r="D2375">
        <v>-16401.22324948791</v>
      </c>
    </row>
    <row r="2376" spans="1:4">
      <c r="A2376" s="2">
        <v>42437</v>
      </c>
      <c r="B2376">
        <v>66.88160000000001</v>
      </c>
      <c r="C2376">
        <v>24.0360150170649</v>
      </c>
      <c r="D2376">
        <v>-16377.18723447085</v>
      </c>
    </row>
    <row r="2377" spans="1:4">
      <c r="A2377" s="2">
        <v>42468</v>
      </c>
      <c r="B2377">
        <v>66.742</v>
      </c>
      <c r="C2377">
        <v>23.8964150170649</v>
      </c>
      <c r="D2377">
        <v>-16353.29081945378</v>
      </c>
    </row>
    <row r="2378" spans="1:4">
      <c r="A2378" s="2">
        <v>42498</v>
      </c>
      <c r="B2378">
        <v>66.39409999999999</v>
      </c>
      <c r="C2378">
        <v>23.54851501706489</v>
      </c>
      <c r="D2378">
        <v>-16329.74230443672</v>
      </c>
    </row>
    <row r="2379" spans="1:4">
      <c r="A2379" s="2">
        <v>42529</v>
      </c>
      <c r="B2379">
        <v>65.56270000000001</v>
      </c>
      <c r="C2379">
        <v>22.71711501706491</v>
      </c>
      <c r="D2379">
        <v>-16307.02518941965</v>
      </c>
    </row>
    <row r="2380" spans="1:4">
      <c r="A2380" s="2">
        <v>42621</v>
      </c>
      <c r="B2380">
        <v>65.07989999999999</v>
      </c>
      <c r="C2380">
        <v>22.23431501706489</v>
      </c>
      <c r="D2380">
        <v>-16284.79087440259</v>
      </c>
    </row>
    <row r="2381" spans="1:4">
      <c r="A2381" s="2">
        <v>42651</v>
      </c>
      <c r="B2381">
        <v>64.7848</v>
      </c>
      <c r="C2381">
        <v>21.9392150170649</v>
      </c>
      <c r="D2381">
        <v>-16262.85165938552</v>
      </c>
    </row>
    <row r="2382" spans="1:4">
      <c r="A2382" s="2">
        <v>42682</v>
      </c>
      <c r="B2382">
        <v>64.8137</v>
      </c>
      <c r="C2382">
        <v>21.9681150170649</v>
      </c>
      <c r="D2382">
        <v>-16240.88354436846</v>
      </c>
    </row>
    <row r="2383" spans="1:4">
      <c r="A2383" s="2">
        <v>42712</v>
      </c>
      <c r="B2383">
        <v>64.94970000000001</v>
      </c>
      <c r="C2383">
        <v>22.10411501706491</v>
      </c>
      <c r="D2383">
        <v>-16218.77942935139</v>
      </c>
    </row>
    <row r="2384" spans="1:4">
      <c r="A2384" s="2">
        <v>42595</v>
      </c>
      <c r="B2384">
        <v>64.3364</v>
      </c>
      <c r="C2384">
        <v>21.4908150170649</v>
      </c>
      <c r="D2384">
        <v>-16197.28861433433</v>
      </c>
    </row>
    <row r="2385" spans="1:4">
      <c r="A2385" s="2">
        <v>42598</v>
      </c>
      <c r="B2385">
        <v>64.2076</v>
      </c>
      <c r="C2385">
        <v>21.3620150170649</v>
      </c>
      <c r="D2385">
        <v>-16175.92659931726</v>
      </c>
    </row>
    <row r="2386" spans="1:4">
      <c r="A2386" s="2">
        <v>42599</v>
      </c>
      <c r="B2386">
        <v>63.9514</v>
      </c>
      <c r="C2386">
        <v>21.1058150170649</v>
      </c>
      <c r="D2386">
        <v>-16154.8207843002</v>
      </c>
    </row>
    <row r="2387" spans="1:4">
      <c r="A2387" s="2">
        <v>42600</v>
      </c>
      <c r="B2387">
        <v>63.9943</v>
      </c>
      <c r="C2387">
        <v>21.1487150170649</v>
      </c>
      <c r="D2387">
        <v>-16133.67206928313</v>
      </c>
    </row>
    <row r="2388" spans="1:4">
      <c r="A2388" s="2">
        <v>42601</v>
      </c>
      <c r="B2388">
        <v>63.5487</v>
      </c>
      <c r="C2388">
        <v>20.7031150170649</v>
      </c>
      <c r="D2388">
        <v>-16112.96895426607</v>
      </c>
    </row>
    <row r="2389" spans="1:4">
      <c r="A2389" s="2">
        <v>42602</v>
      </c>
      <c r="B2389">
        <v>63.9391</v>
      </c>
      <c r="C2389">
        <v>21.0935150170649</v>
      </c>
      <c r="D2389">
        <v>-16091.87543924901</v>
      </c>
    </row>
    <row r="2390" spans="1:4">
      <c r="A2390" s="2">
        <v>42605</v>
      </c>
      <c r="B2390">
        <v>64.20780000000001</v>
      </c>
      <c r="C2390">
        <v>21.3622150170649</v>
      </c>
      <c r="D2390">
        <v>-16070.51322423194</v>
      </c>
    </row>
    <row r="2391" spans="1:4">
      <c r="A2391" s="2">
        <v>42606</v>
      </c>
      <c r="B2391">
        <v>64.7684</v>
      </c>
      <c r="C2391">
        <v>21.9228150170649</v>
      </c>
      <c r="D2391">
        <v>-16048.59040921488</v>
      </c>
    </row>
    <row r="2392" spans="1:4">
      <c r="A2392" s="2">
        <v>42607</v>
      </c>
      <c r="B2392">
        <v>64.81399999999999</v>
      </c>
      <c r="C2392">
        <v>21.96841501706489</v>
      </c>
      <c r="D2392">
        <v>-16026.62199419781</v>
      </c>
    </row>
    <row r="2393" spans="1:4">
      <c r="A2393" s="2">
        <v>42608</v>
      </c>
      <c r="B2393">
        <v>64.94589999999999</v>
      </c>
      <c r="C2393">
        <v>22.10031501706489</v>
      </c>
      <c r="D2393">
        <v>-16004.52167918075</v>
      </c>
    </row>
    <row r="2394" spans="1:4">
      <c r="A2394" s="2">
        <v>42609</v>
      </c>
      <c r="B2394">
        <v>64.738</v>
      </c>
      <c r="C2394">
        <v>21.8924150170649</v>
      </c>
      <c r="D2394">
        <v>-15982.62926416368</v>
      </c>
    </row>
    <row r="2395" spans="1:4">
      <c r="A2395" s="2">
        <v>42612</v>
      </c>
      <c r="B2395">
        <v>65.081</v>
      </c>
      <c r="C2395">
        <v>22.2354150170649</v>
      </c>
      <c r="D2395">
        <v>-15960.39384914662</v>
      </c>
    </row>
    <row r="2396" spans="1:4">
      <c r="A2396" s="2">
        <v>42613</v>
      </c>
      <c r="B2396">
        <v>64.9072</v>
      </c>
      <c r="C2396">
        <v>22.0616150170649</v>
      </c>
      <c r="D2396">
        <v>-15938.33223412955</v>
      </c>
    </row>
    <row r="2397" spans="1:4">
      <c r="A2397" s="2">
        <v>42378</v>
      </c>
      <c r="B2397">
        <v>65.2535</v>
      </c>
      <c r="C2397">
        <v>22.4079150170649</v>
      </c>
      <c r="D2397">
        <v>-15915.92431911249</v>
      </c>
    </row>
    <row r="2398" spans="1:4">
      <c r="A2398" s="2">
        <v>42409</v>
      </c>
      <c r="B2398">
        <v>65.25660000000001</v>
      </c>
      <c r="C2398">
        <v>22.4110150170649</v>
      </c>
      <c r="D2398">
        <v>-15893.51330409542</v>
      </c>
    </row>
    <row r="2399" spans="1:4">
      <c r="A2399" s="2">
        <v>42438</v>
      </c>
      <c r="B2399">
        <v>65.86839999999999</v>
      </c>
      <c r="C2399">
        <v>23.02281501706489</v>
      </c>
      <c r="D2399">
        <v>-15870.49048907836</v>
      </c>
    </row>
    <row r="2400" spans="1:4">
      <c r="A2400" s="2">
        <v>42530</v>
      </c>
      <c r="B2400">
        <v>64.76439999999999</v>
      </c>
      <c r="C2400">
        <v>21.91881501706489</v>
      </c>
      <c r="D2400">
        <v>-15848.57167406129</v>
      </c>
    </row>
    <row r="2401" spans="1:4">
      <c r="A2401" s="2">
        <v>42560</v>
      </c>
      <c r="B2401">
        <v>64.8306</v>
      </c>
      <c r="C2401">
        <v>21.9850150170649</v>
      </c>
      <c r="D2401">
        <v>-15826.58665904423</v>
      </c>
    </row>
    <row r="2402" spans="1:4">
      <c r="A2402" s="2">
        <v>42591</v>
      </c>
      <c r="B2402">
        <v>64.38039999999999</v>
      </c>
      <c r="C2402">
        <v>21.53481501706489</v>
      </c>
      <c r="D2402">
        <v>-15805.05184402716</v>
      </c>
    </row>
    <row r="2403" spans="1:4">
      <c r="A2403" s="2">
        <v>42622</v>
      </c>
      <c r="B2403">
        <v>63.973</v>
      </c>
      <c r="C2403">
        <v>21.1274150170649</v>
      </c>
      <c r="D2403">
        <v>-15783.9244290101</v>
      </c>
    </row>
    <row r="2404" spans="1:4">
      <c r="A2404" s="2">
        <v>42652</v>
      </c>
      <c r="B2404">
        <v>64.1617</v>
      </c>
      <c r="C2404">
        <v>21.3161150170649</v>
      </c>
      <c r="D2404">
        <v>-15762.60831399303</v>
      </c>
    </row>
    <row r="2405" spans="1:4">
      <c r="A2405" s="2">
        <v>42626</v>
      </c>
      <c r="B2405">
        <v>65.0539</v>
      </c>
      <c r="C2405">
        <v>22.2083150170649</v>
      </c>
      <c r="D2405">
        <v>-15740.39999897597</v>
      </c>
    </row>
    <row r="2406" spans="1:4">
      <c r="A2406" s="2">
        <v>42627</v>
      </c>
      <c r="B2406">
        <v>64.81019999999999</v>
      </c>
      <c r="C2406">
        <v>21.96461501706489</v>
      </c>
      <c r="D2406">
        <v>-15718.4353839589</v>
      </c>
    </row>
    <row r="2407" spans="1:4">
      <c r="A2407" s="2">
        <v>42628</v>
      </c>
      <c r="B2407">
        <v>64.97369999999999</v>
      </c>
      <c r="C2407">
        <v>22.12811501706489</v>
      </c>
      <c r="D2407">
        <v>-15696.30726894184</v>
      </c>
    </row>
    <row r="2408" spans="1:4">
      <c r="A2408" s="2">
        <v>42629</v>
      </c>
      <c r="B2408">
        <v>65.217</v>
      </c>
      <c r="C2408">
        <v>22.3714150170649</v>
      </c>
      <c r="D2408">
        <v>-15673.93585392477</v>
      </c>
    </row>
    <row r="2409" spans="1:4">
      <c r="A2409" s="2">
        <v>42630</v>
      </c>
      <c r="B2409">
        <v>64.994</v>
      </c>
      <c r="C2409">
        <v>22.1484150170649</v>
      </c>
      <c r="D2409">
        <v>-15651.78743890771</v>
      </c>
    </row>
    <row r="2410" spans="1:4">
      <c r="A2410" s="2">
        <v>42633</v>
      </c>
      <c r="B2410">
        <v>64.9173</v>
      </c>
      <c r="C2410">
        <v>22.0717150170649</v>
      </c>
      <c r="D2410">
        <v>-15629.71572389064</v>
      </c>
    </row>
    <row r="2411" spans="1:4">
      <c r="A2411" s="2">
        <v>42634</v>
      </c>
      <c r="B2411">
        <v>64.7513</v>
      </c>
      <c r="C2411">
        <v>21.9057150170649</v>
      </c>
      <c r="D2411">
        <v>-15607.81000887358</v>
      </c>
    </row>
    <row r="2412" spans="1:4">
      <c r="A2412" s="2">
        <v>42635</v>
      </c>
      <c r="B2412">
        <v>64.44240000000001</v>
      </c>
      <c r="C2412">
        <v>21.59681501706491</v>
      </c>
      <c r="D2412">
        <v>-15586.21319385651</v>
      </c>
    </row>
    <row r="2413" spans="1:4">
      <c r="A2413" s="2">
        <v>42636</v>
      </c>
      <c r="B2413">
        <v>63.7942</v>
      </c>
      <c r="C2413">
        <v>20.9486150170649</v>
      </c>
      <c r="D2413">
        <v>-15565.26457883945</v>
      </c>
    </row>
    <row r="2414" spans="1:4">
      <c r="A2414" s="2">
        <v>42637</v>
      </c>
      <c r="B2414">
        <v>63.8642</v>
      </c>
      <c r="C2414">
        <v>21.0186150170649</v>
      </c>
      <c r="D2414">
        <v>-15544.24596382238</v>
      </c>
    </row>
    <row r="2415" spans="1:4">
      <c r="A2415" s="2">
        <v>42640</v>
      </c>
      <c r="B2415">
        <v>64.1506</v>
      </c>
      <c r="C2415">
        <v>21.3050150170649</v>
      </c>
      <c r="D2415">
        <v>-15522.94094880532</v>
      </c>
    </row>
    <row r="2416" spans="1:4">
      <c r="A2416" s="2">
        <v>42641</v>
      </c>
      <c r="B2416">
        <v>63.6921</v>
      </c>
      <c r="C2416">
        <v>20.8465150170649</v>
      </c>
      <c r="D2416">
        <v>-15502.09443378825</v>
      </c>
    </row>
    <row r="2417" spans="1:4">
      <c r="A2417" s="2">
        <v>42642</v>
      </c>
      <c r="B2417">
        <v>63.9509</v>
      </c>
      <c r="C2417">
        <v>21.1053150170649</v>
      </c>
      <c r="D2417">
        <v>-15480.98911877119</v>
      </c>
    </row>
    <row r="2418" spans="1:4">
      <c r="A2418" s="2">
        <v>42643</v>
      </c>
      <c r="B2418">
        <v>63.1581</v>
      </c>
      <c r="C2418">
        <v>20.3125150170649</v>
      </c>
      <c r="D2418">
        <v>-15460.67660375412</v>
      </c>
    </row>
    <row r="2419" spans="1:4">
      <c r="A2419" s="2">
        <v>42379</v>
      </c>
      <c r="B2419">
        <v>63.396</v>
      </c>
      <c r="C2419">
        <v>20.5504150170649</v>
      </c>
      <c r="D2419">
        <v>-15440.12618873705</v>
      </c>
    </row>
    <row r="2420" spans="1:4">
      <c r="A2420" s="2">
        <v>42470</v>
      </c>
      <c r="B2420">
        <v>62.5477</v>
      </c>
      <c r="C2420">
        <v>19.7021150170649</v>
      </c>
      <c r="D2420">
        <v>-15420.42407371999</v>
      </c>
    </row>
    <row r="2421" spans="1:4">
      <c r="A2421" s="2">
        <v>42500</v>
      </c>
      <c r="B2421">
        <v>62.4323</v>
      </c>
      <c r="C2421">
        <v>19.5867150170649</v>
      </c>
      <c r="D2421">
        <v>-15400.83735870293</v>
      </c>
    </row>
    <row r="2422" spans="1:4">
      <c r="A2422" s="2">
        <v>42531</v>
      </c>
      <c r="B2422">
        <v>62.4583</v>
      </c>
      <c r="C2422">
        <v>19.6127150170649</v>
      </c>
      <c r="D2422">
        <v>-15381.22464368586</v>
      </c>
    </row>
    <row r="2423" spans="1:4">
      <c r="A2423" s="2">
        <v>42561</v>
      </c>
      <c r="B2423">
        <v>62.39</v>
      </c>
      <c r="C2423">
        <v>19.5444150170649</v>
      </c>
      <c r="D2423">
        <v>-15361.6802286688</v>
      </c>
    </row>
    <row r="2424" spans="1:4">
      <c r="A2424" s="2">
        <v>42592</v>
      </c>
      <c r="B2424">
        <v>62.3031</v>
      </c>
      <c r="C2424">
        <v>19.4575150170649</v>
      </c>
      <c r="D2424">
        <v>-15342.22271365173</v>
      </c>
    </row>
    <row r="2425" spans="1:4">
      <c r="A2425" s="2">
        <v>42684</v>
      </c>
      <c r="B2425">
        <v>62.3884</v>
      </c>
      <c r="C2425">
        <v>19.5428150170649</v>
      </c>
      <c r="D2425">
        <v>-15322.67989863467</v>
      </c>
    </row>
    <row r="2426" spans="1:4">
      <c r="A2426" s="2">
        <v>42714</v>
      </c>
      <c r="B2426">
        <v>62.1946</v>
      </c>
      <c r="C2426">
        <v>19.3490150170649</v>
      </c>
      <c r="D2426">
        <v>-15303.3308836176</v>
      </c>
    </row>
    <row r="2427" spans="1:4">
      <c r="A2427" s="2">
        <v>42656</v>
      </c>
      <c r="B2427">
        <v>62.5892</v>
      </c>
      <c r="C2427">
        <v>19.7436150170649</v>
      </c>
      <c r="D2427">
        <v>-15283.58726860054</v>
      </c>
    </row>
    <row r="2428" spans="1:4">
      <c r="A2428" s="2">
        <v>42657</v>
      </c>
      <c r="B2428">
        <v>63.3465</v>
      </c>
      <c r="C2428">
        <v>20.5009150170649</v>
      </c>
      <c r="D2428">
        <v>-15263.08635358347</v>
      </c>
    </row>
    <row r="2429" spans="1:4">
      <c r="A2429" s="2">
        <v>42658</v>
      </c>
      <c r="B2429">
        <v>62.9934</v>
      </c>
      <c r="C2429">
        <v>20.1478150170649</v>
      </c>
      <c r="D2429">
        <v>-15242.93853856641</v>
      </c>
    </row>
    <row r="2430" spans="1:4">
      <c r="A2430" s="2">
        <v>42661</v>
      </c>
      <c r="B2430">
        <v>63.151</v>
      </c>
      <c r="C2430">
        <v>20.3054150170649</v>
      </c>
      <c r="D2430">
        <v>-15222.63312354934</v>
      </c>
    </row>
    <row r="2431" spans="1:4">
      <c r="A2431" s="2">
        <v>42662</v>
      </c>
      <c r="B2431">
        <v>62.89</v>
      </c>
      <c r="C2431">
        <v>20.0444150170649</v>
      </c>
      <c r="D2431">
        <v>-15202.58870853228</v>
      </c>
    </row>
    <row r="2432" spans="1:4">
      <c r="A2432" s="2">
        <v>42663</v>
      </c>
      <c r="B2432">
        <v>62.5841</v>
      </c>
      <c r="C2432">
        <v>19.7385150170649</v>
      </c>
      <c r="D2432">
        <v>-15182.85019351521</v>
      </c>
    </row>
    <row r="2433" spans="1:4">
      <c r="A2433" s="2">
        <v>42664</v>
      </c>
      <c r="B2433">
        <v>62.4194</v>
      </c>
      <c r="C2433">
        <v>19.5738150170649</v>
      </c>
      <c r="D2433">
        <v>-15163.27637849815</v>
      </c>
    </row>
    <row r="2434" spans="1:4">
      <c r="A2434" s="2">
        <v>42665</v>
      </c>
      <c r="B2434">
        <v>62.4499</v>
      </c>
      <c r="C2434">
        <v>19.6043150170649</v>
      </c>
      <c r="D2434">
        <v>-15143.67206348108</v>
      </c>
    </row>
    <row r="2435" spans="1:4">
      <c r="A2435" s="2">
        <v>42668</v>
      </c>
      <c r="B2435">
        <v>62.2349</v>
      </c>
      <c r="C2435">
        <v>19.3893150170649</v>
      </c>
      <c r="D2435">
        <v>-15124.28274846402</v>
      </c>
    </row>
    <row r="2436" spans="1:4">
      <c r="A2436" s="2">
        <v>42669</v>
      </c>
      <c r="B2436">
        <v>62.048</v>
      </c>
      <c r="C2436">
        <v>19.2024150170649</v>
      </c>
      <c r="D2436">
        <v>-15105.08033344695</v>
      </c>
    </row>
    <row r="2437" spans="1:4">
      <c r="A2437" s="2">
        <v>42670</v>
      </c>
      <c r="B2437">
        <v>62.2597</v>
      </c>
      <c r="C2437">
        <v>19.4141150170649</v>
      </c>
      <c r="D2437">
        <v>-15085.66621842989</v>
      </c>
    </row>
    <row r="2438" spans="1:4">
      <c r="A2438" s="2">
        <v>42671</v>
      </c>
      <c r="B2438">
        <v>63.0399</v>
      </c>
      <c r="C2438">
        <v>20.1943150170649</v>
      </c>
      <c r="D2438">
        <v>-15065.47190341282</v>
      </c>
    </row>
    <row r="2439" spans="1:4">
      <c r="A2439" s="2">
        <v>42672</v>
      </c>
      <c r="B2439">
        <v>62.9037</v>
      </c>
      <c r="C2439">
        <v>20.0581150170649</v>
      </c>
      <c r="D2439">
        <v>-15045.41378839576</v>
      </c>
    </row>
    <row r="2440" spans="1:4">
      <c r="A2440" s="2">
        <v>42380</v>
      </c>
      <c r="B2440">
        <v>63.2174</v>
      </c>
      <c r="C2440">
        <v>20.3718150170649</v>
      </c>
      <c r="D2440">
        <v>-15025.04197337869</v>
      </c>
    </row>
    <row r="2441" spans="1:4">
      <c r="A2441" s="2">
        <v>42411</v>
      </c>
      <c r="B2441">
        <v>63.2025</v>
      </c>
      <c r="C2441">
        <v>20.3569150170649</v>
      </c>
      <c r="D2441">
        <v>-15004.68505836163</v>
      </c>
    </row>
    <row r="2442" spans="1:4">
      <c r="A2442" s="2">
        <v>42440</v>
      </c>
      <c r="B2442">
        <v>63.4166</v>
      </c>
      <c r="C2442">
        <v>20.5710150170649</v>
      </c>
      <c r="D2442">
        <v>-14984.11404334457</v>
      </c>
    </row>
    <row r="2443" spans="1:4">
      <c r="A2443" s="2">
        <v>42471</v>
      </c>
      <c r="B2443">
        <v>63.5043</v>
      </c>
      <c r="C2443">
        <v>20.6587150170649</v>
      </c>
      <c r="D2443">
        <v>-14963.4553283275</v>
      </c>
    </row>
    <row r="2444" spans="1:4">
      <c r="A2444" s="2">
        <v>42593</v>
      </c>
      <c r="B2444">
        <v>63.9074</v>
      </c>
      <c r="C2444">
        <v>21.0618150170649</v>
      </c>
      <c r="D2444">
        <v>-14942.39351331044</v>
      </c>
    </row>
    <row r="2445" spans="1:4">
      <c r="A2445" s="2">
        <v>42624</v>
      </c>
      <c r="B2445">
        <v>63.7364</v>
      </c>
      <c r="C2445">
        <v>20.8908150170649</v>
      </c>
      <c r="D2445">
        <v>-14921.50269829337</v>
      </c>
    </row>
    <row r="2446" spans="1:4">
      <c r="A2446" s="2">
        <v>42654</v>
      </c>
      <c r="B2446">
        <v>63.8928</v>
      </c>
      <c r="C2446">
        <v>21.0472150170649</v>
      </c>
      <c r="D2446">
        <v>-14900.45548327631</v>
      </c>
    </row>
    <row r="2447" spans="1:4">
      <c r="A2447" s="2">
        <v>42685</v>
      </c>
      <c r="B2447">
        <v>63.4161</v>
      </c>
      <c r="C2447">
        <v>20.5705150170649</v>
      </c>
      <c r="D2447">
        <v>-14879.88496825924</v>
      </c>
    </row>
    <row r="2448" spans="1:4">
      <c r="A2448" s="2">
        <v>42715</v>
      </c>
      <c r="B2448">
        <v>65.2167</v>
      </c>
      <c r="C2448">
        <v>22.3711150170649</v>
      </c>
      <c r="D2448">
        <v>-14857.51385324218</v>
      </c>
    </row>
    <row r="2449" spans="1:4">
      <c r="A2449" s="2">
        <v>42689</v>
      </c>
      <c r="B2449">
        <v>65.8591</v>
      </c>
      <c r="C2449">
        <v>23.0135150170649</v>
      </c>
      <c r="D2449">
        <v>-14834.50033822511</v>
      </c>
    </row>
    <row r="2450" spans="1:4">
      <c r="A2450" s="2">
        <v>42690</v>
      </c>
      <c r="B2450">
        <v>65.5548</v>
      </c>
      <c r="C2450">
        <v>22.7092150170649</v>
      </c>
      <c r="D2450">
        <v>-14811.79112320805</v>
      </c>
    </row>
    <row r="2451" spans="1:4">
      <c r="A2451" s="2">
        <v>42691</v>
      </c>
      <c r="B2451">
        <v>64.5463</v>
      </c>
      <c r="C2451">
        <v>21.7007150170649</v>
      </c>
      <c r="D2451">
        <v>-14790.09040819098</v>
      </c>
    </row>
    <row r="2452" spans="1:4">
      <c r="A2452" s="2">
        <v>42692</v>
      </c>
      <c r="B2452">
        <v>64.91540000000001</v>
      </c>
      <c r="C2452">
        <v>22.0698150170649</v>
      </c>
      <c r="D2452">
        <v>-14768.02059317392</v>
      </c>
    </row>
    <row r="2453" spans="1:4">
      <c r="A2453" s="2">
        <v>42693</v>
      </c>
      <c r="B2453">
        <v>65.1023</v>
      </c>
      <c r="C2453">
        <v>22.2567150170649</v>
      </c>
      <c r="D2453">
        <v>-14745.76387815685</v>
      </c>
    </row>
    <row r="2454" spans="1:4">
      <c r="A2454" s="2">
        <v>42696</v>
      </c>
      <c r="B2454">
        <v>64.358</v>
      </c>
      <c r="C2454">
        <v>21.5124150170649</v>
      </c>
      <c r="D2454">
        <v>-14724.25146313979</v>
      </c>
    </row>
    <row r="2455" spans="1:4">
      <c r="A2455" s="2">
        <v>42697</v>
      </c>
      <c r="B2455">
        <v>63.6282</v>
      </c>
      <c r="C2455">
        <v>20.7826150170649</v>
      </c>
      <c r="D2455">
        <v>-14703.46884812272</v>
      </c>
    </row>
    <row r="2456" spans="1:4">
      <c r="A2456" s="2">
        <v>42698</v>
      </c>
      <c r="B2456">
        <v>64.0087</v>
      </c>
      <c r="C2456">
        <v>21.1631150170649</v>
      </c>
      <c r="D2456">
        <v>-14682.30573310566</v>
      </c>
    </row>
    <row r="2457" spans="1:4">
      <c r="A2457" s="2">
        <v>42699</v>
      </c>
      <c r="B2457">
        <v>64.6279</v>
      </c>
      <c r="C2457">
        <v>21.7823150170649</v>
      </c>
      <c r="D2457">
        <v>-14660.52341808859</v>
      </c>
    </row>
    <row r="2458" spans="1:4">
      <c r="A2458" s="2">
        <v>42700</v>
      </c>
      <c r="B2458">
        <v>64.6174</v>
      </c>
      <c r="C2458">
        <v>21.7718150170649</v>
      </c>
      <c r="D2458">
        <v>-14638.75160307153</v>
      </c>
    </row>
    <row r="2459" spans="1:4">
      <c r="A2459" s="2">
        <v>42703</v>
      </c>
      <c r="B2459">
        <v>64.9153</v>
      </c>
      <c r="C2459">
        <v>22.0697150170649</v>
      </c>
      <c r="D2459">
        <v>-14616.68188805446</v>
      </c>
    </row>
    <row r="2460" spans="1:4">
      <c r="A2460" s="2">
        <v>42704</v>
      </c>
      <c r="B2460">
        <v>64.9449</v>
      </c>
      <c r="C2460">
        <v>22.0993150170649</v>
      </c>
      <c r="D2460">
        <v>-14594.5825730374</v>
      </c>
    </row>
    <row r="2461" spans="1:4">
      <c r="A2461" s="2">
        <v>42381</v>
      </c>
      <c r="B2461">
        <v>65.23820000000001</v>
      </c>
      <c r="C2461">
        <v>22.39261501706491</v>
      </c>
      <c r="D2461">
        <v>-14572.18995802033</v>
      </c>
    </row>
    <row r="2462" spans="1:4">
      <c r="A2462" s="2">
        <v>42412</v>
      </c>
      <c r="B2462">
        <v>63.6807</v>
      </c>
      <c r="C2462">
        <v>20.8351150170649</v>
      </c>
      <c r="D2462">
        <v>-14551.35484300327</v>
      </c>
    </row>
    <row r="2463" spans="1:4">
      <c r="A2463" s="2">
        <v>42441</v>
      </c>
      <c r="B2463">
        <v>64.1528</v>
      </c>
      <c r="C2463">
        <v>21.3072150170649</v>
      </c>
      <c r="D2463">
        <v>-14530.0476279862</v>
      </c>
    </row>
    <row r="2464" spans="1:4">
      <c r="A2464" s="2">
        <v>42533</v>
      </c>
      <c r="B2464">
        <v>63.9242</v>
      </c>
      <c r="C2464">
        <v>21.0786150170649</v>
      </c>
      <c r="D2464">
        <v>-14508.96901296914</v>
      </c>
    </row>
    <row r="2465" spans="1:4">
      <c r="A2465" s="2">
        <v>42563</v>
      </c>
      <c r="B2465">
        <v>63.8741</v>
      </c>
      <c r="C2465">
        <v>21.0285150170649</v>
      </c>
      <c r="D2465">
        <v>-14487.94049795207</v>
      </c>
    </row>
    <row r="2466" spans="1:4">
      <c r="A2466" s="2">
        <v>42594</v>
      </c>
      <c r="B2466">
        <v>63.9114</v>
      </c>
      <c r="C2466">
        <v>21.0658150170649</v>
      </c>
      <c r="D2466">
        <v>-14466.87468293501</v>
      </c>
    </row>
    <row r="2467" spans="1:4">
      <c r="A2467" s="2">
        <v>42625</v>
      </c>
      <c r="B2467">
        <v>63.3901</v>
      </c>
      <c r="C2467">
        <v>20.5445150170649</v>
      </c>
      <c r="D2467">
        <v>-14446.33016791794</v>
      </c>
    </row>
    <row r="2468" spans="1:4">
      <c r="A2468" s="2">
        <v>42655</v>
      </c>
      <c r="B2468">
        <v>63.3028</v>
      </c>
      <c r="C2468">
        <v>20.4572150170649</v>
      </c>
      <c r="D2468">
        <v>-14425.87295290088</v>
      </c>
    </row>
    <row r="2469" spans="1:4">
      <c r="A2469" s="2">
        <v>42717</v>
      </c>
      <c r="B2469">
        <v>61.5804</v>
      </c>
      <c r="C2469">
        <v>18.7348150170649</v>
      </c>
      <c r="D2469">
        <v>-14407.13813788381</v>
      </c>
    </row>
    <row r="2470" spans="1:4">
      <c r="A2470" s="2">
        <v>42718</v>
      </c>
      <c r="B2470">
        <v>61.069</v>
      </c>
      <c r="C2470">
        <v>18.22341501706489</v>
      </c>
      <c r="D2470">
        <v>-14388.91472286675</v>
      </c>
    </row>
    <row r="2471" spans="1:4">
      <c r="A2471" s="2">
        <v>42719</v>
      </c>
      <c r="B2471">
        <v>60.8079</v>
      </c>
      <c r="C2471">
        <v>17.9623150170649</v>
      </c>
      <c r="D2471">
        <v>-14370.95240784968</v>
      </c>
    </row>
    <row r="2472" spans="1:4">
      <c r="A2472" s="2">
        <v>42720</v>
      </c>
      <c r="B2472">
        <v>61.6368</v>
      </c>
      <c r="C2472">
        <v>18.7912150170649</v>
      </c>
      <c r="D2472">
        <v>-14352.16119283262</v>
      </c>
    </row>
    <row r="2473" spans="1:4">
      <c r="A2473" s="2">
        <v>42721</v>
      </c>
      <c r="B2473">
        <v>61.7515</v>
      </c>
      <c r="C2473">
        <v>18.9059150170649</v>
      </c>
      <c r="D2473">
        <v>-14333.25527781555</v>
      </c>
    </row>
    <row r="2474" spans="1:4">
      <c r="A2474" s="2">
        <v>42724</v>
      </c>
      <c r="B2474">
        <v>61.7931</v>
      </c>
      <c r="C2474">
        <v>18.9475150170649</v>
      </c>
      <c r="D2474">
        <v>-14314.30776279849</v>
      </c>
    </row>
    <row r="2475" spans="1:4">
      <c r="A2475" s="2">
        <v>42725</v>
      </c>
      <c r="B2475">
        <v>61.7967</v>
      </c>
      <c r="C2475">
        <v>18.9511150170649</v>
      </c>
      <c r="D2475">
        <v>-14295.35664778142</v>
      </c>
    </row>
    <row r="2476" spans="1:4">
      <c r="A2476" s="2">
        <v>42726</v>
      </c>
      <c r="B2476">
        <v>61.1092</v>
      </c>
      <c r="C2476">
        <v>18.2636150170649</v>
      </c>
      <c r="D2476">
        <v>-14277.09303276436</v>
      </c>
    </row>
    <row r="2477" spans="1:4">
      <c r="A2477" s="2">
        <v>42727</v>
      </c>
      <c r="B2477">
        <v>60.8641</v>
      </c>
      <c r="C2477">
        <v>18.0185150170649</v>
      </c>
      <c r="D2477">
        <v>-14259.07451774729</v>
      </c>
    </row>
    <row r="2478" spans="1:4">
      <c r="A2478" s="2">
        <v>42728</v>
      </c>
      <c r="B2478">
        <v>60.8528</v>
      </c>
      <c r="C2478">
        <v>18.0072150170649</v>
      </c>
      <c r="D2478">
        <v>-14241.06730273023</v>
      </c>
    </row>
    <row r="2479" spans="1:4">
      <c r="A2479" s="2">
        <v>42731</v>
      </c>
      <c r="B2479">
        <v>60.9084</v>
      </c>
      <c r="C2479">
        <v>18.0628150170649</v>
      </c>
      <c r="D2479">
        <v>-14223.00448771316</v>
      </c>
    </row>
    <row r="2480" spans="1:4">
      <c r="A2480" s="2">
        <v>42732</v>
      </c>
      <c r="B2480">
        <v>60.8587</v>
      </c>
      <c r="C2480">
        <v>18.0131150170649</v>
      </c>
      <c r="D2480">
        <v>-14204.99137269609</v>
      </c>
    </row>
    <row r="2481" spans="1:4">
      <c r="A2481" s="2">
        <v>42733</v>
      </c>
      <c r="B2481">
        <v>60.6669</v>
      </c>
      <c r="C2481">
        <v>17.8213150170649</v>
      </c>
      <c r="D2481">
        <v>-14187.17005767903</v>
      </c>
    </row>
    <row r="2482" spans="1:4">
      <c r="A2482" s="2">
        <v>42734</v>
      </c>
      <c r="B2482">
        <v>60.273</v>
      </c>
      <c r="C2482">
        <v>17.4274150170649</v>
      </c>
      <c r="D2482">
        <v>-14169.74264266197</v>
      </c>
    </row>
    <row r="2483" spans="1:4">
      <c r="A2483" s="2">
        <v>42735</v>
      </c>
      <c r="B2483">
        <v>60.6569</v>
      </c>
      <c r="C2483">
        <v>17.8113150170649</v>
      </c>
      <c r="D2483">
        <v>-14151.9313276449</v>
      </c>
    </row>
    <row r="2484" spans="1:4">
      <c r="A2484" s="2">
        <v>43009</v>
      </c>
      <c r="B2484">
        <v>59.8961</v>
      </c>
      <c r="C2484">
        <v>17.0505150170649</v>
      </c>
      <c r="D2484">
        <v>-14134.88081262784</v>
      </c>
    </row>
    <row r="2485" spans="1:4">
      <c r="A2485" s="2">
        <v>43040</v>
      </c>
      <c r="B2485">
        <v>59.9533</v>
      </c>
      <c r="C2485">
        <v>17.1077150170649</v>
      </c>
      <c r="D2485">
        <v>-14117.77309761077</v>
      </c>
    </row>
    <row r="2486" spans="1:4">
      <c r="A2486" s="2">
        <v>43070</v>
      </c>
      <c r="B2486">
        <v>60.1614</v>
      </c>
      <c r="C2486">
        <v>17.3158150170649</v>
      </c>
      <c r="D2486">
        <v>-14100.45728259371</v>
      </c>
    </row>
    <row r="2487" spans="1:4">
      <c r="A2487" s="2">
        <v>42748</v>
      </c>
      <c r="B2487">
        <v>59.4978</v>
      </c>
      <c r="C2487">
        <v>16.6522150170649</v>
      </c>
      <c r="D2487">
        <v>-14083.80506757664</v>
      </c>
    </row>
    <row r="2488" spans="1:4">
      <c r="A2488" s="2">
        <v>42749</v>
      </c>
      <c r="B2488">
        <v>59.37</v>
      </c>
      <c r="C2488">
        <v>16.5244150170649</v>
      </c>
      <c r="D2488">
        <v>-14067.28065255958</v>
      </c>
    </row>
    <row r="2489" spans="1:4">
      <c r="A2489" s="2">
        <v>42752</v>
      </c>
      <c r="B2489">
        <v>59.6067</v>
      </c>
      <c r="C2489">
        <v>16.7611150170649</v>
      </c>
      <c r="D2489">
        <v>-14050.51953754251</v>
      </c>
    </row>
    <row r="2490" spans="1:4">
      <c r="A2490" s="2">
        <v>42753</v>
      </c>
      <c r="B2490">
        <v>59.4015</v>
      </c>
      <c r="C2490">
        <v>16.5559150170649</v>
      </c>
      <c r="D2490">
        <v>-14033.96362252545</v>
      </c>
    </row>
    <row r="2491" spans="1:4">
      <c r="A2491" s="2">
        <v>42754</v>
      </c>
      <c r="B2491">
        <v>59.183</v>
      </c>
      <c r="C2491">
        <v>16.3374150170649</v>
      </c>
      <c r="D2491">
        <v>-14017.62620750838</v>
      </c>
    </row>
    <row r="2492" spans="1:4">
      <c r="A2492" s="2">
        <v>42755</v>
      </c>
      <c r="B2492">
        <v>59.3521</v>
      </c>
      <c r="C2492">
        <v>16.5065150170649</v>
      </c>
      <c r="D2492">
        <v>-14001.11969249132</v>
      </c>
    </row>
    <row r="2493" spans="1:4">
      <c r="A2493" s="2">
        <v>42756</v>
      </c>
      <c r="B2493">
        <v>59.6697</v>
      </c>
      <c r="C2493">
        <v>16.8241150170649</v>
      </c>
      <c r="D2493">
        <v>-13984.29557747425</v>
      </c>
    </row>
    <row r="2494" spans="1:4">
      <c r="A2494" s="2">
        <v>42759</v>
      </c>
      <c r="B2494">
        <v>59.5034</v>
      </c>
      <c r="C2494">
        <v>16.6578150170649</v>
      </c>
      <c r="D2494">
        <v>-13967.63776245719</v>
      </c>
    </row>
    <row r="2495" spans="1:4">
      <c r="A2495" s="2">
        <v>42760</v>
      </c>
      <c r="B2495">
        <v>59.2168</v>
      </c>
      <c r="C2495">
        <v>16.3712150170649</v>
      </c>
      <c r="D2495">
        <v>-13951.26654744012</v>
      </c>
    </row>
    <row r="2496" spans="1:4">
      <c r="A2496" s="2">
        <v>42761</v>
      </c>
      <c r="B2496">
        <v>59.1489</v>
      </c>
      <c r="C2496">
        <v>16.3033150170649</v>
      </c>
      <c r="D2496">
        <v>-13934.96323242306</v>
      </c>
    </row>
    <row r="2497" spans="1:4">
      <c r="A2497" s="2">
        <v>42762</v>
      </c>
      <c r="B2497">
        <v>59.6356</v>
      </c>
      <c r="C2497">
        <v>16.7900150170649</v>
      </c>
      <c r="D2497">
        <v>-13918.17321740599</v>
      </c>
    </row>
    <row r="2498" spans="1:4">
      <c r="A2498" s="2">
        <v>42763</v>
      </c>
      <c r="B2498">
        <v>60.3196</v>
      </c>
      <c r="C2498">
        <v>17.4740150170649</v>
      </c>
      <c r="D2498">
        <v>-13900.69920238893</v>
      </c>
    </row>
    <row r="2499" spans="1:4">
      <c r="A2499" s="2">
        <v>42766</v>
      </c>
      <c r="B2499">
        <v>60.1618</v>
      </c>
      <c r="C2499">
        <v>17.3162150170649</v>
      </c>
      <c r="D2499">
        <v>-13883.38298737186</v>
      </c>
    </row>
    <row r="2500" spans="1:4">
      <c r="A2500" s="2">
        <v>42737</v>
      </c>
      <c r="B2500">
        <v>60.0851</v>
      </c>
      <c r="C2500">
        <v>17.2395150170649</v>
      </c>
      <c r="D2500">
        <v>-13866.1434723548</v>
      </c>
    </row>
    <row r="2501" spans="1:4">
      <c r="A2501" s="2">
        <v>42768</v>
      </c>
      <c r="B2501">
        <v>60.3099</v>
      </c>
      <c r="C2501">
        <v>17.4643150170649</v>
      </c>
      <c r="D2501">
        <v>-13848.67915733773</v>
      </c>
    </row>
    <row r="2502" spans="1:4">
      <c r="A2502" s="2">
        <v>42796</v>
      </c>
      <c r="B2502">
        <v>59.9858</v>
      </c>
      <c r="C2502">
        <v>17.1402150170649</v>
      </c>
      <c r="D2502">
        <v>-13831.53894232067</v>
      </c>
    </row>
    <row r="2503" spans="1:4">
      <c r="A2503" s="2">
        <v>42827</v>
      </c>
      <c r="B2503">
        <v>59.3137</v>
      </c>
      <c r="C2503">
        <v>16.4681150170649</v>
      </c>
      <c r="D2503">
        <v>-13815.0708273036</v>
      </c>
    </row>
    <row r="2504" spans="1:4">
      <c r="A2504" s="2">
        <v>42918</v>
      </c>
      <c r="B2504">
        <v>58.7121</v>
      </c>
      <c r="C2504">
        <v>15.8665150170649</v>
      </c>
      <c r="D2504">
        <v>-13799.20431228654</v>
      </c>
    </row>
    <row r="2505" spans="1:4">
      <c r="A2505" s="2">
        <v>42949</v>
      </c>
      <c r="B2505">
        <v>59.1933</v>
      </c>
      <c r="C2505">
        <v>16.3477150170649</v>
      </c>
      <c r="D2505">
        <v>-13782.85659726947</v>
      </c>
    </row>
    <row r="2506" spans="1:4">
      <c r="A2506" s="2">
        <v>42980</v>
      </c>
      <c r="B2506">
        <v>59.5129</v>
      </c>
      <c r="C2506">
        <v>16.6673150170649</v>
      </c>
      <c r="D2506">
        <v>-13766.18928225241</v>
      </c>
    </row>
    <row r="2507" spans="1:4">
      <c r="A2507" s="2">
        <v>43010</v>
      </c>
      <c r="B2507">
        <v>59.0235</v>
      </c>
      <c r="C2507">
        <v>16.1779150170649</v>
      </c>
      <c r="D2507">
        <v>-13750.01136723534</v>
      </c>
    </row>
    <row r="2508" spans="1:4">
      <c r="A2508" s="2">
        <v>43041</v>
      </c>
      <c r="B2508">
        <v>58.8457</v>
      </c>
      <c r="C2508">
        <v>16.0001150170649</v>
      </c>
      <c r="D2508">
        <v>-13734.01125221828</v>
      </c>
    </row>
    <row r="2509" spans="1:4">
      <c r="A2509" s="2">
        <v>42780</v>
      </c>
      <c r="B2509">
        <v>58.0619</v>
      </c>
      <c r="C2509">
        <v>15.2163150170649</v>
      </c>
      <c r="D2509">
        <v>-13718.79493720121</v>
      </c>
    </row>
    <row r="2510" spans="1:4">
      <c r="A2510" s="2">
        <v>42781</v>
      </c>
      <c r="B2510">
        <v>57.7388</v>
      </c>
      <c r="C2510">
        <v>14.8932150170649</v>
      </c>
      <c r="D2510">
        <v>-13703.90172218415</v>
      </c>
    </row>
    <row r="2511" spans="1:4">
      <c r="A2511" s="2">
        <v>42782</v>
      </c>
      <c r="B2511">
        <v>56.7719</v>
      </c>
      <c r="C2511">
        <v>13.9263150170649</v>
      </c>
      <c r="D2511">
        <v>-13689.97540716708</v>
      </c>
    </row>
    <row r="2512" spans="1:4">
      <c r="A2512" s="2">
        <v>42783</v>
      </c>
      <c r="B2512">
        <v>57.1507</v>
      </c>
      <c r="C2512">
        <v>14.3051150170649</v>
      </c>
      <c r="D2512">
        <v>-13675.67029215002</v>
      </c>
    </row>
    <row r="2513" spans="1:4">
      <c r="A2513" s="2">
        <v>42784</v>
      </c>
      <c r="B2513">
        <v>57.6342</v>
      </c>
      <c r="C2513">
        <v>14.7886150170649</v>
      </c>
      <c r="D2513">
        <v>-13660.88167713295</v>
      </c>
    </row>
    <row r="2514" spans="1:4">
      <c r="A2514" s="2">
        <v>42787</v>
      </c>
      <c r="B2514">
        <v>58.0967</v>
      </c>
      <c r="C2514">
        <v>15.2511150170649</v>
      </c>
      <c r="D2514">
        <v>-13645.63056211589</v>
      </c>
    </row>
    <row r="2515" spans="1:4">
      <c r="A2515" s="2">
        <v>42788</v>
      </c>
      <c r="B2515">
        <v>57.85899999999999</v>
      </c>
      <c r="C2515">
        <v>15.01341501706489</v>
      </c>
      <c r="D2515">
        <v>-13630.61714709882</v>
      </c>
    </row>
    <row r="2516" spans="1:4">
      <c r="A2516" s="2">
        <v>42789</v>
      </c>
      <c r="B2516">
        <v>57.4762</v>
      </c>
      <c r="C2516">
        <v>14.6306150170649</v>
      </c>
      <c r="D2516">
        <v>-13615.98653208176</v>
      </c>
    </row>
    <row r="2517" spans="1:4">
      <c r="A2517" s="2">
        <v>42794</v>
      </c>
      <c r="B2517">
        <v>57.9371</v>
      </c>
      <c r="C2517">
        <v>15.0915150170649</v>
      </c>
      <c r="D2517">
        <v>-13600.89501706469</v>
      </c>
    </row>
    <row r="2518" spans="1:4">
      <c r="A2518" s="2">
        <v>42738</v>
      </c>
      <c r="B2518">
        <v>57.9627</v>
      </c>
      <c r="C2518">
        <v>15.1171150170649</v>
      </c>
      <c r="D2518">
        <v>-13585.77790204763</v>
      </c>
    </row>
    <row r="2519" spans="1:4">
      <c r="A2519" s="2">
        <v>42769</v>
      </c>
      <c r="B2519">
        <v>58.3776</v>
      </c>
      <c r="C2519">
        <v>15.5320150170649</v>
      </c>
      <c r="D2519">
        <v>-13570.24588703056</v>
      </c>
    </row>
    <row r="2520" spans="1:4">
      <c r="A2520" s="2">
        <v>42797</v>
      </c>
      <c r="B2520">
        <v>58.4067</v>
      </c>
      <c r="C2520">
        <v>15.5611150170649</v>
      </c>
      <c r="D2520">
        <v>-13554.6847720135</v>
      </c>
    </row>
    <row r="2521" spans="1:4">
      <c r="A2521" s="2">
        <v>42828</v>
      </c>
      <c r="B2521">
        <v>58.9099</v>
      </c>
      <c r="C2521">
        <v>16.0643150170649</v>
      </c>
      <c r="D2521">
        <v>-13538.62045699643</v>
      </c>
    </row>
    <row r="2522" spans="1:4">
      <c r="A2522" s="2">
        <v>42919</v>
      </c>
      <c r="B2522">
        <v>58.337</v>
      </c>
      <c r="C2522">
        <v>15.4914150170649</v>
      </c>
      <c r="D2522">
        <v>-13523.12904197937</v>
      </c>
    </row>
    <row r="2523" spans="1:4">
      <c r="A2523" s="2">
        <v>42950</v>
      </c>
      <c r="B2523">
        <v>58.26300000000001</v>
      </c>
      <c r="C2523">
        <v>15.4174150170649</v>
      </c>
      <c r="D2523">
        <v>-13507.7116269623</v>
      </c>
    </row>
    <row r="2524" spans="1:4">
      <c r="A2524" s="2">
        <v>43011</v>
      </c>
      <c r="B2524">
        <v>58.8318</v>
      </c>
      <c r="C2524">
        <v>15.9862150170649</v>
      </c>
      <c r="D2524">
        <v>-13491.72541194524</v>
      </c>
    </row>
    <row r="2525" spans="1:4">
      <c r="A2525" s="2">
        <v>43042</v>
      </c>
      <c r="B2525">
        <v>59.2174</v>
      </c>
      <c r="C2525">
        <v>16.3718150170649</v>
      </c>
      <c r="D2525">
        <v>-13475.35359692817</v>
      </c>
    </row>
    <row r="2526" spans="1:4">
      <c r="A2526" s="2">
        <v>42808</v>
      </c>
      <c r="B2526">
        <v>59.1327</v>
      </c>
      <c r="C2526">
        <v>16.2871150170649</v>
      </c>
      <c r="D2526">
        <v>-13459.06648191111</v>
      </c>
    </row>
    <row r="2527" spans="1:4">
      <c r="A2527" s="2">
        <v>42809</v>
      </c>
      <c r="B2527">
        <v>58.95399999999999</v>
      </c>
      <c r="C2527">
        <v>16.10841501706489</v>
      </c>
      <c r="D2527">
        <v>-13442.95806689405</v>
      </c>
    </row>
    <row r="2528" spans="1:4">
      <c r="A2528" s="2">
        <v>42810</v>
      </c>
      <c r="B2528">
        <v>59.1128</v>
      </c>
      <c r="C2528">
        <v>16.2672150170649</v>
      </c>
      <c r="D2528">
        <v>-13426.69085187698</v>
      </c>
    </row>
    <row r="2529" spans="1:4">
      <c r="A2529" s="2">
        <v>42811</v>
      </c>
      <c r="B2529">
        <v>58.2437</v>
      </c>
      <c r="C2529">
        <v>15.3981150170649</v>
      </c>
      <c r="D2529">
        <v>-13411.29273685991</v>
      </c>
    </row>
    <row r="2530" spans="1:4">
      <c r="A2530" s="2">
        <v>42812</v>
      </c>
      <c r="B2530">
        <v>57.9344</v>
      </c>
      <c r="C2530">
        <v>15.0888150170649</v>
      </c>
      <c r="D2530">
        <v>-13396.20392184285</v>
      </c>
    </row>
    <row r="2531" spans="1:4">
      <c r="A2531" s="2">
        <v>42815</v>
      </c>
      <c r="B2531">
        <v>57.2847</v>
      </c>
      <c r="C2531">
        <v>14.4391150170649</v>
      </c>
      <c r="D2531">
        <v>-13381.76480682578</v>
      </c>
    </row>
    <row r="2532" spans="1:4">
      <c r="A2532" s="2">
        <v>42816</v>
      </c>
      <c r="B2532">
        <v>57.2323</v>
      </c>
      <c r="C2532">
        <v>14.3867150170649</v>
      </c>
      <c r="D2532">
        <v>-13367.37809180872</v>
      </c>
    </row>
    <row r="2533" spans="1:4">
      <c r="A2533" s="2">
        <v>42817</v>
      </c>
      <c r="B2533">
        <v>57.636</v>
      </c>
      <c r="C2533">
        <v>14.7904150170649</v>
      </c>
      <c r="D2533">
        <v>-13352.58767679165</v>
      </c>
    </row>
    <row r="2534" spans="1:4">
      <c r="A2534" s="2">
        <v>42818</v>
      </c>
      <c r="B2534">
        <v>57.5228</v>
      </c>
      <c r="C2534">
        <v>14.6772150170649</v>
      </c>
      <c r="D2534">
        <v>-13337.91046177459</v>
      </c>
    </row>
    <row r="2535" spans="1:4">
      <c r="A2535" s="2">
        <v>42819</v>
      </c>
      <c r="B2535">
        <v>57.4247</v>
      </c>
      <c r="C2535">
        <v>14.5791150170649</v>
      </c>
      <c r="D2535">
        <v>-13323.33134675752</v>
      </c>
    </row>
    <row r="2536" spans="1:4">
      <c r="A2536" s="2">
        <v>42822</v>
      </c>
      <c r="B2536">
        <v>57.0233</v>
      </c>
      <c r="C2536">
        <v>14.1777150170649</v>
      </c>
      <c r="D2536">
        <v>-13309.15363174046</v>
      </c>
    </row>
    <row r="2537" spans="1:4">
      <c r="A2537" s="2">
        <v>42823</v>
      </c>
      <c r="B2537">
        <v>56.9364</v>
      </c>
      <c r="C2537">
        <v>14.0908150170649</v>
      </c>
      <c r="D2537">
        <v>-13295.06281672339</v>
      </c>
    </row>
    <row r="2538" spans="1:4">
      <c r="A2538" s="2">
        <v>42824</v>
      </c>
      <c r="B2538">
        <v>57.0241</v>
      </c>
      <c r="C2538">
        <v>14.1785150170649</v>
      </c>
      <c r="D2538">
        <v>-13280.88430170633</v>
      </c>
    </row>
    <row r="2539" spans="1:4">
      <c r="A2539" s="2">
        <v>42825</v>
      </c>
      <c r="B2539">
        <v>56.3779</v>
      </c>
      <c r="C2539">
        <v>13.5323150170649</v>
      </c>
      <c r="D2539">
        <v>-13267.35198668926</v>
      </c>
    </row>
    <row r="2540" spans="1:4">
      <c r="A2540" s="2">
        <v>42739</v>
      </c>
      <c r="B2540">
        <v>55.9606</v>
      </c>
      <c r="C2540">
        <v>13.1150150170649</v>
      </c>
      <c r="D2540">
        <v>-13254.2369716722</v>
      </c>
    </row>
    <row r="2541" spans="1:4">
      <c r="A2541" s="2">
        <v>42829</v>
      </c>
      <c r="B2541">
        <v>56.1396</v>
      </c>
      <c r="C2541">
        <v>13.2940150170649</v>
      </c>
      <c r="D2541">
        <v>-13240.94295665513</v>
      </c>
    </row>
    <row r="2542" spans="1:4">
      <c r="A2542" s="2">
        <v>42859</v>
      </c>
      <c r="B2542">
        <v>56.5553</v>
      </c>
      <c r="C2542">
        <v>13.7097150170649</v>
      </c>
      <c r="D2542">
        <v>-13227.23324163807</v>
      </c>
    </row>
    <row r="2543" spans="1:4">
      <c r="A2543" s="2">
        <v>42890</v>
      </c>
      <c r="B2543">
        <v>55.894</v>
      </c>
      <c r="C2543">
        <v>13.0484150170649</v>
      </c>
      <c r="D2543">
        <v>-13214.184826621</v>
      </c>
    </row>
    <row r="2544" spans="1:4">
      <c r="A2544" s="2">
        <v>42920</v>
      </c>
      <c r="B2544">
        <v>56.4369</v>
      </c>
      <c r="C2544">
        <v>13.5913150170649</v>
      </c>
      <c r="D2544">
        <v>-13200.59351160394</v>
      </c>
    </row>
    <row r="2545" spans="1:4">
      <c r="A2545" s="2">
        <v>42951</v>
      </c>
      <c r="B2545">
        <v>56.9201</v>
      </c>
      <c r="C2545">
        <v>14.0745150170649</v>
      </c>
      <c r="D2545">
        <v>-13186.51899658687</v>
      </c>
    </row>
    <row r="2546" spans="1:4">
      <c r="A2546" s="2">
        <v>43043</v>
      </c>
      <c r="B2546">
        <v>57.3896</v>
      </c>
      <c r="C2546">
        <v>14.5440150170649</v>
      </c>
      <c r="D2546">
        <v>-13171.97498156981</v>
      </c>
    </row>
    <row r="2547" spans="1:4">
      <c r="A2547" s="2">
        <v>43073</v>
      </c>
      <c r="B2547">
        <v>56.9552</v>
      </c>
      <c r="C2547">
        <v>14.1096150170649</v>
      </c>
      <c r="D2547">
        <v>-13157.86536655274</v>
      </c>
    </row>
    <row r="2548" spans="1:4">
      <c r="A2548" s="2">
        <v>42838</v>
      </c>
      <c r="B2548">
        <v>56.7556</v>
      </c>
      <c r="C2548">
        <v>13.9100150170649</v>
      </c>
      <c r="D2548">
        <v>-13143.95535153568</v>
      </c>
    </row>
    <row r="2549" spans="1:4">
      <c r="A2549" s="2">
        <v>42839</v>
      </c>
      <c r="B2549">
        <v>56.6019</v>
      </c>
      <c r="C2549">
        <v>13.7563150170649</v>
      </c>
      <c r="D2549">
        <v>-13130.19903651861</v>
      </c>
    </row>
    <row r="2550" spans="1:4">
      <c r="A2550" s="2">
        <v>42840</v>
      </c>
      <c r="B2550">
        <v>56.2945</v>
      </c>
      <c r="C2550">
        <v>13.4489150170649</v>
      </c>
      <c r="D2550">
        <v>-13116.75012150155</v>
      </c>
    </row>
    <row r="2551" spans="1:4">
      <c r="A2551" s="2">
        <v>42843</v>
      </c>
      <c r="B2551">
        <v>56.2505</v>
      </c>
      <c r="C2551">
        <v>13.4049150170649</v>
      </c>
      <c r="D2551">
        <v>-13103.34520648448</v>
      </c>
    </row>
    <row r="2552" spans="1:4">
      <c r="A2552" s="2">
        <v>42844</v>
      </c>
      <c r="B2552">
        <v>55.9793</v>
      </c>
      <c r="C2552">
        <v>13.1337150170649</v>
      </c>
      <c r="D2552">
        <v>-13090.21149146742</v>
      </c>
    </row>
    <row r="2553" spans="1:4">
      <c r="A2553" s="2">
        <v>42845</v>
      </c>
      <c r="B2553">
        <v>56.1753</v>
      </c>
      <c r="C2553">
        <v>13.3297150170649</v>
      </c>
      <c r="D2553">
        <v>-13076.88177645035</v>
      </c>
    </row>
    <row r="2554" spans="1:4">
      <c r="A2554" s="2">
        <v>42846</v>
      </c>
      <c r="B2554">
        <v>56.4165</v>
      </c>
      <c r="C2554">
        <v>13.5709150170649</v>
      </c>
      <c r="D2554">
        <v>-13063.31086143329</v>
      </c>
    </row>
    <row r="2555" spans="1:4">
      <c r="A2555" s="2">
        <v>42847</v>
      </c>
      <c r="B2555">
        <v>56.2307</v>
      </c>
      <c r="C2555">
        <v>13.3851150170649</v>
      </c>
      <c r="D2555">
        <v>-13049.92574641622</v>
      </c>
    </row>
    <row r="2556" spans="1:4">
      <c r="A2556" s="2">
        <v>42850</v>
      </c>
      <c r="B2556">
        <v>56.0794</v>
      </c>
      <c r="C2556">
        <v>13.2338150170649</v>
      </c>
      <c r="D2556">
        <v>-13036.69193139916</v>
      </c>
    </row>
    <row r="2557" spans="1:4">
      <c r="A2557" s="2">
        <v>42851</v>
      </c>
      <c r="B2557">
        <v>55.8453</v>
      </c>
      <c r="C2557">
        <v>12.9997150170649</v>
      </c>
      <c r="D2557">
        <v>-13023.69221638209</v>
      </c>
    </row>
    <row r="2558" spans="1:4">
      <c r="A2558" s="2">
        <v>42852</v>
      </c>
      <c r="B2558">
        <v>56.3131</v>
      </c>
      <c r="C2558">
        <v>13.4675150170649</v>
      </c>
      <c r="D2558">
        <v>-13010.22470136503</v>
      </c>
    </row>
    <row r="2559" spans="1:4">
      <c r="A2559" s="2">
        <v>42853</v>
      </c>
      <c r="B2559">
        <v>56.9707</v>
      </c>
      <c r="C2559">
        <v>14.1251150170649</v>
      </c>
      <c r="D2559">
        <v>-12996.09958634796</v>
      </c>
    </row>
    <row r="2560" spans="1:4">
      <c r="A2560" s="2">
        <v>42854</v>
      </c>
      <c r="B2560">
        <v>56.9838</v>
      </c>
      <c r="C2560">
        <v>14.1382150170649</v>
      </c>
      <c r="D2560">
        <v>-12981.9613713309</v>
      </c>
    </row>
    <row r="2561" spans="1:4">
      <c r="A2561" s="2">
        <v>42799</v>
      </c>
      <c r="B2561">
        <v>56.9518</v>
      </c>
      <c r="C2561">
        <v>14.1062150170649</v>
      </c>
      <c r="D2561">
        <v>-12967.85515631383</v>
      </c>
    </row>
    <row r="2562" spans="1:4">
      <c r="A2562" s="2">
        <v>42830</v>
      </c>
      <c r="B2562">
        <v>57.0927</v>
      </c>
      <c r="C2562">
        <v>14.2471150170649</v>
      </c>
      <c r="D2562">
        <v>-12953.60804129677</v>
      </c>
    </row>
    <row r="2563" spans="1:4">
      <c r="A2563" s="2">
        <v>42860</v>
      </c>
      <c r="B2563">
        <v>57.5714</v>
      </c>
      <c r="C2563">
        <v>14.7258150170649</v>
      </c>
      <c r="D2563">
        <v>-12938.8822262797</v>
      </c>
    </row>
    <row r="2564" spans="1:4">
      <c r="A2564" s="2">
        <v>42891</v>
      </c>
      <c r="B2564">
        <v>58.5382</v>
      </c>
      <c r="C2564">
        <v>15.6926150170649</v>
      </c>
      <c r="D2564">
        <v>-12923.18961126264</v>
      </c>
    </row>
    <row r="2565" spans="1:4">
      <c r="A2565" s="2">
        <v>43044</v>
      </c>
      <c r="B2565">
        <v>58.0824</v>
      </c>
      <c r="C2565">
        <v>15.2368150170649</v>
      </c>
      <c r="D2565">
        <v>-12907.95279624557</v>
      </c>
    </row>
    <row r="2566" spans="1:4">
      <c r="A2566" s="2">
        <v>43074</v>
      </c>
      <c r="B2566">
        <v>57.1161</v>
      </c>
      <c r="C2566">
        <v>14.2705150170649</v>
      </c>
      <c r="D2566">
        <v>-12893.68228122851</v>
      </c>
    </row>
    <row r="2567" spans="1:4">
      <c r="A2567" s="2">
        <v>42868</v>
      </c>
      <c r="B2567">
        <v>57.16399999999999</v>
      </c>
      <c r="C2567">
        <v>14.31841501706489</v>
      </c>
      <c r="D2567">
        <v>-12879.36386621144</v>
      </c>
    </row>
    <row r="2568" spans="1:4">
      <c r="A2568" s="2">
        <v>42871</v>
      </c>
      <c r="B2568">
        <v>56.5258</v>
      </c>
      <c r="C2568">
        <v>13.6802150170649</v>
      </c>
      <c r="D2568">
        <v>-12865.68365119438</v>
      </c>
    </row>
    <row r="2569" spans="1:4">
      <c r="A2569" s="2">
        <v>42872</v>
      </c>
      <c r="B2569">
        <v>56.2603</v>
      </c>
      <c r="C2569">
        <v>13.4147150170649</v>
      </c>
      <c r="D2569">
        <v>-12852.26893617732</v>
      </c>
    </row>
    <row r="2570" spans="1:4">
      <c r="A2570" s="2">
        <v>42873</v>
      </c>
      <c r="B2570">
        <v>56.7383</v>
      </c>
      <c r="C2570">
        <v>13.8927150170649</v>
      </c>
      <c r="D2570">
        <v>-12838.37622116025</v>
      </c>
    </row>
    <row r="2571" spans="1:4">
      <c r="A2571" s="2">
        <v>42874</v>
      </c>
      <c r="B2571">
        <v>57.4683</v>
      </c>
      <c r="C2571">
        <v>14.6227150170649</v>
      </c>
      <c r="D2571">
        <v>-12823.75350614318</v>
      </c>
    </row>
    <row r="2572" spans="1:4">
      <c r="A2572" s="2">
        <v>42875</v>
      </c>
      <c r="B2572">
        <v>57.1602</v>
      </c>
      <c r="C2572">
        <v>14.3146150170649</v>
      </c>
      <c r="D2572">
        <v>-12809.43889112612</v>
      </c>
    </row>
    <row r="2573" spans="1:4">
      <c r="A2573" s="2">
        <v>42878</v>
      </c>
      <c r="B2573">
        <v>56.4988</v>
      </c>
      <c r="C2573">
        <v>13.6532150170649</v>
      </c>
      <c r="D2573">
        <v>-12795.78567610906</v>
      </c>
    </row>
    <row r="2574" spans="1:4">
      <c r="A2574" s="2">
        <v>42879</v>
      </c>
      <c r="B2574">
        <v>56.5552</v>
      </c>
      <c r="C2574">
        <v>13.7096150170649</v>
      </c>
      <c r="D2574">
        <v>-12782.07606109199</v>
      </c>
    </row>
    <row r="2575" spans="1:4">
      <c r="A2575" s="2">
        <v>42880</v>
      </c>
      <c r="B2575">
        <v>56.2743</v>
      </c>
      <c r="C2575">
        <v>13.4287150170649</v>
      </c>
      <c r="D2575">
        <v>-12768.64734607492</v>
      </c>
    </row>
    <row r="2576" spans="1:4">
      <c r="A2576" s="2">
        <v>42881</v>
      </c>
      <c r="B2576">
        <v>56.0701</v>
      </c>
      <c r="C2576">
        <v>13.2245150170649</v>
      </c>
      <c r="D2576">
        <v>-12755.42283105786</v>
      </c>
    </row>
    <row r="2577" spans="1:4">
      <c r="A2577" s="2">
        <v>42882</v>
      </c>
      <c r="B2577">
        <v>56.756</v>
      </c>
      <c r="C2577">
        <v>13.9104150170649</v>
      </c>
      <c r="D2577">
        <v>-12741.51241604079</v>
      </c>
    </row>
    <row r="2578" spans="1:4">
      <c r="A2578" s="2">
        <v>42885</v>
      </c>
      <c r="B2578">
        <v>56.7106</v>
      </c>
      <c r="C2578">
        <v>13.8650150170649</v>
      </c>
      <c r="D2578">
        <v>-12727.64740102373</v>
      </c>
    </row>
    <row r="2579" spans="1:4">
      <c r="A2579" s="2">
        <v>42886</v>
      </c>
      <c r="B2579">
        <v>56.5168</v>
      </c>
      <c r="C2579">
        <v>13.6712150170649</v>
      </c>
      <c r="D2579">
        <v>-12713.97618600666</v>
      </c>
    </row>
    <row r="2580" spans="1:4">
      <c r="A2580" s="2">
        <v>42741</v>
      </c>
      <c r="B2580">
        <v>56.6876</v>
      </c>
      <c r="C2580">
        <v>13.8420150170649</v>
      </c>
      <c r="D2580">
        <v>-12700.1341709896</v>
      </c>
    </row>
    <row r="2581" spans="1:4">
      <c r="A2581" s="2">
        <v>42772</v>
      </c>
      <c r="B2581">
        <v>56.5373</v>
      </c>
      <c r="C2581">
        <v>13.6917150170649</v>
      </c>
      <c r="D2581">
        <v>-12686.44245597254</v>
      </c>
    </row>
    <row r="2582" spans="1:4">
      <c r="A2582" s="2">
        <v>42800</v>
      </c>
      <c r="B2582">
        <v>56.6876</v>
      </c>
      <c r="C2582">
        <v>13.8420150170649</v>
      </c>
      <c r="D2582">
        <v>-12672.60044095547</v>
      </c>
    </row>
    <row r="2583" spans="1:4">
      <c r="A2583" s="2">
        <v>42892</v>
      </c>
      <c r="B2583">
        <v>56.6152</v>
      </c>
      <c r="C2583">
        <v>13.7696150170649</v>
      </c>
      <c r="D2583">
        <v>-12658.83082593841</v>
      </c>
    </row>
    <row r="2584" spans="1:4">
      <c r="A2584" s="2">
        <v>42922</v>
      </c>
      <c r="B2584">
        <v>56.6747</v>
      </c>
      <c r="C2584">
        <v>13.8291150170649</v>
      </c>
      <c r="D2584">
        <v>-12645.00171092134</v>
      </c>
    </row>
    <row r="2585" spans="1:4">
      <c r="A2585" s="2">
        <v>42953</v>
      </c>
      <c r="B2585">
        <v>56.5878</v>
      </c>
      <c r="C2585">
        <v>13.7422150170649</v>
      </c>
      <c r="D2585">
        <v>-12631.25949590428</v>
      </c>
    </row>
    <row r="2586" spans="1:4">
      <c r="A2586" s="2">
        <v>42984</v>
      </c>
      <c r="B2586">
        <v>56.9857</v>
      </c>
      <c r="C2586">
        <v>14.1401150170649</v>
      </c>
      <c r="D2586">
        <v>-12617.11938088721</v>
      </c>
    </row>
    <row r="2587" spans="1:4">
      <c r="A2587" s="2">
        <v>43014</v>
      </c>
      <c r="B2587">
        <v>57.002</v>
      </c>
      <c r="C2587">
        <v>14.15641501706489</v>
      </c>
      <c r="D2587">
        <v>-12602.96296587015</v>
      </c>
    </row>
    <row r="2588" spans="1:4">
      <c r="A2588" s="2">
        <v>42900</v>
      </c>
      <c r="B2588">
        <v>56.9096</v>
      </c>
      <c r="C2588">
        <v>14.0640150170649</v>
      </c>
      <c r="D2588">
        <v>-12588.89895085308</v>
      </c>
    </row>
    <row r="2589" spans="1:4">
      <c r="A2589" s="2">
        <v>42901</v>
      </c>
      <c r="B2589">
        <v>57.0303</v>
      </c>
      <c r="C2589">
        <v>14.1847150170649</v>
      </c>
      <c r="D2589">
        <v>-12574.71423583602</v>
      </c>
    </row>
    <row r="2590" spans="1:4">
      <c r="A2590" s="2">
        <v>42902</v>
      </c>
      <c r="B2590">
        <v>57.4437</v>
      </c>
      <c r="C2590">
        <v>14.5981150170649</v>
      </c>
      <c r="D2590">
        <v>-12560.11612081895</v>
      </c>
    </row>
    <row r="2591" spans="1:4">
      <c r="A2591" s="2">
        <v>42903</v>
      </c>
      <c r="B2591">
        <v>57.7408</v>
      </c>
      <c r="C2591">
        <v>14.8952150170649</v>
      </c>
      <c r="D2591">
        <v>-12545.22090580189</v>
      </c>
    </row>
    <row r="2592" spans="1:4">
      <c r="A2592" s="2">
        <v>42906</v>
      </c>
      <c r="B2592">
        <v>57.9585</v>
      </c>
      <c r="C2592">
        <v>15.1129150170649</v>
      </c>
      <c r="D2592">
        <v>-12530.10799078482</v>
      </c>
    </row>
    <row r="2593" spans="1:4">
      <c r="A2593" s="2">
        <v>42907</v>
      </c>
      <c r="B2593">
        <v>58.5786</v>
      </c>
      <c r="C2593">
        <v>15.7330150170649</v>
      </c>
      <c r="D2593">
        <v>-12514.37497576776</v>
      </c>
    </row>
    <row r="2594" spans="1:4">
      <c r="A2594" s="2">
        <v>42908</v>
      </c>
      <c r="B2594">
        <v>60</v>
      </c>
      <c r="C2594">
        <v>17.1544150170649</v>
      </c>
      <c r="D2594">
        <v>-12497.22056075069</v>
      </c>
    </row>
    <row r="2595" spans="1:4">
      <c r="A2595" s="2">
        <v>42909</v>
      </c>
      <c r="B2595">
        <v>60.1482</v>
      </c>
      <c r="C2595">
        <v>17.3026150170649</v>
      </c>
      <c r="D2595">
        <v>-12479.91794573363</v>
      </c>
    </row>
    <row r="2596" spans="1:4">
      <c r="A2596" s="2">
        <v>42910</v>
      </c>
      <c r="B2596">
        <v>59.6564</v>
      </c>
      <c r="C2596">
        <v>16.8108150170649</v>
      </c>
      <c r="D2596">
        <v>-12463.10713071656</v>
      </c>
    </row>
    <row r="2597" spans="1:4">
      <c r="A2597" s="2">
        <v>42913</v>
      </c>
      <c r="B2597">
        <v>59.0014</v>
      </c>
      <c r="C2597">
        <v>16.1558150170649</v>
      </c>
      <c r="D2597">
        <v>-12446.9513156995</v>
      </c>
    </row>
    <row r="2598" spans="1:4">
      <c r="A2598" s="2">
        <v>42914</v>
      </c>
      <c r="B2598">
        <v>58.8843</v>
      </c>
      <c r="C2598">
        <v>16.0387150170649</v>
      </c>
      <c r="D2598">
        <v>-12430.91260068244</v>
      </c>
    </row>
    <row r="2599" spans="1:4">
      <c r="A2599" s="2">
        <v>42915</v>
      </c>
      <c r="B2599">
        <v>59.5415</v>
      </c>
      <c r="C2599">
        <v>16.6959150170649</v>
      </c>
      <c r="D2599">
        <v>-12414.21668566537</v>
      </c>
    </row>
    <row r="2600" spans="1:4">
      <c r="A2600" s="2">
        <v>42916</v>
      </c>
      <c r="B2600">
        <v>59.0855</v>
      </c>
      <c r="C2600">
        <v>16.2399150170649</v>
      </c>
      <c r="D2600">
        <v>-12397.97677064831</v>
      </c>
    </row>
    <row r="2601" spans="1:4">
      <c r="A2601" s="2">
        <v>42742</v>
      </c>
      <c r="B2601">
        <v>59.3862</v>
      </c>
      <c r="C2601">
        <v>16.5406150170649</v>
      </c>
      <c r="D2601">
        <v>-12381.43615563124</v>
      </c>
    </row>
    <row r="2602" spans="1:4">
      <c r="A2602" s="2">
        <v>42832</v>
      </c>
      <c r="B2602">
        <v>58.9695</v>
      </c>
      <c r="C2602">
        <v>16.1239150170649</v>
      </c>
      <c r="D2602">
        <v>-12365.31224061418</v>
      </c>
    </row>
    <row r="2603" spans="1:4">
      <c r="A2603" s="2">
        <v>42862</v>
      </c>
      <c r="B2603">
        <v>59.2295</v>
      </c>
      <c r="C2603">
        <v>16.3839150170649</v>
      </c>
      <c r="D2603">
        <v>-12348.92832559711</v>
      </c>
    </row>
    <row r="2604" spans="1:4">
      <c r="A2604" s="2">
        <v>42893</v>
      </c>
      <c r="B2604">
        <v>59.5787</v>
      </c>
      <c r="C2604">
        <v>16.7331150170649</v>
      </c>
      <c r="D2604">
        <v>-12332.19521058005</v>
      </c>
    </row>
    <row r="2605" spans="1:4">
      <c r="A2605" s="2">
        <v>42923</v>
      </c>
      <c r="B2605">
        <v>60.2426</v>
      </c>
      <c r="C2605">
        <v>17.3970150170649</v>
      </c>
      <c r="D2605">
        <v>-12314.79819556298</v>
      </c>
    </row>
    <row r="2606" spans="1:4">
      <c r="A2606" s="2">
        <v>42954</v>
      </c>
      <c r="B2606">
        <v>60.3792</v>
      </c>
      <c r="C2606">
        <v>17.5336150170649</v>
      </c>
      <c r="D2606">
        <v>-12297.26458054592</v>
      </c>
    </row>
    <row r="2607" spans="1:4">
      <c r="A2607" s="2">
        <v>43046</v>
      </c>
      <c r="B2607">
        <v>60.3014</v>
      </c>
      <c r="C2607">
        <v>17.4558150170649</v>
      </c>
      <c r="D2607">
        <v>-12279.80876552885</v>
      </c>
    </row>
    <row r="2608" spans="1:4">
      <c r="A2608" s="2">
        <v>43076</v>
      </c>
      <c r="B2608">
        <v>60.7397</v>
      </c>
      <c r="C2608">
        <v>17.8941150170649</v>
      </c>
      <c r="D2608">
        <v>-12261.91465051179</v>
      </c>
    </row>
    <row r="2609" spans="1:4">
      <c r="A2609" s="2">
        <v>42929</v>
      </c>
      <c r="B2609">
        <v>60.6227</v>
      </c>
      <c r="C2609">
        <v>17.7771150170649</v>
      </c>
      <c r="D2609">
        <v>-12244.13753549472</v>
      </c>
    </row>
    <row r="2610" spans="1:4">
      <c r="A2610" s="2">
        <v>42930</v>
      </c>
      <c r="B2610">
        <v>60.1836</v>
      </c>
      <c r="C2610">
        <v>17.3380150170649</v>
      </c>
      <c r="D2610">
        <v>-12226.79952047766</v>
      </c>
    </row>
    <row r="2611" spans="1:4">
      <c r="A2611" s="2">
        <v>42931</v>
      </c>
      <c r="B2611">
        <v>59.8806</v>
      </c>
      <c r="C2611">
        <v>17.0350150170649</v>
      </c>
      <c r="D2611">
        <v>-12209.76450546059</v>
      </c>
    </row>
    <row r="2612" spans="1:4">
      <c r="A2612" s="2">
        <v>42934</v>
      </c>
      <c r="B2612">
        <v>59.0657</v>
      </c>
      <c r="C2612">
        <v>16.2201150170649</v>
      </c>
      <c r="D2612">
        <v>-12193.54439044353</v>
      </c>
    </row>
    <row r="2613" spans="1:4">
      <c r="A2613" s="2">
        <v>42935</v>
      </c>
      <c r="B2613">
        <v>59.3705</v>
      </c>
      <c r="C2613">
        <v>16.5249150170649</v>
      </c>
      <c r="D2613">
        <v>-12177.01947542646</v>
      </c>
    </row>
    <row r="2614" spans="1:4">
      <c r="A2614" s="2">
        <v>42936</v>
      </c>
      <c r="B2614">
        <v>59.2418</v>
      </c>
      <c r="C2614">
        <v>16.3962150170649</v>
      </c>
      <c r="D2614">
        <v>-12160.6232604094</v>
      </c>
    </row>
    <row r="2615" spans="1:4">
      <c r="A2615" s="2">
        <v>42937</v>
      </c>
      <c r="B2615">
        <v>59.0823</v>
      </c>
      <c r="C2615">
        <v>16.2367150170649</v>
      </c>
      <c r="D2615">
        <v>-12144.38654539234</v>
      </c>
    </row>
    <row r="2616" spans="1:4">
      <c r="A2616" s="2">
        <v>42938</v>
      </c>
      <c r="B2616">
        <v>58.9325</v>
      </c>
      <c r="C2616">
        <v>16.0869150170649</v>
      </c>
      <c r="D2616">
        <v>-12128.29963037527</v>
      </c>
    </row>
    <row r="2617" spans="1:4">
      <c r="A2617" s="2">
        <v>42941</v>
      </c>
      <c r="B2617">
        <v>59.6572</v>
      </c>
      <c r="C2617">
        <v>16.8116150170649</v>
      </c>
      <c r="D2617">
        <v>-12111.48801535821</v>
      </c>
    </row>
    <row r="2618" spans="1:4">
      <c r="A2618" s="2">
        <v>42942</v>
      </c>
      <c r="B2618">
        <v>59.8185</v>
      </c>
      <c r="C2618">
        <v>16.9729150170649</v>
      </c>
      <c r="D2618">
        <v>-12094.51510034114</v>
      </c>
    </row>
    <row r="2619" spans="1:4">
      <c r="A2619" s="2">
        <v>42943</v>
      </c>
      <c r="B2619">
        <v>59.9102</v>
      </c>
      <c r="C2619">
        <v>17.0646150170649</v>
      </c>
      <c r="D2619">
        <v>-12077.45048532408</v>
      </c>
    </row>
    <row r="2620" spans="1:4">
      <c r="A2620" s="2">
        <v>42944</v>
      </c>
      <c r="B2620">
        <v>59.4102</v>
      </c>
      <c r="C2620">
        <v>16.5646150170649</v>
      </c>
      <c r="D2620">
        <v>-12060.88587030701</v>
      </c>
    </row>
    <row r="2621" spans="1:4">
      <c r="A2621" s="2">
        <v>42945</v>
      </c>
      <c r="B2621">
        <v>59.5436</v>
      </c>
      <c r="C2621">
        <v>16.6980150170649</v>
      </c>
      <c r="D2621">
        <v>-12044.18785528995</v>
      </c>
    </row>
    <row r="2622" spans="1:4">
      <c r="A2622" s="2">
        <v>42743</v>
      </c>
      <c r="B2622">
        <v>60.0633</v>
      </c>
      <c r="C2622">
        <v>17.2177150170649</v>
      </c>
      <c r="D2622">
        <v>-12026.97014027288</v>
      </c>
    </row>
    <row r="2623" spans="1:4">
      <c r="A2623" s="2">
        <v>42774</v>
      </c>
      <c r="B2623">
        <v>59.8454</v>
      </c>
      <c r="C2623">
        <v>16.9998150170649</v>
      </c>
      <c r="D2623">
        <v>-12009.97032525582</v>
      </c>
    </row>
    <row r="2624" spans="1:4">
      <c r="A2624" s="2">
        <v>42802</v>
      </c>
      <c r="B2624">
        <v>60.5819</v>
      </c>
      <c r="C2624">
        <v>17.7363150170649</v>
      </c>
      <c r="D2624">
        <v>-11992.23401023875</v>
      </c>
    </row>
    <row r="2625" spans="1:4">
      <c r="A2625" s="2">
        <v>42833</v>
      </c>
      <c r="B2625">
        <v>60.7503</v>
      </c>
      <c r="C2625">
        <v>17.9047150170649</v>
      </c>
      <c r="D2625">
        <v>-11974.32929522169</v>
      </c>
    </row>
    <row r="2626" spans="1:4">
      <c r="A2626" s="2">
        <v>42863</v>
      </c>
      <c r="B2626">
        <v>60.3281</v>
      </c>
      <c r="C2626">
        <v>17.4825150170649</v>
      </c>
      <c r="D2626">
        <v>-11956.84678020462</v>
      </c>
    </row>
    <row r="2627" spans="1:4">
      <c r="A2627" s="2">
        <v>42955</v>
      </c>
      <c r="B2627">
        <v>60.0605</v>
      </c>
      <c r="C2627">
        <v>17.2149150170649</v>
      </c>
      <c r="D2627">
        <v>-11939.63186518756</v>
      </c>
    </row>
    <row r="2628" spans="1:4">
      <c r="A2628" s="2">
        <v>42986</v>
      </c>
      <c r="B2628">
        <v>59.9886</v>
      </c>
      <c r="C2628">
        <v>17.1430150170649</v>
      </c>
      <c r="D2628">
        <v>-11922.48885017049</v>
      </c>
    </row>
    <row r="2629" spans="1:4">
      <c r="A2629" s="2">
        <v>43016</v>
      </c>
      <c r="B2629">
        <v>59.9611</v>
      </c>
      <c r="C2629">
        <v>17.1155150170649</v>
      </c>
      <c r="D2629">
        <v>-11905.37333515343</v>
      </c>
    </row>
    <row r="2630" spans="1:4">
      <c r="A2630" s="2">
        <v>43047</v>
      </c>
      <c r="B2630">
        <v>59.9298</v>
      </c>
      <c r="C2630">
        <v>17.0842150170649</v>
      </c>
      <c r="D2630">
        <v>-11888.28912013636</v>
      </c>
    </row>
    <row r="2631" spans="1:4">
      <c r="A2631" s="2">
        <v>43077</v>
      </c>
      <c r="B2631">
        <v>60.1873</v>
      </c>
      <c r="C2631">
        <v>17.3417150170649</v>
      </c>
      <c r="D2631">
        <v>-11870.9474051193</v>
      </c>
    </row>
    <row r="2632" spans="1:4">
      <c r="A2632" s="2">
        <v>42962</v>
      </c>
      <c r="B2632">
        <v>59.799</v>
      </c>
      <c r="C2632">
        <v>16.9534150170649</v>
      </c>
      <c r="D2632">
        <v>-11853.99399010223</v>
      </c>
    </row>
    <row r="2633" spans="1:4">
      <c r="A2633" s="2">
        <v>42963</v>
      </c>
      <c r="B2633">
        <v>59.9266</v>
      </c>
      <c r="C2633">
        <v>17.0810150170649</v>
      </c>
      <c r="D2633">
        <v>-11836.91297508517</v>
      </c>
    </row>
    <row r="2634" spans="1:4">
      <c r="A2634" s="2">
        <v>42964</v>
      </c>
      <c r="B2634">
        <v>59.6521</v>
      </c>
      <c r="C2634">
        <v>16.8065150170649</v>
      </c>
      <c r="D2634">
        <v>-11820.1064600681</v>
      </c>
    </row>
    <row r="2635" spans="1:4">
      <c r="A2635" s="2">
        <v>42965</v>
      </c>
      <c r="B2635">
        <v>59.249</v>
      </c>
      <c r="C2635">
        <v>16.40341501706489</v>
      </c>
      <c r="D2635">
        <v>-11803.70304505104</v>
      </c>
    </row>
    <row r="2636" spans="1:4">
      <c r="A2636" s="2">
        <v>42966</v>
      </c>
      <c r="B2636">
        <v>59.3612</v>
      </c>
      <c r="C2636">
        <v>16.5156150170649</v>
      </c>
      <c r="D2636">
        <v>-11787.18743003397</v>
      </c>
    </row>
    <row r="2637" spans="1:4">
      <c r="A2637" s="2">
        <v>42969</v>
      </c>
      <c r="B2637">
        <v>59.1409</v>
      </c>
      <c r="C2637">
        <v>16.2953150170649</v>
      </c>
      <c r="D2637">
        <v>-11770.89211501691</v>
      </c>
    </row>
    <row r="2638" spans="1:4">
      <c r="A2638" s="2">
        <v>42970</v>
      </c>
      <c r="B2638">
        <v>59.0396</v>
      </c>
      <c r="C2638">
        <v>16.1940150170649</v>
      </c>
      <c r="D2638">
        <v>-11754.69809999984</v>
      </c>
    </row>
    <row r="2639" spans="1:4">
      <c r="A2639" s="2">
        <v>42971</v>
      </c>
      <c r="B2639">
        <v>59.1312</v>
      </c>
      <c r="C2639">
        <v>16.2856150170649</v>
      </c>
      <c r="D2639">
        <v>-11738.41248498278</v>
      </c>
    </row>
    <row r="2640" spans="1:4">
      <c r="A2640" s="2">
        <v>42972</v>
      </c>
      <c r="B2640">
        <v>59.1397</v>
      </c>
      <c r="C2640">
        <v>16.2941150170649</v>
      </c>
      <c r="D2640">
        <v>-11722.11836996571</v>
      </c>
    </row>
    <row r="2641" spans="1:4">
      <c r="A2641" s="2">
        <v>42973</v>
      </c>
      <c r="B2641">
        <v>59.1476</v>
      </c>
      <c r="C2641">
        <v>16.3020150170649</v>
      </c>
      <c r="D2641">
        <v>-11705.81635494865</v>
      </c>
    </row>
    <row r="2642" spans="1:4">
      <c r="A2642" s="2">
        <v>42976</v>
      </c>
      <c r="B2642">
        <v>58.5469</v>
      </c>
      <c r="C2642">
        <v>15.7013150170649</v>
      </c>
      <c r="D2642">
        <v>-11690.11503993158</v>
      </c>
    </row>
    <row r="2643" spans="1:4">
      <c r="A2643" s="2">
        <v>42977</v>
      </c>
      <c r="B2643">
        <v>58.532</v>
      </c>
      <c r="C2643">
        <v>15.6864150170649</v>
      </c>
      <c r="D2643">
        <v>-11674.42862491452</v>
      </c>
    </row>
    <row r="2644" spans="1:4">
      <c r="A2644" s="2">
        <v>42978</v>
      </c>
      <c r="B2644">
        <v>58.7306</v>
      </c>
      <c r="C2644">
        <v>15.8850150170649</v>
      </c>
      <c r="D2644">
        <v>-11658.54360989746</v>
      </c>
    </row>
    <row r="2645" spans="1:4">
      <c r="A2645" s="2">
        <v>42744</v>
      </c>
      <c r="B2645">
        <v>58.5454</v>
      </c>
      <c r="C2645">
        <v>15.6998150170649</v>
      </c>
      <c r="D2645">
        <v>-11642.84379488039</v>
      </c>
    </row>
    <row r="2646" spans="1:4">
      <c r="A2646" s="2">
        <v>42775</v>
      </c>
      <c r="B2646">
        <v>58.0557</v>
      </c>
      <c r="C2646">
        <v>15.2101150170649</v>
      </c>
      <c r="D2646">
        <v>-11627.63367986332</v>
      </c>
    </row>
    <row r="2647" spans="1:4">
      <c r="A2647" s="2">
        <v>42864</v>
      </c>
      <c r="B2647">
        <v>57.7817</v>
      </c>
      <c r="C2647">
        <v>14.9361150170649</v>
      </c>
      <c r="D2647">
        <v>-11612.69756484626</v>
      </c>
    </row>
    <row r="2648" spans="1:4">
      <c r="A2648" s="2">
        <v>42895</v>
      </c>
      <c r="B2648">
        <v>57.8503</v>
      </c>
      <c r="C2648">
        <v>15.0047150170649</v>
      </c>
      <c r="D2648">
        <v>-11597.69284982919</v>
      </c>
    </row>
    <row r="2649" spans="1:4">
      <c r="A2649" s="2">
        <v>42925</v>
      </c>
      <c r="B2649">
        <v>57.3387</v>
      </c>
      <c r="C2649">
        <v>14.4931150170649</v>
      </c>
      <c r="D2649">
        <v>-11583.19973481213</v>
      </c>
    </row>
    <row r="2650" spans="1:4">
      <c r="A2650" s="2">
        <v>42956</v>
      </c>
      <c r="B2650">
        <v>57.1411</v>
      </c>
      <c r="C2650">
        <v>14.2955150170649</v>
      </c>
      <c r="D2650">
        <v>-11568.90421979506</v>
      </c>
    </row>
    <row r="2651" spans="1:4">
      <c r="A2651" s="2">
        <v>42987</v>
      </c>
      <c r="B2651">
        <v>56.9966</v>
      </c>
      <c r="C2651">
        <v>14.1510150170649</v>
      </c>
      <c r="D2651">
        <v>-11554.753204778</v>
      </c>
    </row>
    <row r="2652" spans="1:4">
      <c r="A2652" s="2">
        <v>43078</v>
      </c>
      <c r="B2652">
        <v>57.1694</v>
      </c>
      <c r="C2652">
        <v>14.3238150170649</v>
      </c>
      <c r="D2652">
        <v>-11540.42938976093</v>
      </c>
    </row>
    <row r="2653" spans="1:4">
      <c r="A2653" s="2">
        <v>42991</v>
      </c>
      <c r="B2653">
        <v>57.2656</v>
      </c>
      <c r="C2653">
        <v>14.4200150170649</v>
      </c>
      <c r="D2653">
        <v>-11526.00937474387</v>
      </c>
    </row>
    <row r="2654" spans="1:4">
      <c r="A2654" s="2">
        <v>42992</v>
      </c>
      <c r="B2654">
        <v>57.6679</v>
      </c>
      <c r="C2654">
        <v>14.8223150170649</v>
      </c>
      <c r="D2654">
        <v>-11511.1870597268</v>
      </c>
    </row>
    <row r="2655" spans="1:4">
      <c r="A2655" s="2">
        <v>42993</v>
      </c>
      <c r="B2655">
        <v>57.7706</v>
      </c>
      <c r="C2655">
        <v>14.9250150170649</v>
      </c>
      <c r="D2655">
        <v>-11496.26204470974</v>
      </c>
    </row>
    <row r="2656" spans="1:4">
      <c r="A2656" s="2">
        <v>42994</v>
      </c>
      <c r="B2656">
        <v>57.5336</v>
      </c>
      <c r="C2656">
        <v>14.6880150170649</v>
      </c>
      <c r="D2656">
        <v>-11481.57402969267</v>
      </c>
    </row>
    <row r="2657" spans="1:4">
      <c r="A2657" s="2">
        <v>42997</v>
      </c>
      <c r="B2657">
        <v>57.6242</v>
      </c>
      <c r="C2657">
        <v>14.7786150170649</v>
      </c>
      <c r="D2657">
        <v>-11466.79541467561</v>
      </c>
    </row>
    <row r="2658" spans="1:4">
      <c r="A2658" s="2">
        <v>42998</v>
      </c>
      <c r="B2658">
        <v>58.0993</v>
      </c>
      <c r="C2658">
        <v>15.2537150170649</v>
      </c>
      <c r="D2658">
        <v>-11451.54169965854</v>
      </c>
    </row>
    <row r="2659" spans="1:4">
      <c r="A2659" s="2">
        <v>42999</v>
      </c>
      <c r="B2659">
        <v>58.129</v>
      </c>
      <c r="C2659">
        <v>15.2834150170649</v>
      </c>
      <c r="D2659">
        <v>-11436.25828464148</v>
      </c>
    </row>
    <row r="2660" spans="1:4">
      <c r="A2660" s="2">
        <v>43000</v>
      </c>
      <c r="B2660">
        <v>58.2242</v>
      </c>
      <c r="C2660">
        <v>15.3786150170649</v>
      </c>
      <c r="D2660">
        <v>-11420.87966962441</v>
      </c>
    </row>
    <row r="2661" spans="1:4">
      <c r="A2661" s="2">
        <v>43001</v>
      </c>
      <c r="B2661">
        <v>57.6527</v>
      </c>
      <c r="C2661">
        <v>14.8071150170649</v>
      </c>
      <c r="D2661">
        <v>-11406.07255460735</v>
      </c>
    </row>
    <row r="2662" spans="1:4">
      <c r="A2662" s="2">
        <v>43004</v>
      </c>
      <c r="B2662">
        <v>57.566</v>
      </c>
      <c r="C2662">
        <v>14.7204150170649</v>
      </c>
      <c r="D2662">
        <v>-11391.35213959028</v>
      </c>
    </row>
    <row r="2663" spans="1:4">
      <c r="A2663" s="2">
        <v>43005</v>
      </c>
      <c r="B2663">
        <v>57.5186</v>
      </c>
      <c r="C2663">
        <v>14.6730150170649</v>
      </c>
      <c r="D2663">
        <v>-11376.67912457322</v>
      </c>
    </row>
    <row r="2664" spans="1:4">
      <c r="A2664" s="2">
        <v>43006</v>
      </c>
      <c r="B2664">
        <v>58.0102</v>
      </c>
      <c r="C2664">
        <v>15.1646150170649</v>
      </c>
      <c r="D2664">
        <v>-11361.51450955615</v>
      </c>
    </row>
    <row r="2665" spans="1:4">
      <c r="A2665" s="2">
        <v>43007</v>
      </c>
      <c r="B2665">
        <v>58.4255</v>
      </c>
      <c r="C2665">
        <v>15.5799150170649</v>
      </c>
      <c r="D2665">
        <v>-11345.93459453909</v>
      </c>
    </row>
    <row r="2666" spans="1:4">
      <c r="A2666" s="2">
        <v>43008</v>
      </c>
      <c r="B2666">
        <v>58.0169</v>
      </c>
      <c r="C2666">
        <v>15.1713150170649</v>
      </c>
      <c r="D2666">
        <v>-11330.76327952202</v>
      </c>
    </row>
    <row r="2667" spans="1:4">
      <c r="A2667" s="2">
        <v>42804</v>
      </c>
      <c r="B2667">
        <v>57.8134</v>
      </c>
      <c r="C2667">
        <v>14.9678150170649</v>
      </c>
      <c r="D2667">
        <v>-11315.79546450496</v>
      </c>
    </row>
    <row r="2668" spans="1:4">
      <c r="A2668" s="2">
        <v>42835</v>
      </c>
      <c r="B2668">
        <v>57.9375</v>
      </c>
      <c r="C2668">
        <v>15.0919150170649</v>
      </c>
      <c r="D2668">
        <v>-11300.70354948789</v>
      </c>
    </row>
    <row r="2669" spans="1:4">
      <c r="A2669" s="2">
        <v>42865</v>
      </c>
      <c r="B2669">
        <v>57.7832</v>
      </c>
      <c r="C2669">
        <v>14.9376150170649</v>
      </c>
      <c r="D2669">
        <v>-11285.76593447083</v>
      </c>
    </row>
    <row r="2670" spans="1:4">
      <c r="A2670" s="2">
        <v>42896</v>
      </c>
      <c r="B2670">
        <v>57.5811</v>
      </c>
      <c r="C2670">
        <v>14.7355150170649</v>
      </c>
      <c r="D2670">
        <v>-11271.03041945376</v>
      </c>
    </row>
    <row r="2671" spans="1:4">
      <c r="A2671" s="2">
        <v>42926</v>
      </c>
      <c r="B2671">
        <v>57.7612</v>
      </c>
      <c r="C2671">
        <v>14.9156150170649</v>
      </c>
      <c r="D2671">
        <v>-11256.1148044367</v>
      </c>
    </row>
    <row r="2672" spans="1:4">
      <c r="A2672" s="2">
        <v>43018</v>
      </c>
      <c r="B2672">
        <v>58.3151</v>
      </c>
      <c r="C2672">
        <v>15.4695150170649</v>
      </c>
      <c r="D2672">
        <v>-11240.64528941963</v>
      </c>
    </row>
    <row r="2673" spans="1:4">
      <c r="A2673" s="2">
        <v>43049</v>
      </c>
      <c r="B2673">
        <v>58.0713</v>
      </c>
      <c r="C2673">
        <v>15.2257150170649</v>
      </c>
      <c r="D2673">
        <v>-11225.41957440257</v>
      </c>
    </row>
    <row r="2674" spans="1:4">
      <c r="A2674" s="2">
        <v>43079</v>
      </c>
      <c r="B2674">
        <v>57.92100000000001</v>
      </c>
      <c r="C2674">
        <v>15.07541501706491</v>
      </c>
      <c r="D2674">
        <v>-11210.3441593855</v>
      </c>
    </row>
    <row r="2675" spans="1:4">
      <c r="A2675" s="2">
        <v>43021</v>
      </c>
      <c r="B2675">
        <v>57.6869</v>
      </c>
      <c r="C2675">
        <v>14.8413150170649</v>
      </c>
      <c r="D2675">
        <v>-11195.50284436844</v>
      </c>
    </row>
    <row r="2676" spans="1:4">
      <c r="A2676" s="2">
        <v>43022</v>
      </c>
      <c r="B2676">
        <v>57.6196</v>
      </c>
      <c r="C2676">
        <v>14.7740150170649</v>
      </c>
      <c r="D2676">
        <v>-11180.72882935137</v>
      </c>
    </row>
    <row r="2677" spans="1:4">
      <c r="A2677" s="2">
        <v>43025</v>
      </c>
      <c r="B2677">
        <v>57.0861</v>
      </c>
      <c r="C2677">
        <v>14.2405150170649</v>
      </c>
      <c r="D2677">
        <v>-11166.48831433431</v>
      </c>
    </row>
    <row r="2678" spans="1:4">
      <c r="A2678" s="2">
        <v>43026</v>
      </c>
      <c r="B2678">
        <v>57.3392</v>
      </c>
      <c r="C2678">
        <v>14.4936150170649</v>
      </c>
      <c r="D2678">
        <v>-11151.99469931724</v>
      </c>
    </row>
    <row r="2679" spans="1:4">
      <c r="A2679" s="2">
        <v>43027</v>
      </c>
      <c r="B2679">
        <v>57.2721</v>
      </c>
      <c r="C2679">
        <v>14.4265150170649</v>
      </c>
      <c r="D2679">
        <v>-11137.56818430018</v>
      </c>
    </row>
    <row r="2680" spans="1:4">
      <c r="A2680" s="2">
        <v>43028</v>
      </c>
      <c r="B2680">
        <v>57.5706</v>
      </c>
      <c r="C2680">
        <v>14.7250150170649</v>
      </c>
      <c r="D2680">
        <v>-11122.84316928311</v>
      </c>
    </row>
    <row r="2681" spans="1:4">
      <c r="A2681" s="2">
        <v>43029</v>
      </c>
      <c r="B2681">
        <v>57.5118</v>
      </c>
      <c r="C2681">
        <v>14.6662150170649</v>
      </c>
      <c r="D2681">
        <v>-11108.17695426605</v>
      </c>
    </row>
    <row r="2682" spans="1:4">
      <c r="A2682" s="2">
        <v>43032</v>
      </c>
      <c r="B2682">
        <v>57.4706</v>
      </c>
      <c r="C2682">
        <v>14.6250150170649</v>
      </c>
      <c r="D2682">
        <v>-11093.55193924898</v>
      </c>
    </row>
    <row r="2683" spans="1:4">
      <c r="A2683" s="2">
        <v>43033</v>
      </c>
      <c r="B2683">
        <v>57.5852</v>
      </c>
      <c r="C2683">
        <v>14.7396150170649</v>
      </c>
      <c r="D2683">
        <v>-11078.81232423192</v>
      </c>
    </row>
    <row r="2684" spans="1:4">
      <c r="A2684" s="2">
        <v>43034</v>
      </c>
      <c r="B2684">
        <v>57.614</v>
      </c>
      <c r="C2684">
        <v>14.7684150170649</v>
      </c>
      <c r="D2684">
        <v>-11064.04390921485</v>
      </c>
    </row>
    <row r="2685" spans="1:4">
      <c r="A2685" s="2">
        <v>43035</v>
      </c>
      <c r="B2685">
        <v>57.7643</v>
      </c>
      <c r="C2685">
        <v>14.9187150170649</v>
      </c>
      <c r="D2685">
        <v>-11049.12519419779</v>
      </c>
    </row>
    <row r="2686" spans="1:4">
      <c r="A2686" s="2">
        <v>43036</v>
      </c>
      <c r="B2686">
        <v>58.0833</v>
      </c>
      <c r="C2686">
        <v>15.2377150170649</v>
      </c>
      <c r="D2686">
        <v>-11033.88747918072</v>
      </c>
    </row>
    <row r="2687" spans="1:4">
      <c r="A2687" s="2">
        <v>43039</v>
      </c>
      <c r="B2687">
        <v>57.8716</v>
      </c>
      <c r="C2687">
        <v>15.0260150170649</v>
      </c>
      <c r="D2687">
        <v>-11018.86146416366</v>
      </c>
    </row>
    <row r="2688" spans="1:4">
      <c r="A2688" s="2">
        <v>42746</v>
      </c>
      <c r="B2688">
        <v>58.1179</v>
      </c>
      <c r="C2688">
        <v>15.2723150170649</v>
      </c>
      <c r="D2688">
        <v>-11003.58914914659</v>
      </c>
    </row>
    <row r="2689" spans="1:4">
      <c r="A2689" s="2">
        <v>42777</v>
      </c>
      <c r="B2689">
        <v>58.1557</v>
      </c>
      <c r="C2689">
        <v>15.3101150170649</v>
      </c>
      <c r="D2689">
        <v>-10988.27903412953</v>
      </c>
    </row>
    <row r="2690" spans="1:4">
      <c r="A2690" s="2">
        <v>42805</v>
      </c>
      <c r="B2690">
        <v>58.0869</v>
      </c>
      <c r="C2690">
        <v>15.2413150170649</v>
      </c>
      <c r="D2690">
        <v>-10973.03771911246</v>
      </c>
    </row>
    <row r="2691" spans="1:4">
      <c r="A2691" s="2">
        <v>42836</v>
      </c>
      <c r="B2691">
        <v>58.4296</v>
      </c>
      <c r="C2691">
        <v>15.5840150170649</v>
      </c>
      <c r="D2691">
        <v>-10957.4537040954</v>
      </c>
    </row>
    <row r="2692" spans="1:4">
      <c r="A2692" s="2">
        <v>42958</v>
      </c>
      <c r="B2692">
        <v>58.4557</v>
      </c>
      <c r="C2692">
        <v>15.6101150170649</v>
      </c>
      <c r="D2692">
        <v>-10941.84358907833</v>
      </c>
    </row>
    <row r="2693" spans="1:4">
      <c r="A2693" s="2">
        <v>42989</v>
      </c>
      <c r="B2693">
        <v>59.248</v>
      </c>
      <c r="C2693">
        <v>16.4024150170649</v>
      </c>
      <c r="D2693">
        <v>-10925.44117406127</v>
      </c>
    </row>
    <row r="2694" spans="1:4">
      <c r="A2694" s="2">
        <v>43019</v>
      </c>
      <c r="B2694">
        <v>59.2527</v>
      </c>
      <c r="C2694">
        <v>16.4071150170649</v>
      </c>
      <c r="D2694">
        <v>-10909.0340590442</v>
      </c>
    </row>
    <row r="2695" spans="1:4">
      <c r="A2695" s="2">
        <v>43050</v>
      </c>
      <c r="B2695">
        <v>59.2808</v>
      </c>
      <c r="C2695">
        <v>16.4352150170649</v>
      </c>
      <c r="D2695">
        <v>-10892.59884402714</v>
      </c>
    </row>
    <row r="2696" spans="1:4">
      <c r="A2696" s="2">
        <v>43053</v>
      </c>
      <c r="B2696">
        <v>59.1823</v>
      </c>
      <c r="C2696">
        <v>16.3367150170649</v>
      </c>
      <c r="D2696">
        <v>-10876.26212901007</v>
      </c>
    </row>
    <row r="2697" spans="1:4">
      <c r="A2697" s="2">
        <v>43054</v>
      </c>
      <c r="B2697">
        <v>59.6207</v>
      </c>
      <c r="C2697">
        <v>16.7751150170649</v>
      </c>
      <c r="D2697">
        <v>-10859.48701399301</v>
      </c>
    </row>
    <row r="2698" spans="1:4">
      <c r="A2698" s="2">
        <v>43055</v>
      </c>
      <c r="B2698">
        <v>60.249</v>
      </c>
      <c r="C2698">
        <v>17.40341501706489</v>
      </c>
      <c r="D2698">
        <v>-10842.08359897594</v>
      </c>
    </row>
    <row r="2699" spans="1:4">
      <c r="A2699" s="2">
        <v>43056</v>
      </c>
      <c r="B2699">
        <v>59.9898</v>
      </c>
      <c r="C2699">
        <v>17.1442150170649</v>
      </c>
      <c r="D2699">
        <v>-10824.93938395888</v>
      </c>
    </row>
    <row r="2700" spans="1:4">
      <c r="A2700" s="2">
        <v>43057</v>
      </c>
      <c r="B2700">
        <v>59.6325</v>
      </c>
      <c r="C2700">
        <v>16.7869150170649</v>
      </c>
      <c r="D2700">
        <v>-10808.15246894181</v>
      </c>
    </row>
    <row r="2701" spans="1:4">
      <c r="A2701" s="2">
        <v>43060</v>
      </c>
      <c r="B2701">
        <v>59.2746</v>
      </c>
      <c r="C2701">
        <v>16.4290150170649</v>
      </c>
      <c r="D2701">
        <v>-10791.72345392475</v>
      </c>
    </row>
    <row r="2702" spans="1:4">
      <c r="A2702" s="2">
        <v>43061</v>
      </c>
      <c r="B2702">
        <v>59.4604</v>
      </c>
      <c r="C2702">
        <v>16.6148150170649</v>
      </c>
      <c r="D2702">
        <v>-10775.10863890768</v>
      </c>
    </row>
    <row r="2703" spans="1:4">
      <c r="A2703" s="2">
        <v>43062</v>
      </c>
      <c r="B2703">
        <v>59.0061</v>
      </c>
      <c r="C2703">
        <v>16.1605150170649</v>
      </c>
      <c r="D2703">
        <v>-10758.94812389062</v>
      </c>
    </row>
    <row r="2704" spans="1:4">
      <c r="A2704" s="2">
        <v>43063</v>
      </c>
      <c r="B2704">
        <v>58.4622</v>
      </c>
      <c r="C2704">
        <v>15.6166150170649</v>
      </c>
      <c r="D2704">
        <v>-10743.33150887355</v>
      </c>
    </row>
    <row r="2705" spans="1:4">
      <c r="A2705" s="2">
        <v>43064</v>
      </c>
      <c r="B2705">
        <v>58.5318</v>
      </c>
      <c r="C2705">
        <v>15.6862150170649</v>
      </c>
      <c r="D2705">
        <v>-10727.64529385649</v>
      </c>
    </row>
    <row r="2706" spans="1:4">
      <c r="A2706" s="2">
        <v>43067</v>
      </c>
      <c r="B2706">
        <v>58.2773</v>
      </c>
      <c r="C2706">
        <v>15.4317150170649</v>
      </c>
      <c r="D2706">
        <v>-10712.21357883942</v>
      </c>
    </row>
    <row r="2707" spans="1:4">
      <c r="A2707" s="2">
        <v>43068</v>
      </c>
      <c r="B2707">
        <v>58.4125</v>
      </c>
      <c r="C2707">
        <v>15.5669150170649</v>
      </c>
      <c r="D2707">
        <v>-10696.64666382236</v>
      </c>
    </row>
    <row r="2708" spans="1:4">
      <c r="A2708" s="2">
        <v>43069</v>
      </c>
      <c r="B2708">
        <v>58.3311</v>
      </c>
      <c r="C2708">
        <v>15.4855150170649</v>
      </c>
      <c r="D2708">
        <v>-10681.16114880529</v>
      </c>
    </row>
    <row r="2709" spans="1:4">
      <c r="A2709" s="2">
        <v>42747</v>
      </c>
      <c r="B2709">
        <v>58.5814</v>
      </c>
      <c r="C2709">
        <v>15.7358150170649</v>
      </c>
      <c r="D2709">
        <v>-10665.42533378823</v>
      </c>
    </row>
    <row r="2710" spans="1:4">
      <c r="A2710" s="2">
        <v>42778</v>
      </c>
      <c r="B2710">
        <v>58.5182</v>
      </c>
      <c r="C2710">
        <v>15.6726150170649</v>
      </c>
      <c r="D2710">
        <v>-10649.75271877116</v>
      </c>
    </row>
    <row r="2711" spans="1:4">
      <c r="A2711" s="2">
        <v>42867</v>
      </c>
      <c r="B2711">
        <v>58.9911</v>
      </c>
      <c r="C2711">
        <v>16.1455150170649</v>
      </c>
      <c r="D2711">
        <v>-10633.6072037541</v>
      </c>
    </row>
    <row r="2712" spans="1:4">
      <c r="A2712" s="2">
        <v>42898</v>
      </c>
      <c r="B2712">
        <v>58.6924</v>
      </c>
      <c r="C2712">
        <v>15.8468150170649</v>
      </c>
      <c r="D2712">
        <v>-10617.76038873704</v>
      </c>
    </row>
    <row r="2713" spans="1:4">
      <c r="A2713" s="2">
        <v>42928</v>
      </c>
      <c r="B2713">
        <v>58.9281</v>
      </c>
      <c r="C2713">
        <v>16.0825150170649</v>
      </c>
      <c r="D2713">
        <v>-10601.67787371997</v>
      </c>
    </row>
    <row r="2714" spans="1:4">
      <c r="A2714" s="2">
        <v>42959</v>
      </c>
      <c r="B2714">
        <v>59.2948</v>
      </c>
      <c r="C2714">
        <v>16.4492150170649</v>
      </c>
      <c r="D2714">
        <v>-10585.22865870291</v>
      </c>
    </row>
    <row r="2715" spans="1:4">
      <c r="A2715" s="2">
        <v>42990</v>
      </c>
      <c r="B2715">
        <v>59.2811</v>
      </c>
      <c r="C2715">
        <v>16.4355150170649</v>
      </c>
      <c r="D2715">
        <v>-10568.79314368584</v>
      </c>
    </row>
    <row r="2716" spans="1:4">
      <c r="A2716" s="2">
        <v>43081</v>
      </c>
      <c r="B2716">
        <v>59.2348</v>
      </c>
      <c r="C2716">
        <v>16.3892150170649</v>
      </c>
      <c r="D2716">
        <v>-10552.40392866878</v>
      </c>
    </row>
    <row r="2717" spans="1:4">
      <c r="A2717" s="2">
        <v>43082</v>
      </c>
      <c r="B2717">
        <v>58.837</v>
      </c>
      <c r="C2717">
        <v>15.9914150170649</v>
      </c>
      <c r="D2717">
        <v>-10536.41251365171</v>
      </c>
    </row>
    <row r="2718" spans="1:4">
      <c r="A2718" s="2">
        <v>43083</v>
      </c>
      <c r="B2718">
        <v>59.1446</v>
      </c>
      <c r="C2718">
        <v>16.2990150170649</v>
      </c>
      <c r="D2718">
        <v>-10520.11349863465</v>
      </c>
    </row>
    <row r="2719" spans="1:4">
      <c r="A2719" s="2">
        <v>43084</v>
      </c>
      <c r="B2719">
        <v>58.7082</v>
      </c>
      <c r="C2719">
        <v>15.8626150170649</v>
      </c>
      <c r="D2719">
        <v>-10504.25088361758</v>
      </c>
    </row>
    <row r="2720" spans="1:4">
      <c r="A2720" s="2">
        <v>43085</v>
      </c>
      <c r="B2720">
        <v>58.8987</v>
      </c>
      <c r="C2720">
        <v>16.0531150170649</v>
      </c>
      <c r="D2720">
        <v>-10488.19776860052</v>
      </c>
    </row>
    <row r="2721" spans="1:4">
      <c r="A2721" s="2">
        <v>43088</v>
      </c>
      <c r="B2721">
        <v>58.694</v>
      </c>
      <c r="C2721">
        <v>15.84841501706489</v>
      </c>
      <c r="D2721">
        <v>-10472.34935358345</v>
      </c>
    </row>
    <row r="2722" spans="1:4">
      <c r="A2722" s="2">
        <v>43089</v>
      </c>
      <c r="B2722">
        <v>58.6117</v>
      </c>
      <c r="C2722">
        <v>15.7661150170649</v>
      </c>
      <c r="D2722">
        <v>-10456.58323856639</v>
      </c>
    </row>
    <row r="2723" spans="1:4">
      <c r="A2723" s="2">
        <v>43090</v>
      </c>
      <c r="B2723">
        <v>58.717</v>
      </c>
      <c r="C2723">
        <v>15.8714150170649</v>
      </c>
      <c r="D2723">
        <v>-10440.71182354932</v>
      </c>
    </row>
    <row r="2724" spans="1:4">
      <c r="A2724" s="2">
        <v>43091</v>
      </c>
      <c r="B2724">
        <v>58.5596</v>
      </c>
      <c r="C2724">
        <v>15.7140150170649</v>
      </c>
      <c r="D2724">
        <v>-10424.99780853226</v>
      </c>
    </row>
    <row r="2725" spans="1:4">
      <c r="A2725" s="2">
        <v>43092</v>
      </c>
      <c r="B2725">
        <v>58.3152</v>
      </c>
      <c r="C2725">
        <v>15.4696150170649</v>
      </c>
      <c r="D2725">
        <v>-10409.52819351519</v>
      </c>
    </row>
    <row r="2726" spans="1:4">
      <c r="A2726" s="2">
        <v>43095</v>
      </c>
      <c r="B2726">
        <v>58.1989</v>
      </c>
      <c r="C2726">
        <v>15.3533150170649</v>
      </c>
      <c r="D2726">
        <v>-10394.17487849813</v>
      </c>
    </row>
    <row r="2727" spans="1:4">
      <c r="A2727" s="2">
        <v>43096</v>
      </c>
      <c r="B2727">
        <v>57.7343</v>
      </c>
      <c r="C2727">
        <v>14.8887150170649</v>
      </c>
      <c r="D2727">
        <v>-10379.28616348106</v>
      </c>
    </row>
    <row r="2728" spans="1:4">
      <c r="A2728" s="2">
        <v>43097</v>
      </c>
      <c r="B2728">
        <v>57.4544</v>
      </c>
      <c r="C2728">
        <v>14.6088150170649</v>
      </c>
      <c r="D2728">
        <v>-10364.677348464</v>
      </c>
    </row>
    <row r="2729" spans="1:4">
      <c r="A2729" s="2">
        <v>43098</v>
      </c>
      <c r="B2729">
        <v>57.6291</v>
      </c>
      <c r="C2729">
        <v>14.7835150170649</v>
      </c>
      <c r="D2729">
        <v>-10349.89383344693</v>
      </c>
    </row>
    <row r="2730" spans="1:4">
      <c r="A2730" s="2">
        <v>43099</v>
      </c>
      <c r="B2730">
        <v>57.6002</v>
      </c>
      <c r="C2730">
        <v>14.7546150170649</v>
      </c>
      <c r="D2730">
        <v>-10335.13921842987</v>
      </c>
    </row>
    <row r="2731" spans="1:4">
      <c r="A2731" s="2">
        <v>43374</v>
      </c>
      <c r="B2731">
        <v>57.0463</v>
      </c>
      <c r="C2731">
        <v>14.2007150170649</v>
      </c>
      <c r="D2731">
        <v>-10320.9385034128</v>
      </c>
    </row>
    <row r="2732" spans="1:4">
      <c r="A2732" s="2">
        <v>43405</v>
      </c>
      <c r="B2732">
        <v>56.8734</v>
      </c>
      <c r="C2732">
        <v>14.0278150170649</v>
      </c>
      <c r="D2732">
        <v>-10306.91068839574</v>
      </c>
    </row>
    <row r="2733" spans="1:4">
      <c r="A2733" s="2">
        <v>43435</v>
      </c>
      <c r="B2733">
        <v>56.9957</v>
      </c>
      <c r="C2733">
        <v>14.1501150170649</v>
      </c>
      <c r="D2733">
        <v>-10292.76057337867</v>
      </c>
    </row>
    <row r="2734" spans="1:4">
      <c r="A2734" s="2">
        <v>43113</v>
      </c>
      <c r="B2734">
        <v>56.6019</v>
      </c>
      <c r="C2734">
        <v>13.7563150170649</v>
      </c>
      <c r="D2734">
        <v>-10279.00425836161</v>
      </c>
    </row>
    <row r="2735" spans="1:4">
      <c r="A2735" s="2">
        <v>43116</v>
      </c>
      <c r="B2735">
        <v>56.3569</v>
      </c>
      <c r="C2735">
        <v>13.5113150170649</v>
      </c>
      <c r="D2735">
        <v>-10265.49294334454</v>
      </c>
    </row>
    <row r="2736" spans="1:4">
      <c r="A2736" s="2">
        <v>43117</v>
      </c>
      <c r="B2736">
        <v>56.3878</v>
      </c>
      <c r="C2736">
        <v>13.5422150170649</v>
      </c>
      <c r="D2736">
        <v>-10251.95072832748</v>
      </c>
    </row>
    <row r="2737" spans="1:4">
      <c r="A2737" s="2">
        <v>43118</v>
      </c>
      <c r="B2737">
        <v>56.5925</v>
      </c>
      <c r="C2737">
        <v>13.7469150170649</v>
      </c>
      <c r="D2737">
        <v>-10238.20381331041</v>
      </c>
    </row>
    <row r="2738" spans="1:4">
      <c r="A2738" s="2">
        <v>43119</v>
      </c>
      <c r="B2738">
        <v>56.7597</v>
      </c>
      <c r="C2738">
        <v>13.9141150170649</v>
      </c>
      <c r="D2738">
        <v>-10224.28969829335</v>
      </c>
    </row>
    <row r="2739" spans="1:4">
      <c r="A2739" s="2">
        <v>43120</v>
      </c>
      <c r="B2739">
        <v>56.5892</v>
      </c>
      <c r="C2739">
        <v>13.7436150170649</v>
      </c>
      <c r="D2739">
        <v>-10210.54608327628</v>
      </c>
    </row>
    <row r="2740" spans="1:4">
      <c r="A2740" s="2">
        <v>43123</v>
      </c>
      <c r="B2740">
        <v>56.6261</v>
      </c>
      <c r="C2740">
        <v>13.7805150170649</v>
      </c>
      <c r="D2740">
        <v>-10196.76556825922</v>
      </c>
    </row>
    <row r="2741" spans="1:4">
      <c r="A2741" s="2">
        <v>43124</v>
      </c>
      <c r="B2741">
        <v>56.4115</v>
      </c>
      <c r="C2741">
        <v>13.5659150170649</v>
      </c>
      <c r="D2741">
        <v>-10183.19965324215</v>
      </c>
    </row>
    <row r="2742" spans="1:4">
      <c r="A2742" s="2">
        <v>43125</v>
      </c>
      <c r="B2742">
        <v>56.3888</v>
      </c>
      <c r="C2742">
        <v>13.5432150170649</v>
      </c>
      <c r="D2742">
        <v>-10169.65643822509</v>
      </c>
    </row>
    <row r="2743" spans="1:4">
      <c r="A2743" s="2">
        <v>43126</v>
      </c>
      <c r="B2743">
        <v>55.9288</v>
      </c>
      <c r="C2743">
        <v>13.0832150170649</v>
      </c>
      <c r="D2743">
        <v>-10156.57322320802</v>
      </c>
    </row>
    <row r="2744" spans="1:4">
      <c r="A2744" s="2">
        <v>43127</v>
      </c>
      <c r="B2744">
        <v>55.8288</v>
      </c>
      <c r="C2744">
        <v>12.9832150170649</v>
      </c>
      <c r="D2744">
        <v>-10143.59000819096</v>
      </c>
    </row>
    <row r="2745" spans="1:4">
      <c r="A2745" s="2">
        <v>43130</v>
      </c>
      <c r="B2745">
        <v>56.2908</v>
      </c>
      <c r="C2745">
        <v>13.4452150170649</v>
      </c>
      <c r="D2745">
        <v>-10130.14479317389</v>
      </c>
    </row>
    <row r="2746" spans="1:4">
      <c r="A2746" s="2">
        <v>43131</v>
      </c>
      <c r="B2746">
        <v>56.2914</v>
      </c>
      <c r="C2746">
        <v>13.4458150170649</v>
      </c>
      <c r="D2746">
        <v>-10116.69897815683</v>
      </c>
    </row>
    <row r="2747" spans="1:4">
      <c r="A2747" s="2">
        <v>43102</v>
      </c>
      <c r="B2747">
        <v>56.184</v>
      </c>
      <c r="C2747">
        <v>13.3384150170649</v>
      </c>
      <c r="D2747">
        <v>-10103.36056313976</v>
      </c>
    </row>
    <row r="2748" spans="1:4">
      <c r="A2748" s="2">
        <v>43133</v>
      </c>
      <c r="B2748">
        <v>56.2613</v>
      </c>
      <c r="C2748">
        <v>13.4157150170649</v>
      </c>
      <c r="D2748">
        <v>-10089.9448481227</v>
      </c>
    </row>
    <row r="2749" spans="1:4">
      <c r="A2749" s="2">
        <v>43161</v>
      </c>
      <c r="B2749">
        <v>56.0408</v>
      </c>
      <c r="C2749">
        <v>13.1952150170649</v>
      </c>
      <c r="D2749">
        <v>-10076.74963310563</v>
      </c>
    </row>
    <row r="2750" spans="1:4">
      <c r="A2750" s="2">
        <v>43253</v>
      </c>
      <c r="B2750">
        <v>56.6278</v>
      </c>
      <c r="C2750">
        <v>13.7822150170649</v>
      </c>
      <c r="D2750">
        <v>-10062.96741808857</v>
      </c>
    </row>
    <row r="2751" spans="1:4">
      <c r="A2751" s="2">
        <v>43283</v>
      </c>
      <c r="B2751">
        <v>57.2196</v>
      </c>
      <c r="C2751">
        <v>14.3740150170649</v>
      </c>
      <c r="D2751">
        <v>-10048.5934030715</v>
      </c>
    </row>
    <row r="2752" spans="1:4">
      <c r="A2752" s="2">
        <v>43314</v>
      </c>
      <c r="B2752">
        <v>56.9533</v>
      </c>
      <c r="C2752">
        <v>14.1077150170649</v>
      </c>
      <c r="D2752">
        <v>-10034.48568805444</v>
      </c>
    </row>
    <row r="2753" spans="1:4">
      <c r="A2753" s="2">
        <v>43345</v>
      </c>
      <c r="B2753">
        <v>57.6736</v>
      </c>
      <c r="C2753">
        <v>14.8280150170649</v>
      </c>
      <c r="D2753">
        <v>-10019.65767303737</v>
      </c>
    </row>
    <row r="2754" spans="1:4">
      <c r="A2754" s="2">
        <v>43375</v>
      </c>
      <c r="B2754">
        <v>58.1718</v>
      </c>
      <c r="C2754">
        <v>15.3262150170649</v>
      </c>
      <c r="D2754">
        <v>-10004.33145802031</v>
      </c>
    </row>
    <row r="2755" spans="1:4">
      <c r="A2755" s="2">
        <v>43144</v>
      </c>
      <c r="B2755">
        <v>58.0171</v>
      </c>
      <c r="C2755">
        <v>15.1715150170649</v>
      </c>
      <c r="D2755">
        <v>-9989.159943003244</v>
      </c>
    </row>
    <row r="2756" spans="1:4">
      <c r="A2756" s="2">
        <v>43145</v>
      </c>
      <c r="B2756">
        <v>57.7701</v>
      </c>
      <c r="C2756">
        <v>14.9245150170649</v>
      </c>
      <c r="D2756">
        <v>-9974.235427986179</v>
      </c>
    </row>
    <row r="2757" spans="1:4">
      <c r="A2757" s="2">
        <v>43146</v>
      </c>
      <c r="B2757">
        <v>57.5899</v>
      </c>
      <c r="C2757">
        <v>14.7443150170649</v>
      </c>
      <c r="D2757">
        <v>-9959.491112969114</v>
      </c>
    </row>
    <row r="2758" spans="1:4">
      <c r="A2758" s="2">
        <v>43147</v>
      </c>
      <c r="B2758">
        <v>56.5918</v>
      </c>
      <c r="C2758">
        <v>13.7462150170649</v>
      </c>
      <c r="D2758">
        <v>-9945.744897952049</v>
      </c>
    </row>
    <row r="2759" spans="1:4">
      <c r="A2759" s="2">
        <v>43148</v>
      </c>
      <c r="B2759">
        <v>56.3554</v>
      </c>
      <c r="C2759">
        <v>13.5098150170649</v>
      </c>
      <c r="D2759">
        <v>-9932.235082934983</v>
      </c>
    </row>
    <row r="2760" spans="1:4">
      <c r="A2760" s="2">
        <v>43151</v>
      </c>
      <c r="B2760">
        <v>56.3438</v>
      </c>
      <c r="C2760">
        <v>13.4982150170649</v>
      </c>
      <c r="D2760">
        <v>-9918.736867917918</v>
      </c>
    </row>
    <row r="2761" spans="1:4">
      <c r="A2761" s="2">
        <v>43152</v>
      </c>
      <c r="B2761">
        <v>56.5201</v>
      </c>
      <c r="C2761">
        <v>13.6745150170649</v>
      </c>
      <c r="D2761">
        <v>-9905.062352900854</v>
      </c>
    </row>
    <row r="2762" spans="1:4">
      <c r="A2762" s="2">
        <v>43153</v>
      </c>
      <c r="B2762">
        <v>56.6537</v>
      </c>
      <c r="C2762">
        <v>13.8081150170649</v>
      </c>
      <c r="D2762">
        <v>-9891.254237883788</v>
      </c>
    </row>
    <row r="2763" spans="1:4">
      <c r="A2763" s="2">
        <v>43154</v>
      </c>
      <c r="B2763">
        <v>56.7608</v>
      </c>
      <c r="C2763">
        <v>13.9152150170649</v>
      </c>
      <c r="D2763">
        <v>-9877.339022866723</v>
      </c>
    </row>
    <row r="2764" spans="1:4">
      <c r="A2764" s="2">
        <v>43158</v>
      </c>
      <c r="B2764">
        <v>55.9208</v>
      </c>
      <c r="C2764">
        <v>13.0752150170649</v>
      </c>
      <c r="D2764">
        <v>-9864.263807849658</v>
      </c>
    </row>
    <row r="2765" spans="1:4">
      <c r="A2765" s="2">
        <v>43159</v>
      </c>
      <c r="B2765">
        <v>55.6717</v>
      </c>
      <c r="C2765">
        <v>12.8261150170649</v>
      </c>
      <c r="D2765">
        <v>-9851.437692832593</v>
      </c>
    </row>
    <row r="2766" spans="1:4">
      <c r="A2766" s="2">
        <v>43103</v>
      </c>
      <c r="B2766">
        <v>56.3742</v>
      </c>
      <c r="C2766">
        <v>13.5286150170649</v>
      </c>
      <c r="D2766">
        <v>-9837.909077815528</v>
      </c>
    </row>
    <row r="2767" spans="1:4">
      <c r="A2767" s="2">
        <v>43134</v>
      </c>
      <c r="B2767">
        <v>56.4334</v>
      </c>
      <c r="C2767">
        <v>13.5878150170649</v>
      </c>
      <c r="D2767">
        <v>-9824.321262798463</v>
      </c>
    </row>
    <row r="2768" spans="1:4">
      <c r="A2768" s="2">
        <v>43162</v>
      </c>
      <c r="B2768">
        <v>56.6616</v>
      </c>
      <c r="C2768">
        <v>13.8160150170649</v>
      </c>
      <c r="D2768">
        <v>-9810.505247781399</v>
      </c>
    </row>
    <row r="2769" spans="1:4">
      <c r="A2769" s="2">
        <v>43254</v>
      </c>
      <c r="B2769">
        <v>57.1</v>
      </c>
      <c r="C2769">
        <v>14.2544150170649</v>
      </c>
      <c r="D2769">
        <v>-9796.250832764334</v>
      </c>
    </row>
    <row r="2770" spans="1:4">
      <c r="A2770" s="2">
        <v>43284</v>
      </c>
      <c r="B2770">
        <v>56.5041</v>
      </c>
      <c r="C2770">
        <v>13.6585150170649</v>
      </c>
      <c r="D2770">
        <v>-9782.592317747269</v>
      </c>
    </row>
    <row r="2771" spans="1:4">
      <c r="A2771" s="2">
        <v>43315</v>
      </c>
      <c r="B2771">
        <v>56.8011</v>
      </c>
      <c r="C2771">
        <v>13.9555150170649</v>
      </c>
      <c r="D2771">
        <v>-9768.636802730203</v>
      </c>
    </row>
    <row r="2772" spans="1:4">
      <c r="A2772" s="2">
        <v>43172</v>
      </c>
      <c r="B2772">
        <v>56.6122</v>
      </c>
      <c r="C2772">
        <v>13.7666150170649</v>
      </c>
      <c r="D2772">
        <v>-9754.870187713139</v>
      </c>
    </row>
    <row r="2773" spans="1:4">
      <c r="A2773" s="2">
        <v>43173</v>
      </c>
      <c r="B2773">
        <v>56.9359</v>
      </c>
      <c r="C2773">
        <v>14.0903150170649</v>
      </c>
      <c r="D2773">
        <v>-9740.779872696074</v>
      </c>
    </row>
    <row r="2774" spans="1:4">
      <c r="A2774" s="2">
        <v>43174</v>
      </c>
      <c r="B2774">
        <v>56.9372</v>
      </c>
      <c r="C2774">
        <v>14.0916150170649</v>
      </c>
      <c r="D2774">
        <v>-9726.688257679009</v>
      </c>
    </row>
    <row r="2775" spans="1:4">
      <c r="A2775" s="2">
        <v>43175</v>
      </c>
      <c r="B2775">
        <v>57.0188</v>
      </c>
      <c r="C2775">
        <v>14.1732150170649</v>
      </c>
      <c r="D2775">
        <v>-9712.515042661944</v>
      </c>
    </row>
    <row r="2776" spans="1:4">
      <c r="A2776" s="2">
        <v>43176</v>
      </c>
      <c r="B2776">
        <v>57.4942</v>
      </c>
      <c r="C2776">
        <v>14.6486150170649</v>
      </c>
      <c r="D2776">
        <v>-9697.86642764488</v>
      </c>
    </row>
    <row r="2777" spans="1:4">
      <c r="A2777" s="2">
        <v>43179</v>
      </c>
      <c r="B2777">
        <v>57.5521</v>
      </c>
      <c r="C2777">
        <v>14.7065150170649</v>
      </c>
      <c r="D2777">
        <v>-9683.159912627814</v>
      </c>
    </row>
    <row r="2778" spans="1:4">
      <c r="A2778" s="2">
        <v>43180</v>
      </c>
      <c r="B2778">
        <v>57.7033</v>
      </c>
      <c r="C2778">
        <v>14.8577150170649</v>
      </c>
      <c r="D2778">
        <v>-9668.30219761075</v>
      </c>
    </row>
    <row r="2779" spans="1:4">
      <c r="A2779" s="2">
        <v>43181</v>
      </c>
      <c r="B2779">
        <v>57.4954</v>
      </c>
      <c r="C2779">
        <v>14.6498150170649</v>
      </c>
      <c r="D2779">
        <v>-9653.652382593686</v>
      </c>
    </row>
    <row r="2780" spans="1:4">
      <c r="A2780" s="2">
        <v>43182</v>
      </c>
      <c r="B2780">
        <v>56.8391</v>
      </c>
      <c r="C2780">
        <v>13.9935150170649</v>
      </c>
      <c r="D2780">
        <v>-9639.658867576622</v>
      </c>
    </row>
    <row r="2781" spans="1:4">
      <c r="A2781" s="2">
        <v>43183</v>
      </c>
      <c r="B2781">
        <v>57.1072</v>
      </c>
      <c r="C2781">
        <v>14.2616150170649</v>
      </c>
      <c r="D2781">
        <v>-9625.397252559556</v>
      </c>
    </row>
    <row r="2782" spans="1:4">
      <c r="A2782" s="2">
        <v>43186</v>
      </c>
      <c r="B2782">
        <v>57.0039</v>
      </c>
      <c r="C2782">
        <v>14.1583150170649</v>
      </c>
      <c r="D2782">
        <v>-9611.238937542492</v>
      </c>
    </row>
    <row r="2783" spans="1:4">
      <c r="A2783" s="2">
        <v>43187</v>
      </c>
      <c r="B2783">
        <v>57.1747</v>
      </c>
      <c r="C2783">
        <v>14.3291150170649</v>
      </c>
      <c r="D2783">
        <v>-9596.909822525427</v>
      </c>
    </row>
    <row r="2784" spans="1:4">
      <c r="A2784" s="2">
        <v>43188</v>
      </c>
      <c r="B2784">
        <v>57.5598</v>
      </c>
      <c r="C2784">
        <v>14.7142150170649</v>
      </c>
      <c r="D2784">
        <v>-9582.195607508362</v>
      </c>
    </row>
    <row r="2785" spans="1:4">
      <c r="A2785" s="2">
        <v>43189</v>
      </c>
      <c r="B2785">
        <v>57.7626</v>
      </c>
      <c r="C2785">
        <v>14.9170150170649</v>
      </c>
      <c r="D2785">
        <v>-9567.278592491297</v>
      </c>
    </row>
    <row r="2786" spans="1:4">
      <c r="A2786" s="2">
        <v>43190</v>
      </c>
      <c r="B2786">
        <v>57.2649</v>
      </c>
      <c r="C2786">
        <v>14.4193150170649</v>
      </c>
      <c r="D2786">
        <v>-9552.859277474232</v>
      </c>
    </row>
    <row r="2787" spans="1:4">
      <c r="A2787" s="2">
        <v>43163</v>
      </c>
      <c r="B2787">
        <v>57.285</v>
      </c>
      <c r="C2787">
        <v>14.4394150170649</v>
      </c>
      <c r="D2787">
        <v>-9538.419862457167</v>
      </c>
    </row>
    <row r="2788" spans="1:4">
      <c r="A2788" s="2">
        <v>43194</v>
      </c>
      <c r="B2788">
        <v>57.5375</v>
      </c>
      <c r="C2788">
        <v>14.6919150170649</v>
      </c>
      <c r="D2788">
        <v>-9523.727947440102</v>
      </c>
    </row>
    <row r="2789" spans="1:4">
      <c r="A2789" s="2">
        <v>43224</v>
      </c>
      <c r="B2789">
        <v>57.7646</v>
      </c>
      <c r="C2789">
        <v>14.9190150170649</v>
      </c>
      <c r="D2789">
        <v>-9508.808932423037</v>
      </c>
    </row>
    <row r="2790" spans="1:4">
      <c r="A2790" s="2">
        <v>43255</v>
      </c>
      <c r="B2790">
        <v>57.5796</v>
      </c>
      <c r="C2790">
        <v>14.7340150170649</v>
      </c>
      <c r="D2790">
        <v>-9494.074917405971</v>
      </c>
    </row>
    <row r="2791" spans="1:4">
      <c r="A2791" s="2">
        <v>43285</v>
      </c>
      <c r="B2791">
        <v>57.8332</v>
      </c>
      <c r="C2791">
        <v>14.9876150170649</v>
      </c>
      <c r="D2791">
        <v>-9479.087302388905</v>
      </c>
    </row>
    <row r="2792" spans="1:4">
      <c r="A2792" s="2">
        <v>43377</v>
      </c>
      <c r="B2792">
        <v>58.5714</v>
      </c>
      <c r="C2792">
        <v>15.7258150170649</v>
      </c>
      <c r="D2792">
        <v>-9463.36148737184</v>
      </c>
    </row>
    <row r="2793" spans="1:4">
      <c r="A2793" s="2">
        <v>43408</v>
      </c>
      <c r="B2793">
        <v>62.3699</v>
      </c>
      <c r="C2793">
        <v>19.5243150170649</v>
      </c>
      <c r="D2793">
        <v>-9443.837172354775</v>
      </c>
    </row>
    <row r="2794" spans="1:4">
      <c r="A2794" s="2">
        <v>43438</v>
      </c>
      <c r="B2794">
        <v>64.0626</v>
      </c>
      <c r="C2794">
        <v>21.2170150170649</v>
      </c>
      <c r="D2794">
        <v>-9422.620157337711</v>
      </c>
    </row>
    <row r="2795" spans="1:4">
      <c r="A2795" s="2">
        <v>43203</v>
      </c>
      <c r="B2795">
        <v>62.0659</v>
      </c>
      <c r="C2795">
        <v>19.2203150170649</v>
      </c>
      <c r="D2795">
        <v>-9403.399842320647</v>
      </c>
    </row>
    <row r="2796" spans="1:4">
      <c r="A2796" s="2">
        <v>43204</v>
      </c>
      <c r="B2796">
        <v>61.4311</v>
      </c>
      <c r="C2796">
        <v>18.5855150170649</v>
      </c>
      <c r="D2796">
        <v>-9384.814327303582</v>
      </c>
    </row>
    <row r="2797" spans="1:4">
      <c r="A2797" s="2">
        <v>43207</v>
      </c>
      <c r="B2797">
        <v>62.2794</v>
      </c>
      <c r="C2797">
        <v>19.4338150170649</v>
      </c>
      <c r="D2797">
        <v>-9365.380512286518</v>
      </c>
    </row>
    <row r="2798" spans="1:4">
      <c r="A2798" s="2">
        <v>43208</v>
      </c>
      <c r="B2798">
        <v>61.1454</v>
      </c>
      <c r="C2798">
        <v>18.2998150170649</v>
      </c>
      <c r="D2798">
        <v>-9347.080697269454</v>
      </c>
    </row>
    <row r="2799" spans="1:4">
      <c r="A2799" s="2">
        <v>43209</v>
      </c>
      <c r="B2799">
        <v>61.5539</v>
      </c>
      <c r="C2799">
        <v>18.7083150170649</v>
      </c>
      <c r="D2799">
        <v>-9328.372382252388</v>
      </c>
    </row>
    <row r="2800" spans="1:4">
      <c r="A2800" s="2">
        <v>43210</v>
      </c>
      <c r="B2800">
        <v>60.8583</v>
      </c>
      <c r="C2800">
        <v>18.0127150170649</v>
      </c>
      <c r="D2800">
        <v>-9310.359667235323</v>
      </c>
    </row>
    <row r="2801" spans="1:4">
      <c r="A2801" s="2">
        <v>43211</v>
      </c>
      <c r="B2801">
        <v>61.3222</v>
      </c>
      <c r="C2801">
        <v>18.4766150170649</v>
      </c>
      <c r="D2801">
        <v>-9291.883052218258</v>
      </c>
    </row>
    <row r="2802" spans="1:4">
      <c r="A2802" s="2">
        <v>43214</v>
      </c>
      <c r="B2802">
        <v>61.7655</v>
      </c>
      <c r="C2802">
        <v>18.9199150170649</v>
      </c>
      <c r="D2802">
        <v>-9272.963137201194</v>
      </c>
    </row>
    <row r="2803" spans="1:4">
      <c r="A2803" s="2">
        <v>43215</v>
      </c>
      <c r="B2803">
        <v>61.6644</v>
      </c>
      <c r="C2803">
        <v>18.8188150170649</v>
      </c>
      <c r="D2803">
        <v>-9254.144322184129</v>
      </c>
    </row>
    <row r="2804" spans="1:4">
      <c r="A2804" s="2">
        <v>43216</v>
      </c>
      <c r="B2804">
        <v>61.7494</v>
      </c>
      <c r="C2804">
        <v>18.9038150170649</v>
      </c>
      <c r="D2804">
        <v>-9235.240507167064</v>
      </c>
    </row>
    <row r="2805" spans="1:4">
      <c r="A2805" s="2">
        <v>43217</v>
      </c>
      <c r="B2805">
        <v>62.6027</v>
      </c>
      <c r="C2805">
        <v>19.7571150170649</v>
      </c>
      <c r="D2805">
        <v>-9215.483392149999</v>
      </c>
    </row>
    <row r="2806" spans="1:4">
      <c r="A2806" s="2">
        <v>43218</v>
      </c>
      <c r="B2806">
        <v>62.72600000000001</v>
      </c>
      <c r="C2806">
        <v>19.88041501706491</v>
      </c>
      <c r="D2806">
        <v>-9195.602977132934</v>
      </c>
    </row>
    <row r="2807" spans="1:4">
      <c r="A2807" s="2">
        <v>43219</v>
      </c>
      <c r="B2807">
        <v>61.9997</v>
      </c>
      <c r="C2807">
        <v>19.1541150170649</v>
      </c>
      <c r="D2807">
        <v>-9176.448862115869</v>
      </c>
    </row>
    <row r="2808" spans="1:4">
      <c r="A2808" s="2">
        <v>43195</v>
      </c>
      <c r="B2808">
        <v>63.486</v>
      </c>
      <c r="C2808">
        <v>20.6404150170649</v>
      </c>
      <c r="D2808">
        <v>-9155.808447098803</v>
      </c>
    </row>
    <row r="2809" spans="1:4">
      <c r="A2809" s="2">
        <v>43225</v>
      </c>
      <c r="B2809">
        <v>63.2012</v>
      </c>
      <c r="C2809">
        <v>20.3556150170649</v>
      </c>
      <c r="D2809">
        <v>-9135.452832081739</v>
      </c>
    </row>
    <row r="2810" spans="1:4">
      <c r="A2810" s="2">
        <v>43317</v>
      </c>
      <c r="B2810">
        <v>62.7148</v>
      </c>
      <c r="C2810">
        <v>19.8692150170649</v>
      </c>
      <c r="D2810">
        <v>-9115.583617064674</v>
      </c>
    </row>
    <row r="2811" spans="1:4">
      <c r="A2811" s="2">
        <v>43348</v>
      </c>
      <c r="B2811">
        <v>63.0066</v>
      </c>
      <c r="C2811">
        <v>20.1610150170649</v>
      </c>
      <c r="D2811">
        <v>-9095.422602047609</v>
      </c>
    </row>
    <row r="2812" spans="1:4">
      <c r="A2812" s="2">
        <v>43409</v>
      </c>
      <c r="B2812">
        <v>62.5229</v>
      </c>
      <c r="C2812">
        <v>19.6773150170649</v>
      </c>
      <c r="D2812">
        <v>-9075.745287030544</v>
      </c>
    </row>
    <row r="2813" spans="1:4">
      <c r="A2813" s="2">
        <v>43439</v>
      </c>
      <c r="B2813">
        <v>61.7354</v>
      </c>
      <c r="C2813">
        <v>18.8898150170649</v>
      </c>
      <c r="D2813">
        <v>-9056.85547201348</v>
      </c>
    </row>
    <row r="2814" spans="1:4">
      <c r="A2814" s="2">
        <v>43235</v>
      </c>
      <c r="B2814">
        <v>61.7684</v>
      </c>
      <c r="C2814">
        <v>18.9228150170649</v>
      </c>
      <c r="D2814">
        <v>-9037.932656996414</v>
      </c>
    </row>
    <row r="2815" spans="1:4">
      <c r="A2815" s="2">
        <v>43236</v>
      </c>
      <c r="B2815">
        <v>61.9164</v>
      </c>
      <c r="C2815">
        <v>19.0708150170649</v>
      </c>
      <c r="D2815">
        <v>-9018.861841979349</v>
      </c>
    </row>
    <row r="2816" spans="1:4">
      <c r="A2816" s="2">
        <v>43237</v>
      </c>
      <c r="B2816">
        <v>62.3033</v>
      </c>
      <c r="C2816">
        <v>19.4577150170649</v>
      </c>
      <c r="D2816">
        <v>-8999.404126962285</v>
      </c>
    </row>
    <row r="2817" spans="1:4">
      <c r="A2817" s="2">
        <v>43238</v>
      </c>
      <c r="B2817">
        <v>61.8215</v>
      </c>
      <c r="C2817">
        <v>18.9759150170649</v>
      </c>
      <c r="D2817">
        <v>-8980.42821194522</v>
      </c>
    </row>
    <row r="2818" spans="1:4">
      <c r="A2818" s="2">
        <v>43239</v>
      </c>
      <c r="B2818">
        <v>61.9408</v>
      </c>
      <c r="C2818">
        <v>19.0952150170649</v>
      </c>
      <c r="D2818">
        <v>-8961.332996928155</v>
      </c>
    </row>
    <row r="2819" spans="1:4">
      <c r="A2819" s="2">
        <v>43242</v>
      </c>
      <c r="B2819">
        <v>62.5327</v>
      </c>
      <c r="C2819">
        <v>19.6871150170649</v>
      </c>
      <c r="D2819">
        <v>-8941.64588191109</v>
      </c>
    </row>
    <row r="2820" spans="1:4">
      <c r="A2820" s="2">
        <v>43243</v>
      </c>
      <c r="B2820">
        <v>61.261</v>
      </c>
      <c r="C2820">
        <v>18.4154150170649</v>
      </c>
      <c r="D2820">
        <v>-8923.230466894025</v>
      </c>
    </row>
    <row r="2821" spans="1:4">
      <c r="A2821" s="2">
        <v>43244</v>
      </c>
      <c r="B2821">
        <v>61.5945</v>
      </c>
      <c r="C2821">
        <v>18.7489150170649</v>
      </c>
      <c r="D2821">
        <v>-8904.481551876961</v>
      </c>
    </row>
    <row r="2822" spans="1:4">
      <c r="A2822" s="2">
        <v>43245</v>
      </c>
      <c r="B2822">
        <v>61.409</v>
      </c>
      <c r="C2822">
        <v>18.5634150170649</v>
      </c>
      <c r="D2822">
        <v>-8885.918136859897</v>
      </c>
    </row>
    <row r="2823" spans="1:4">
      <c r="A2823" s="2">
        <v>43246</v>
      </c>
      <c r="B2823">
        <v>61.6659</v>
      </c>
      <c r="C2823">
        <v>18.8203150170649</v>
      </c>
      <c r="D2823">
        <v>-8867.097821842832</v>
      </c>
    </row>
    <row r="2824" spans="1:4">
      <c r="A2824" s="2">
        <v>43249</v>
      </c>
      <c r="B2824">
        <v>62.271</v>
      </c>
      <c r="C2824">
        <v>19.4254150170649</v>
      </c>
      <c r="D2824">
        <v>-8847.672406825766</v>
      </c>
    </row>
    <row r="2825" spans="1:4">
      <c r="A2825" s="2">
        <v>43250</v>
      </c>
      <c r="B2825">
        <v>62.642</v>
      </c>
      <c r="C2825">
        <v>19.79641501706489</v>
      </c>
      <c r="D2825">
        <v>-8827.875991808702</v>
      </c>
    </row>
    <row r="2826" spans="1:4">
      <c r="A2826" s="2">
        <v>43251</v>
      </c>
      <c r="B2826">
        <v>62.5937</v>
      </c>
      <c r="C2826">
        <v>19.7481150170649</v>
      </c>
      <c r="D2826">
        <v>-8808.127876791637</v>
      </c>
    </row>
    <row r="2827" spans="1:4">
      <c r="A2827" s="2">
        <v>43106</v>
      </c>
      <c r="B2827">
        <v>62.0188</v>
      </c>
      <c r="C2827">
        <v>19.1732150170649</v>
      </c>
      <c r="D2827">
        <v>-8788.954661774573</v>
      </c>
    </row>
    <row r="2828" spans="1:4">
      <c r="A2828" s="2">
        <v>43137</v>
      </c>
      <c r="B2828">
        <v>62.2056</v>
      </c>
      <c r="C2828">
        <v>19.3600150170649</v>
      </c>
      <c r="D2828">
        <v>-8769.594646757509</v>
      </c>
    </row>
    <row r="2829" spans="1:4">
      <c r="A2829" s="2">
        <v>43226</v>
      </c>
      <c r="B2829">
        <v>61.92899999999999</v>
      </c>
      <c r="C2829">
        <v>19.08341501706489</v>
      </c>
      <c r="D2829">
        <v>-8750.511231740444</v>
      </c>
    </row>
    <row r="2830" spans="1:4">
      <c r="A2830" s="2">
        <v>43257</v>
      </c>
      <c r="B2830">
        <v>61.9822</v>
      </c>
      <c r="C2830">
        <v>19.1366150170649</v>
      </c>
      <c r="D2830">
        <v>-8731.374616723378</v>
      </c>
    </row>
    <row r="2831" spans="1:4">
      <c r="A2831" s="2">
        <v>43287</v>
      </c>
      <c r="B2831">
        <v>62.0064</v>
      </c>
      <c r="C2831">
        <v>19.1608150170649</v>
      </c>
      <c r="D2831">
        <v>-8712.213801706313</v>
      </c>
    </row>
    <row r="2832" spans="1:4">
      <c r="A2832" s="2">
        <v>43318</v>
      </c>
      <c r="B2832">
        <v>61.8125</v>
      </c>
      <c r="C2832">
        <v>18.9669150170649</v>
      </c>
      <c r="D2832">
        <v>-8693.246886689249</v>
      </c>
    </row>
    <row r="2833" spans="1:4">
      <c r="A2833" s="2">
        <v>43349</v>
      </c>
      <c r="B2833">
        <v>62.668</v>
      </c>
      <c r="C2833">
        <v>19.8224150170649</v>
      </c>
      <c r="D2833">
        <v>-8673.424471672184</v>
      </c>
    </row>
    <row r="2834" spans="1:4">
      <c r="A2834" s="2">
        <v>43379</v>
      </c>
      <c r="B2834">
        <v>62.3431</v>
      </c>
      <c r="C2834">
        <v>19.4975150170649</v>
      </c>
      <c r="D2834">
        <v>-8653.926956655119</v>
      </c>
    </row>
    <row r="2835" spans="1:4">
      <c r="A2835" s="2">
        <v>43265</v>
      </c>
      <c r="B2835">
        <v>63.1164</v>
      </c>
      <c r="C2835">
        <v>20.2708150170649</v>
      </c>
      <c r="D2835">
        <v>-8633.656141638054</v>
      </c>
    </row>
    <row r="2836" spans="1:4">
      <c r="A2836" s="2">
        <v>43266</v>
      </c>
      <c r="B2836">
        <v>62.2511</v>
      </c>
      <c r="C2836">
        <v>19.4055150170649</v>
      </c>
      <c r="D2836">
        <v>-8614.250626620989</v>
      </c>
    </row>
    <row r="2837" spans="1:4">
      <c r="A2837" s="2">
        <v>43267</v>
      </c>
      <c r="B2837">
        <v>62.6851</v>
      </c>
      <c r="C2837">
        <v>19.8395150170649</v>
      </c>
      <c r="D2837">
        <v>-8594.411111603924</v>
      </c>
    </row>
    <row r="2838" spans="1:4">
      <c r="A2838" s="2">
        <v>43270</v>
      </c>
      <c r="B2838">
        <v>63.4838</v>
      </c>
      <c r="C2838">
        <v>20.6382150170649</v>
      </c>
      <c r="D2838">
        <v>-8573.772896586859</v>
      </c>
    </row>
    <row r="2839" spans="1:4">
      <c r="A2839" s="2">
        <v>43271</v>
      </c>
      <c r="B2839">
        <v>64.06829999999999</v>
      </c>
      <c r="C2839">
        <v>21.22271501706489</v>
      </c>
      <c r="D2839">
        <v>-8552.550181569793</v>
      </c>
    </row>
    <row r="2840" spans="1:4">
      <c r="A2840" s="2">
        <v>43272</v>
      </c>
      <c r="B2840">
        <v>63.6175</v>
      </c>
      <c r="C2840">
        <v>20.7719150170649</v>
      </c>
      <c r="D2840">
        <v>-8531.778266552728</v>
      </c>
    </row>
    <row r="2841" spans="1:4">
      <c r="A2841" s="2">
        <v>43273</v>
      </c>
      <c r="B2841">
        <v>63.7873</v>
      </c>
      <c r="C2841">
        <v>20.9417150170649</v>
      </c>
      <c r="D2841">
        <v>-8510.836551535664</v>
      </c>
    </row>
    <row r="2842" spans="1:4">
      <c r="A2842" s="2">
        <v>43274</v>
      </c>
      <c r="B2842">
        <v>63.2396</v>
      </c>
      <c r="C2842">
        <v>20.3940150170649</v>
      </c>
      <c r="D2842">
        <v>-8490.442536518598</v>
      </c>
    </row>
    <row r="2843" spans="1:4">
      <c r="A2843" s="2">
        <v>43277</v>
      </c>
      <c r="B2843">
        <v>62.9497</v>
      </c>
      <c r="C2843">
        <v>20.1041150170649</v>
      </c>
      <c r="D2843">
        <v>-8470.338421501534</v>
      </c>
    </row>
    <row r="2844" spans="1:4">
      <c r="A2844" s="2">
        <v>43278</v>
      </c>
      <c r="B2844">
        <v>62.7908</v>
      </c>
      <c r="C2844">
        <v>19.9452150170649</v>
      </c>
      <c r="D2844">
        <v>-8450.393206484468</v>
      </c>
    </row>
    <row r="2845" spans="1:4">
      <c r="A2845" s="2">
        <v>43279</v>
      </c>
      <c r="B2845">
        <v>63.1359</v>
      </c>
      <c r="C2845">
        <v>20.2903150170649</v>
      </c>
      <c r="D2845">
        <v>-8430.102891467404</v>
      </c>
    </row>
    <row r="2846" spans="1:4">
      <c r="A2846" s="2">
        <v>43280</v>
      </c>
      <c r="B2846">
        <v>63.291</v>
      </c>
      <c r="C2846">
        <v>20.4454150170649</v>
      </c>
      <c r="D2846">
        <v>-8409.65747645034</v>
      </c>
    </row>
    <row r="2847" spans="1:4">
      <c r="A2847" s="2">
        <v>43281</v>
      </c>
      <c r="B2847">
        <v>62.7565</v>
      </c>
      <c r="C2847">
        <v>19.9109150170649</v>
      </c>
      <c r="D2847">
        <v>-8389.746561433276</v>
      </c>
    </row>
    <row r="2848" spans="1:4">
      <c r="A2848" s="2">
        <v>43166</v>
      </c>
      <c r="B2848">
        <v>63.1394</v>
      </c>
      <c r="C2848">
        <v>20.2938150170649</v>
      </c>
      <c r="D2848">
        <v>-8369.452746416211</v>
      </c>
    </row>
    <row r="2849" spans="1:4">
      <c r="A2849" s="2">
        <v>43197</v>
      </c>
      <c r="B2849">
        <v>63.2194</v>
      </c>
      <c r="C2849">
        <v>20.3738150170649</v>
      </c>
      <c r="D2849">
        <v>-8349.078931399146</v>
      </c>
    </row>
    <row r="2850" spans="1:4">
      <c r="A2850" s="2">
        <v>43227</v>
      </c>
      <c r="B2850">
        <v>63.2267</v>
      </c>
      <c r="C2850">
        <v>20.3811150170649</v>
      </c>
      <c r="D2850">
        <v>-8328.697816382082</v>
      </c>
    </row>
    <row r="2851" spans="1:4">
      <c r="A2851" s="2">
        <v>43258</v>
      </c>
      <c r="B2851">
        <v>63.2604</v>
      </c>
      <c r="C2851">
        <v>20.4148150170649</v>
      </c>
      <c r="D2851">
        <v>-8308.283001365018</v>
      </c>
    </row>
    <row r="2852" spans="1:4">
      <c r="A2852" s="2">
        <v>43288</v>
      </c>
      <c r="B2852">
        <v>63.1216</v>
      </c>
      <c r="C2852">
        <v>20.2760150170649</v>
      </c>
      <c r="D2852">
        <v>-8288.006986347953</v>
      </c>
    </row>
    <row r="2853" spans="1:4">
      <c r="A2853" s="2">
        <v>43380</v>
      </c>
      <c r="B2853">
        <v>62.8338</v>
      </c>
      <c r="C2853">
        <v>19.9882150170649</v>
      </c>
      <c r="D2853">
        <v>-8268.018771330888</v>
      </c>
    </row>
    <row r="2854" spans="1:4">
      <c r="A2854" s="2">
        <v>43411</v>
      </c>
      <c r="B2854">
        <v>62.4442</v>
      </c>
      <c r="C2854">
        <v>19.5986150170649</v>
      </c>
      <c r="D2854">
        <v>-8248.420156313823</v>
      </c>
    </row>
    <row r="2855" spans="1:4">
      <c r="A2855" s="2">
        <v>43441</v>
      </c>
      <c r="B2855">
        <v>62.098</v>
      </c>
      <c r="C2855">
        <v>19.2524150170649</v>
      </c>
      <c r="D2855">
        <v>-8229.167741296758</v>
      </c>
    </row>
    <row r="2856" spans="1:4">
      <c r="A2856" s="2">
        <v>43294</v>
      </c>
      <c r="B2856">
        <v>62.2062</v>
      </c>
      <c r="C2856">
        <v>19.3606150170649</v>
      </c>
      <c r="D2856">
        <v>-8209.807126279693</v>
      </c>
    </row>
    <row r="2857" spans="1:4">
      <c r="A2857" s="2">
        <v>43295</v>
      </c>
      <c r="B2857">
        <v>62.2934</v>
      </c>
      <c r="C2857">
        <v>19.4478150170649</v>
      </c>
      <c r="D2857">
        <v>-8190.359311262628</v>
      </c>
    </row>
    <row r="2858" spans="1:4">
      <c r="A2858" s="2">
        <v>43298</v>
      </c>
      <c r="B2858">
        <v>62.2556</v>
      </c>
      <c r="C2858">
        <v>19.4100150170649</v>
      </c>
      <c r="D2858">
        <v>-8170.949296245562</v>
      </c>
    </row>
    <row r="2859" spans="1:4">
      <c r="A2859" s="2">
        <v>43299</v>
      </c>
      <c r="B2859">
        <v>62.4352</v>
      </c>
      <c r="C2859">
        <v>19.5896150170649</v>
      </c>
      <c r="D2859">
        <v>-8151.359681228498</v>
      </c>
    </row>
    <row r="2860" spans="1:4">
      <c r="A2860" s="2">
        <v>43300</v>
      </c>
      <c r="B2860">
        <v>62.9006</v>
      </c>
      <c r="C2860">
        <v>20.0550150170649</v>
      </c>
      <c r="D2860">
        <v>-8131.304666211433</v>
      </c>
    </row>
    <row r="2861" spans="1:4">
      <c r="A2861" s="2">
        <v>43301</v>
      </c>
      <c r="B2861">
        <v>63.2746</v>
      </c>
      <c r="C2861">
        <v>20.4290150170649</v>
      </c>
      <c r="D2861">
        <v>-8110.875651194368</v>
      </c>
    </row>
    <row r="2862" spans="1:4">
      <c r="A2862" s="2">
        <v>43302</v>
      </c>
      <c r="B2862">
        <v>63.4888</v>
      </c>
      <c r="C2862">
        <v>20.6432150170649</v>
      </c>
      <c r="D2862">
        <v>-8090.232436177303</v>
      </c>
    </row>
    <row r="2863" spans="1:4">
      <c r="A2863" s="2">
        <v>43305</v>
      </c>
      <c r="B2863">
        <v>63.1957</v>
      </c>
      <c r="C2863">
        <v>20.3501150170649</v>
      </c>
      <c r="D2863">
        <v>-8069.882321160238</v>
      </c>
    </row>
    <row r="2864" spans="1:4">
      <c r="A2864" s="2">
        <v>43306</v>
      </c>
      <c r="B2864">
        <v>62.9235</v>
      </c>
      <c r="C2864">
        <v>20.0779150170649</v>
      </c>
      <c r="D2864">
        <v>-8049.804406143174</v>
      </c>
    </row>
    <row r="2865" spans="1:4">
      <c r="A2865" s="2">
        <v>43307</v>
      </c>
      <c r="B2865">
        <v>63.0836</v>
      </c>
      <c r="C2865">
        <v>20.2380150170649</v>
      </c>
      <c r="D2865">
        <v>-8029.566391126109</v>
      </c>
    </row>
    <row r="2866" spans="1:4">
      <c r="A2866" s="2">
        <v>43308</v>
      </c>
      <c r="B2866">
        <v>62.9471</v>
      </c>
      <c r="C2866">
        <v>20.1015150170649</v>
      </c>
      <c r="D2866">
        <v>-8009.464876109044</v>
      </c>
    </row>
    <row r="2867" spans="1:4">
      <c r="A2867" s="2">
        <v>43309</v>
      </c>
      <c r="B2867">
        <v>62.9726</v>
      </c>
      <c r="C2867">
        <v>20.1270150170649</v>
      </c>
      <c r="D2867">
        <v>-7989.337861091979</v>
      </c>
    </row>
    <row r="2868" spans="1:4">
      <c r="A2868" s="2">
        <v>43312</v>
      </c>
      <c r="B2868">
        <v>62.7805</v>
      </c>
      <c r="C2868">
        <v>19.9349150170649</v>
      </c>
      <c r="D2868">
        <v>-7969.402946074914</v>
      </c>
    </row>
    <row r="2869" spans="1:4">
      <c r="A2869" s="2">
        <v>43108</v>
      </c>
      <c r="B2869">
        <v>62.3497</v>
      </c>
      <c r="C2869">
        <v>19.5041150170649</v>
      </c>
      <c r="D2869">
        <v>-7949.89883105785</v>
      </c>
    </row>
    <row r="2870" spans="1:4">
      <c r="A2870" s="2">
        <v>43139</v>
      </c>
      <c r="B2870">
        <v>62.559</v>
      </c>
      <c r="C2870">
        <v>19.7134150170649</v>
      </c>
      <c r="D2870">
        <v>-7930.185416040785</v>
      </c>
    </row>
    <row r="2871" spans="1:4">
      <c r="A2871" s="2">
        <v>43167</v>
      </c>
      <c r="B2871">
        <v>63.1358</v>
      </c>
      <c r="C2871">
        <v>20.2902150170649</v>
      </c>
      <c r="D2871">
        <v>-7909.89520102372</v>
      </c>
    </row>
    <row r="2872" spans="1:4">
      <c r="A2872" s="2">
        <v>43198</v>
      </c>
      <c r="B2872">
        <v>63.4549</v>
      </c>
      <c r="C2872">
        <v>20.6093150170649</v>
      </c>
      <c r="D2872">
        <v>-7889.285886006655</v>
      </c>
    </row>
    <row r="2873" spans="1:4">
      <c r="A2873" s="2">
        <v>43289</v>
      </c>
      <c r="B2873">
        <v>63.4975</v>
      </c>
      <c r="C2873">
        <v>20.6519150170649</v>
      </c>
      <c r="D2873">
        <v>-7868.63397098959</v>
      </c>
    </row>
    <row r="2874" spans="1:4">
      <c r="A2874" s="2">
        <v>43320</v>
      </c>
      <c r="B2874">
        <v>63.5425</v>
      </c>
      <c r="C2874">
        <v>20.6969150170649</v>
      </c>
      <c r="D2874">
        <v>-7847.937055972525</v>
      </c>
    </row>
    <row r="2875" spans="1:4">
      <c r="A2875" s="2">
        <v>43351</v>
      </c>
      <c r="B2875">
        <v>63.595</v>
      </c>
      <c r="C2875">
        <v>20.7494150170649</v>
      </c>
      <c r="D2875">
        <v>-7827.18764095546</v>
      </c>
    </row>
    <row r="2876" spans="1:4">
      <c r="A2876" s="2">
        <v>43381</v>
      </c>
      <c r="B2876">
        <v>66.2856</v>
      </c>
      <c r="C2876">
        <v>23.4400150170649</v>
      </c>
      <c r="D2876">
        <v>-7803.747625938395</v>
      </c>
    </row>
    <row r="2877" spans="1:4">
      <c r="A2877" s="2">
        <v>43412</v>
      </c>
      <c r="B2877">
        <v>66.9075</v>
      </c>
      <c r="C2877">
        <v>24.0619150170649</v>
      </c>
      <c r="D2877">
        <v>-7779.68571092133</v>
      </c>
    </row>
    <row r="2878" spans="1:4">
      <c r="A2878" s="2">
        <v>43326</v>
      </c>
      <c r="B2878">
        <v>68.2234</v>
      </c>
      <c r="C2878">
        <v>25.3778150170649</v>
      </c>
      <c r="D2878">
        <v>-7754.307895904265</v>
      </c>
    </row>
    <row r="2879" spans="1:4">
      <c r="A2879" s="2">
        <v>43327</v>
      </c>
      <c r="B2879">
        <v>66.7535</v>
      </c>
      <c r="C2879">
        <v>23.9079150170649</v>
      </c>
      <c r="D2879">
        <v>-7730.3999808872</v>
      </c>
    </row>
    <row r="2880" spans="1:4">
      <c r="A2880" s="2">
        <v>43328</v>
      </c>
      <c r="B2880">
        <v>66.3772</v>
      </c>
      <c r="C2880">
        <v>23.5316150170649</v>
      </c>
      <c r="D2880">
        <v>-7706.868365870136</v>
      </c>
    </row>
    <row r="2881" spans="1:4">
      <c r="A2881" s="2">
        <v>43329</v>
      </c>
      <c r="B2881">
        <v>66.89319999999999</v>
      </c>
      <c r="C2881">
        <v>24.04761501706489</v>
      </c>
      <c r="D2881">
        <v>-7682.82075085307</v>
      </c>
    </row>
    <row r="2882" spans="1:4">
      <c r="A2882" s="2">
        <v>43330</v>
      </c>
      <c r="B2882">
        <v>66.87569999999999</v>
      </c>
      <c r="C2882">
        <v>24.03011501706489</v>
      </c>
      <c r="D2882">
        <v>-7658.790635836005</v>
      </c>
    </row>
    <row r="2883" spans="1:4">
      <c r="A2883" s="2">
        <v>43333</v>
      </c>
      <c r="B2883">
        <v>67.1807</v>
      </c>
      <c r="C2883">
        <v>24.3351150170649</v>
      </c>
      <c r="D2883">
        <v>-7634.45552081894</v>
      </c>
    </row>
    <row r="2884" spans="1:4">
      <c r="A2884" s="2">
        <v>43334</v>
      </c>
      <c r="B2884">
        <v>67.17829999999999</v>
      </c>
      <c r="C2884">
        <v>24.33271501706489</v>
      </c>
      <c r="D2884">
        <v>-7610.122805801875</v>
      </c>
    </row>
    <row r="2885" spans="1:4">
      <c r="A2885" s="2">
        <v>43335</v>
      </c>
      <c r="B2885">
        <v>67.6163</v>
      </c>
      <c r="C2885">
        <v>24.77071501706489</v>
      </c>
      <c r="D2885">
        <v>-7585.352090784811</v>
      </c>
    </row>
    <row r="2886" spans="1:4">
      <c r="A2886" s="2">
        <v>43336</v>
      </c>
      <c r="B2886">
        <v>68.52589999999999</v>
      </c>
      <c r="C2886">
        <v>25.68031501706489</v>
      </c>
      <c r="D2886">
        <v>-7559.671775767746</v>
      </c>
    </row>
    <row r="2887" spans="1:4">
      <c r="A2887" s="2">
        <v>43337</v>
      </c>
      <c r="B2887">
        <v>67.7911</v>
      </c>
      <c r="C2887">
        <v>24.9455150170649</v>
      </c>
      <c r="D2887">
        <v>-7534.726260750681</v>
      </c>
    </row>
    <row r="2888" spans="1:4">
      <c r="A2888" s="2">
        <v>43340</v>
      </c>
      <c r="B2888">
        <v>67.3963</v>
      </c>
      <c r="C2888">
        <v>24.5507150170649</v>
      </c>
      <c r="D2888">
        <v>-7510.175545733616</v>
      </c>
    </row>
    <row r="2889" spans="1:4">
      <c r="A2889" s="2">
        <v>43341</v>
      </c>
      <c r="B2889">
        <v>67.39109999999999</v>
      </c>
      <c r="C2889">
        <v>24.54551501706489</v>
      </c>
      <c r="D2889">
        <v>-7485.630030716551</v>
      </c>
    </row>
    <row r="2890" spans="1:4">
      <c r="A2890" s="2">
        <v>43342</v>
      </c>
      <c r="B2890">
        <v>68.1451</v>
      </c>
      <c r="C2890">
        <v>25.2995150170649</v>
      </c>
      <c r="D2890">
        <v>-7460.330515699487</v>
      </c>
    </row>
    <row r="2891" spans="1:4">
      <c r="A2891" s="2">
        <v>43343</v>
      </c>
      <c r="B2891">
        <v>68.0821</v>
      </c>
      <c r="C2891">
        <v>25.2365150170649</v>
      </c>
      <c r="D2891">
        <v>-7435.094000682422</v>
      </c>
    </row>
    <row r="2892" spans="1:4">
      <c r="A2892" s="2">
        <v>43109</v>
      </c>
      <c r="B2892">
        <v>68.04470000000001</v>
      </c>
      <c r="C2892">
        <v>25.1991150170649</v>
      </c>
      <c r="D2892">
        <v>-7409.894885665357</v>
      </c>
    </row>
    <row r="2893" spans="1:4">
      <c r="A2893" s="2">
        <v>43199</v>
      </c>
      <c r="B2893">
        <v>67.7443</v>
      </c>
      <c r="C2893">
        <v>24.89871501706489</v>
      </c>
      <c r="D2893">
        <v>-7384.996170648292</v>
      </c>
    </row>
    <row r="2894" spans="1:4">
      <c r="A2894" s="2">
        <v>43229</v>
      </c>
      <c r="B2894">
        <v>68.27370000000001</v>
      </c>
      <c r="C2894">
        <v>25.4281150170649</v>
      </c>
      <c r="D2894">
        <v>-7359.568055631227</v>
      </c>
    </row>
    <row r="2895" spans="1:4">
      <c r="A2895" s="2">
        <v>43260</v>
      </c>
      <c r="B2895">
        <v>68.4628</v>
      </c>
      <c r="C2895">
        <v>25.6172150170649</v>
      </c>
      <c r="D2895">
        <v>-7333.950840614162</v>
      </c>
    </row>
    <row r="2896" spans="1:4">
      <c r="A2896" s="2">
        <v>43290</v>
      </c>
      <c r="B2896">
        <v>68.2505</v>
      </c>
      <c r="C2896">
        <v>25.4049150170649</v>
      </c>
      <c r="D2896">
        <v>-7308.545925597097</v>
      </c>
    </row>
    <row r="2897" spans="1:4">
      <c r="A2897" s="2">
        <v>43321</v>
      </c>
      <c r="B2897">
        <v>69.0286</v>
      </c>
      <c r="C2897">
        <v>26.1830150170649</v>
      </c>
      <c r="D2897">
        <v>-7282.362910580033</v>
      </c>
    </row>
    <row r="2898" spans="1:4">
      <c r="A2898" s="2">
        <v>43413</v>
      </c>
      <c r="B2898">
        <v>69.8685</v>
      </c>
      <c r="C2898">
        <v>27.0229150170649</v>
      </c>
      <c r="D2898">
        <v>-7255.339995562967</v>
      </c>
    </row>
    <row r="2899" spans="1:4">
      <c r="A2899" s="2">
        <v>43443</v>
      </c>
      <c r="B2899">
        <v>69.9744</v>
      </c>
      <c r="C2899">
        <v>27.1288150170649</v>
      </c>
      <c r="D2899">
        <v>-7228.211180545903</v>
      </c>
    </row>
    <row r="2900" spans="1:4">
      <c r="A2900" s="2">
        <v>43356</v>
      </c>
      <c r="B2900">
        <v>69.5728</v>
      </c>
      <c r="C2900">
        <v>26.7272150170649</v>
      </c>
      <c r="D2900">
        <v>-7201.483965528838</v>
      </c>
    </row>
    <row r="2901" spans="1:4">
      <c r="A2901" s="2">
        <v>43357</v>
      </c>
      <c r="B2901">
        <v>68.637</v>
      </c>
      <c r="C2901">
        <v>25.7914150170649</v>
      </c>
      <c r="D2901">
        <v>-7175.692550511773</v>
      </c>
    </row>
    <row r="2902" spans="1:4">
      <c r="A2902" s="2">
        <v>43358</v>
      </c>
      <c r="B2902">
        <v>68.2826</v>
      </c>
      <c r="C2902">
        <v>25.4370150170649</v>
      </c>
      <c r="D2902">
        <v>-7150.255535494708</v>
      </c>
    </row>
    <row r="2903" spans="1:4">
      <c r="A2903" s="2">
        <v>43361</v>
      </c>
      <c r="B2903">
        <v>68.19580000000001</v>
      </c>
      <c r="C2903">
        <v>25.3502150170649</v>
      </c>
      <c r="D2903">
        <v>-7124.905320477643</v>
      </c>
    </row>
    <row r="2904" spans="1:4">
      <c r="A2904" s="2">
        <v>43362</v>
      </c>
      <c r="B2904">
        <v>67.75190000000001</v>
      </c>
      <c r="C2904">
        <v>24.90631501706491</v>
      </c>
      <c r="D2904">
        <v>-7099.999005460578</v>
      </c>
    </row>
    <row r="2905" spans="1:4">
      <c r="A2905" s="2">
        <v>43363</v>
      </c>
      <c r="B2905">
        <v>67.0098</v>
      </c>
      <c r="C2905">
        <v>24.1642150170649</v>
      </c>
      <c r="D2905">
        <v>-7075.834790443513</v>
      </c>
    </row>
    <row r="2906" spans="1:4">
      <c r="A2906" s="2">
        <v>43364</v>
      </c>
      <c r="B2906">
        <v>66.4725</v>
      </c>
      <c r="C2906">
        <v>23.6269150170649</v>
      </c>
      <c r="D2906">
        <v>-7052.207875426448</v>
      </c>
    </row>
    <row r="2907" spans="1:4">
      <c r="A2907" s="2">
        <v>43365</v>
      </c>
      <c r="B2907">
        <v>66.2497</v>
      </c>
      <c r="C2907">
        <v>23.4041150170649</v>
      </c>
      <c r="D2907">
        <v>-7028.803760409383</v>
      </c>
    </row>
    <row r="2908" spans="1:4">
      <c r="A2908" s="2">
        <v>43368</v>
      </c>
      <c r="B2908">
        <v>66.15940000000001</v>
      </c>
      <c r="C2908">
        <v>23.3138150170649</v>
      </c>
      <c r="D2908">
        <v>-7005.489945392318</v>
      </c>
    </row>
    <row r="2909" spans="1:4">
      <c r="A2909" s="2">
        <v>43369</v>
      </c>
      <c r="B2909">
        <v>65.8244</v>
      </c>
      <c r="C2909">
        <v>22.9788150170649</v>
      </c>
      <c r="D2909">
        <v>-6982.511130375253</v>
      </c>
    </row>
    <row r="2910" spans="1:4">
      <c r="A2910" s="2">
        <v>43370</v>
      </c>
      <c r="B2910">
        <v>65.7585</v>
      </c>
      <c r="C2910">
        <v>22.9129150170649</v>
      </c>
      <c r="D2910">
        <v>-6959.598215358188</v>
      </c>
    </row>
    <row r="2911" spans="1:4">
      <c r="A2911" s="2">
        <v>43371</v>
      </c>
      <c r="B2911">
        <v>65.8355</v>
      </c>
      <c r="C2911">
        <v>22.9899150170649</v>
      </c>
      <c r="D2911">
        <v>-6936.608300341123</v>
      </c>
    </row>
    <row r="2912" spans="1:4">
      <c r="A2912" s="2">
        <v>43372</v>
      </c>
      <c r="B2912">
        <v>65.59059999999999</v>
      </c>
      <c r="C2912">
        <v>22.74501501706489</v>
      </c>
      <c r="D2912">
        <v>-6913.863285324058</v>
      </c>
    </row>
    <row r="2913" spans="1:4">
      <c r="A2913" s="2">
        <v>43141</v>
      </c>
      <c r="B2913">
        <v>65.5745</v>
      </c>
      <c r="C2913">
        <v>22.7289150170649</v>
      </c>
      <c r="D2913">
        <v>-6891.134370306993</v>
      </c>
    </row>
    <row r="2914" spans="1:4">
      <c r="A2914" s="2">
        <v>43169</v>
      </c>
      <c r="B2914">
        <v>65.2221</v>
      </c>
      <c r="C2914">
        <v>22.3765150170649</v>
      </c>
      <c r="D2914">
        <v>-6868.757855289929</v>
      </c>
    </row>
    <row r="2915" spans="1:4">
      <c r="A2915" s="2">
        <v>43200</v>
      </c>
      <c r="B2915">
        <v>65.42440000000001</v>
      </c>
      <c r="C2915">
        <v>22.5788150170649</v>
      </c>
      <c r="D2915">
        <v>-6846.179040272864</v>
      </c>
    </row>
    <row r="2916" spans="1:4">
      <c r="A2916" s="2">
        <v>43230</v>
      </c>
      <c r="B2916">
        <v>66.2115</v>
      </c>
      <c r="C2916">
        <v>23.3659150170649</v>
      </c>
      <c r="D2916">
        <v>-6822.813125255799</v>
      </c>
    </row>
    <row r="2917" spans="1:4">
      <c r="A2917" s="2">
        <v>43261</v>
      </c>
      <c r="B2917">
        <v>66.627</v>
      </c>
      <c r="C2917">
        <v>23.78141501706489</v>
      </c>
      <c r="D2917">
        <v>-6799.031710238733</v>
      </c>
    </row>
    <row r="2918" spans="1:4">
      <c r="A2918" s="2">
        <v>43353</v>
      </c>
      <c r="B2918">
        <v>66.96850000000001</v>
      </c>
      <c r="C2918">
        <v>24.1229150170649</v>
      </c>
      <c r="D2918">
        <v>-6774.908795221669</v>
      </c>
    </row>
    <row r="2919" spans="1:4">
      <c r="A2919" s="2">
        <v>43383</v>
      </c>
      <c r="B2919">
        <v>66.4032</v>
      </c>
      <c r="C2919">
        <v>23.5576150170649</v>
      </c>
      <c r="D2919">
        <v>-6751.351180204604</v>
      </c>
    </row>
    <row r="2920" spans="1:4">
      <c r="A2920" s="2">
        <v>43414</v>
      </c>
      <c r="B2920">
        <v>66.1832</v>
      </c>
      <c r="C2920">
        <v>23.3376150170649</v>
      </c>
      <c r="D2920">
        <v>-6728.013565187539</v>
      </c>
    </row>
    <row r="2921" spans="1:4">
      <c r="A2921" s="2">
        <v>43444</v>
      </c>
      <c r="B2921">
        <v>66.7727</v>
      </c>
      <c r="C2921">
        <v>23.9271150170649</v>
      </c>
      <c r="D2921">
        <v>-6704.086450170474</v>
      </c>
    </row>
    <row r="2922" spans="1:4">
      <c r="A2922" s="2">
        <v>43386</v>
      </c>
      <c r="B2922">
        <v>65.9751</v>
      </c>
      <c r="C2922">
        <v>23.1295150170649</v>
      </c>
      <c r="D2922">
        <v>-6680.956935153409</v>
      </c>
    </row>
    <row r="2923" spans="1:4">
      <c r="A2923" s="2">
        <v>43389</v>
      </c>
      <c r="B2923">
        <v>65.7508</v>
      </c>
      <c r="C2923">
        <v>22.9052150170649</v>
      </c>
      <c r="D2923">
        <v>-6658.051720136345</v>
      </c>
    </row>
    <row r="2924" spans="1:4">
      <c r="A2924" s="2">
        <v>43390</v>
      </c>
      <c r="B2924">
        <v>65.5305</v>
      </c>
      <c r="C2924">
        <v>22.6849150170649</v>
      </c>
      <c r="D2924">
        <v>-6635.36680511928</v>
      </c>
    </row>
    <row r="2925" spans="1:4">
      <c r="A2925" s="2">
        <v>43391</v>
      </c>
      <c r="B2925">
        <v>65.40260000000001</v>
      </c>
      <c r="C2925">
        <v>22.55701501706491</v>
      </c>
      <c r="D2925">
        <v>-6612.809790102215</v>
      </c>
    </row>
    <row r="2926" spans="1:4">
      <c r="A2926" s="2">
        <v>43392</v>
      </c>
      <c r="B2926">
        <v>65.7238</v>
      </c>
      <c r="C2926">
        <v>22.8782150170649</v>
      </c>
      <c r="D2926">
        <v>-6589.93157508515</v>
      </c>
    </row>
    <row r="2927" spans="1:4">
      <c r="A2927" s="2">
        <v>43393</v>
      </c>
      <c r="B2927">
        <v>65.81399999999999</v>
      </c>
      <c r="C2927">
        <v>22.96841501706489</v>
      </c>
      <c r="D2927">
        <v>-6566.963160068085</v>
      </c>
    </row>
    <row r="2928" spans="1:4">
      <c r="A2928" s="2">
        <v>43396</v>
      </c>
      <c r="B2928">
        <v>65.3065</v>
      </c>
      <c r="C2928">
        <v>22.4609150170649</v>
      </c>
      <c r="D2928">
        <v>-6544.502245051021</v>
      </c>
    </row>
    <row r="2929" spans="1:4">
      <c r="A2929" s="2">
        <v>43397</v>
      </c>
      <c r="B2929">
        <v>65.31010000000001</v>
      </c>
      <c r="C2929">
        <v>22.4645150170649</v>
      </c>
      <c r="D2929">
        <v>-6522.037730033956</v>
      </c>
    </row>
    <row r="2930" spans="1:4">
      <c r="A2930" s="2">
        <v>43398</v>
      </c>
      <c r="B2930">
        <v>65.62990000000001</v>
      </c>
      <c r="C2930">
        <v>22.78431501706491</v>
      </c>
      <c r="D2930">
        <v>-6499.253415016891</v>
      </c>
    </row>
    <row r="2931" spans="1:4">
      <c r="A2931" s="2">
        <v>43399</v>
      </c>
      <c r="B2931">
        <v>65.74760000000001</v>
      </c>
      <c r="C2931">
        <v>22.9020150170649</v>
      </c>
      <c r="D2931">
        <v>-6476.351399999827</v>
      </c>
    </row>
    <row r="2932" spans="1:4">
      <c r="A2932" s="2">
        <v>43400</v>
      </c>
      <c r="B2932">
        <v>65.6345</v>
      </c>
      <c r="C2932">
        <v>22.7889150170649</v>
      </c>
      <c r="D2932">
        <v>-6453.562484982762</v>
      </c>
    </row>
    <row r="2933" spans="1:4">
      <c r="A2933" s="2">
        <v>43403</v>
      </c>
      <c r="B2933">
        <v>65.8129</v>
      </c>
      <c r="C2933">
        <v>22.9673150170649</v>
      </c>
      <c r="D2933">
        <v>-6430.595169965697</v>
      </c>
    </row>
    <row r="2934" spans="1:4">
      <c r="A2934" s="2">
        <v>43404</v>
      </c>
      <c r="B2934">
        <v>65.77419999999999</v>
      </c>
      <c r="C2934">
        <v>22.92861501706489</v>
      </c>
      <c r="D2934">
        <v>-6407.666554948632</v>
      </c>
    </row>
    <row r="2935" spans="1:4">
      <c r="A2935" s="2">
        <v>43111</v>
      </c>
      <c r="B2935">
        <v>65.5962</v>
      </c>
      <c r="C2935">
        <v>22.7506150170649</v>
      </c>
      <c r="D2935">
        <v>-6384.915939931568</v>
      </c>
    </row>
    <row r="2936" spans="1:4">
      <c r="A2936" s="2">
        <v>43142</v>
      </c>
      <c r="B2936">
        <v>65.65170000000001</v>
      </c>
      <c r="C2936">
        <v>22.8061150170649</v>
      </c>
      <c r="D2936">
        <v>-6362.109824914502</v>
      </c>
    </row>
    <row r="2937" spans="1:4">
      <c r="A2937" s="2">
        <v>43170</v>
      </c>
      <c r="B2937">
        <v>65.57989999999999</v>
      </c>
      <c r="C2937">
        <v>22.73431501706489</v>
      </c>
      <c r="D2937">
        <v>-6339.375509897438</v>
      </c>
    </row>
    <row r="2938" spans="1:4">
      <c r="A2938" s="2">
        <v>43292</v>
      </c>
      <c r="B2938">
        <v>65.99120000000001</v>
      </c>
      <c r="C2938">
        <v>23.14561501706491</v>
      </c>
      <c r="D2938">
        <v>-6316.229894880373</v>
      </c>
    </row>
    <row r="2939" spans="1:4">
      <c r="A2939" s="2">
        <v>43323</v>
      </c>
      <c r="B2939">
        <v>66.09180000000001</v>
      </c>
      <c r="C2939">
        <v>23.24621501706491</v>
      </c>
      <c r="D2939">
        <v>-6292.983679863308</v>
      </c>
    </row>
    <row r="2940" spans="1:4">
      <c r="A2940" s="2">
        <v>43354</v>
      </c>
      <c r="B2940">
        <v>66.21550000000001</v>
      </c>
      <c r="C2940">
        <v>23.3699150170649</v>
      </c>
      <c r="D2940">
        <v>-6269.613764846243</v>
      </c>
    </row>
    <row r="2941" spans="1:4">
      <c r="A2941" s="2">
        <v>43384</v>
      </c>
      <c r="B2941">
        <v>66.8497</v>
      </c>
      <c r="C2941">
        <v>24.0041150170649</v>
      </c>
      <c r="D2941">
        <v>-6245.609649829178</v>
      </c>
    </row>
    <row r="2942" spans="1:4">
      <c r="A2942" s="2">
        <v>43417</v>
      </c>
      <c r="B2942">
        <v>67.52379999999999</v>
      </c>
      <c r="C2942">
        <v>24.67821501706489</v>
      </c>
      <c r="D2942">
        <v>-6220.931434812113</v>
      </c>
    </row>
    <row r="2943" spans="1:4">
      <c r="A2943" s="2">
        <v>43418</v>
      </c>
      <c r="B2943">
        <v>67.6812</v>
      </c>
      <c r="C2943">
        <v>24.8356150170649</v>
      </c>
      <c r="D2943">
        <v>-6196.095819795049</v>
      </c>
    </row>
    <row r="2944" spans="1:4">
      <c r="A2944" s="2">
        <v>43419</v>
      </c>
      <c r="B2944">
        <v>67.9975</v>
      </c>
      <c r="C2944">
        <v>25.1519150170649</v>
      </c>
      <c r="D2944">
        <v>-6170.943904777983</v>
      </c>
    </row>
    <row r="2945" spans="1:4">
      <c r="A2945" s="2">
        <v>43420</v>
      </c>
      <c r="B2945">
        <v>66.6159</v>
      </c>
      <c r="C2945">
        <v>23.7703150170649</v>
      </c>
      <c r="D2945">
        <v>-6147.173589760919</v>
      </c>
    </row>
    <row r="2946" spans="1:4">
      <c r="A2946" s="2">
        <v>43421</v>
      </c>
      <c r="B2946">
        <v>65.9931</v>
      </c>
      <c r="C2946">
        <v>23.1475150170649</v>
      </c>
      <c r="D2946">
        <v>-6124.026074743854</v>
      </c>
    </row>
    <row r="2947" spans="1:4">
      <c r="A2947" s="2">
        <v>43424</v>
      </c>
      <c r="B2947">
        <v>66.0081</v>
      </c>
      <c r="C2947">
        <v>23.1625150170649</v>
      </c>
      <c r="D2947">
        <v>-6100.863559726789</v>
      </c>
    </row>
    <row r="2948" spans="1:4">
      <c r="A2948" s="2">
        <v>43425</v>
      </c>
      <c r="B2948">
        <v>65.58710000000001</v>
      </c>
      <c r="C2948">
        <v>22.74151501706491</v>
      </c>
      <c r="D2948">
        <v>-6078.122044709725</v>
      </c>
    </row>
    <row r="2949" spans="1:4">
      <c r="A2949" s="2">
        <v>43426</v>
      </c>
      <c r="B2949">
        <v>65.9485</v>
      </c>
      <c r="C2949">
        <v>23.10291501706489</v>
      </c>
      <c r="D2949">
        <v>-6055.01912969266</v>
      </c>
    </row>
    <row r="2950" spans="1:4">
      <c r="A2950" s="2">
        <v>43427</v>
      </c>
      <c r="B2950">
        <v>65.6067</v>
      </c>
      <c r="C2950">
        <v>22.7611150170649</v>
      </c>
      <c r="D2950">
        <v>-6032.258014675594</v>
      </c>
    </row>
    <row r="2951" spans="1:4">
      <c r="A2951" s="2">
        <v>43428</v>
      </c>
      <c r="B2951">
        <v>65.6664</v>
      </c>
      <c r="C2951">
        <v>22.82081501706489</v>
      </c>
      <c r="D2951">
        <v>-6009.43719965853</v>
      </c>
    </row>
    <row r="2952" spans="1:4">
      <c r="A2952" s="2">
        <v>43431</v>
      </c>
      <c r="B2952">
        <v>66.5072</v>
      </c>
      <c r="C2952">
        <v>23.6616150170649</v>
      </c>
      <c r="D2952">
        <v>-5985.775584641465</v>
      </c>
    </row>
    <row r="2953" spans="1:4">
      <c r="A2953" s="2">
        <v>43432</v>
      </c>
      <c r="B2953">
        <v>66.78</v>
      </c>
      <c r="C2953">
        <v>23.9344150170649</v>
      </c>
      <c r="D2953">
        <v>-5961.8411696244</v>
      </c>
    </row>
    <row r="2954" spans="1:4">
      <c r="A2954" s="2">
        <v>43433</v>
      </c>
      <c r="B2954">
        <v>66.9436</v>
      </c>
      <c r="C2954">
        <v>24.0980150170649</v>
      </c>
      <c r="D2954">
        <v>-5937.743154607335</v>
      </c>
    </row>
    <row r="2955" spans="1:4">
      <c r="A2955" s="2">
        <v>43434</v>
      </c>
      <c r="B2955">
        <v>66.63420000000001</v>
      </c>
      <c r="C2955">
        <v>23.78861501706491</v>
      </c>
      <c r="D2955">
        <v>-5913.95453959027</v>
      </c>
    </row>
    <row r="2956" spans="1:4">
      <c r="A2956" s="2">
        <v>43112</v>
      </c>
      <c r="B2956">
        <v>66.5335</v>
      </c>
      <c r="C2956">
        <v>23.6879150170649</v>
      </c>
      <c r="D2956">
        <v>-5890.266624573204</v>
      </c>
    </row>
    <row r="2957" spans="1:4">
      <c r="A2957" s="2">
        <v>43202</v>
      </c>
      <c r="B2957">
        <v>66.2921</v>
      </c>
      <c r="C2957">
        <v>23.4465150170649</v>
      </c>
      <c r="D2957">
        <v>-5866.82010955614</v>
      </c>
    </row>
    <row r="2958" spans="1:4">
      <c r="A2958" s="2">
        <v>43232</v>
      </c>
      <c r="B2958">
        <v>66.44670000000001</v>
      </c>
      <c r="C2958">
        <v>23.60111501706491</v>
      </c>
      <c r="D2958">
        <v>-5843.218994539075</v>
      </c>
    </row>
    <row r="2959" spans="1:4">
      <c r="A2959" s="2">
        <v>43263</v>
      </c>
      <c r="B2959">
        <v>66.8242</v>
      </c>
      <c r="C2959">
        <v>23.9786150170649</v>
      </c>
      <c r="D2959">
        <v>-5819.24037952201</v>
      </c>
    </row>
    <row r="2960" spans="1:4">
      <c r="A2960" s="2">
        <v>43293</v>
      </c>
      <c r="B2960">
        <v>66.7377</v>
      </c>
      <c r="C2960">
        <v>23.8921150170649</v>
      </c>
      <c r="D2960">
        <v>-5795.348264504945</v>
      </c>
    </row>
    <row r="2961" spans="1:4">
      <c r="A2961" s="2">
        <v>43324</v>
      </c>
      <c r="B2961">
        <v>66.92270000000001</v>
      </c>
      <c r="C2961">
        <v>24.07711501706491</v>
      </c>
      <c r="D2961">
        <v>-5771.27114948788</v>
      </c>
    </row>
    <row r="2962" spans="1:4">
      <c r="A2962" s="2">
        <v>43416</v>
      </c>
      <c r="B2962">
        <v>66.24160000000001</v>
      </c>
      <c r="C2962">
        <v>23.3960150170649</v>
      </c>
      <c r="D2962">
        <v>-5747.875134470815</v>
      </c>
    </row>
    <row r="2963" spans="1:4">
      <c r="A2963" s="2">
        <v>43446</v>
      </c>
      <c r="B2963">
        <v>66.5022</v>
      </c>
      <c r="C2963">
        <v>23.6566150170649</v>
      </c>
      <c r="D2963">
        <v>-5724.218519453751</v>
      </c>
    </row>
    <row r="2964" spans="1:4">
      <c r="A2964" s="2">
        <v>43447</v>
      </c>
      <c r="B2964">
        <v>66.4225</v>
      </c>
      <c r="C2964">
        <v>23.5769150170649</v>
      </c>
      <c r="D2964">
        <v>-5700.641604436686</v>
      </c>
    </row>
    <row r="2965" spans="1:4">
      <c r="A2965" s="2">
        <v>43448</v>
      </c>
      <c r="B2965">
        <v>66.255</v>
      </c>
      <c r="C2965">
        <v>23.40941501706489</v>
      </c>
      <c r="D2965">
        <v>-5677.232189419621</v>
      </c>
    </row>
    <row r="2966" spans="1:4">
      <c r="A2966" s="2">
        <v>43449</v>
      </c>
      <c r="B2966">
        <v>66.4337</v>
      </c>
      <c r="C2966">
        <v>23.5881150170649</v>
      </c>
      <c r="D2966">
        <v>-5653.644074402556</v>
      </c>
    </row>
    <row r="2967" spans="1:4">
      <c r="A2967" s="2">
        <v>43452</v>
      </c>
      <c r="B2967">
        <v>66.6208</v>
      </c>
      <c r="C2967">
        <v>23.7752150170649</v>
      </c>
      <c r="D2967">
        <v>-5629.868859385491</v>
      </c>
    </row>
    <row r="2968" spans="1:4">
      <c r="A2968" s="2">
        <v>43453</v>
      </c>
      <c r="B2968">
        <v>66.7454</v>
      </c>
      <c r="C2968">
        <v>23.8998150170649</v>
      </c>
      <c r="D2968">
        <v>-5605.969044368427</v>
      </c>
    </row>
    <row r="2969" spans="1:4">
      <c r="A2969" s="2">
        <v>43454</v>
      </c>
      <c r="B2969">
        <v>67.1121</v>
      </c>
      <c r="C2969">
        <v>24.2665150170649</v>
      </c>
      <c r="D2969">
        <v>-5581.702529351362</v>
      </c>
    </row>
    <row r="2970" spans="1:4">
      <c r="A2970" s="2">
        <v>43455</v>
      </c>
      <c r="B2970">
        <v>67.37100000000001</v>
      </c>
      <c r="C2970">
        <v>24.52541501706491</v>
      </c>
      <c r="D2970">
        <v>-5557.177114334297</v>
      </c>
    </row>
    <row r="2971" spans="1:4">
      <c r="A2971" s="2">
        <v>43456</v>
      </c>
      <c r="B2971">
        <v>68.0085</v>
      </c>
      <c r="C2971">
        <v>25.1629150170649</v>
      </c>
      <c r="D2971">
        <v>-5532.014199317232</v>
      </c>
    </row>
    <row r="2972" spans="1:4">
      <c r="A2972" s="2">
        <v>43459</v>
      </c>
      <c r="B2972">
        <v>68.40730000000001</v>
      </c>
      <c r="C2972">
        <v>25.56171501706491</v>
      </c>
      <c r="D2972">
        <v>-5506.452484300167</v>
      </c>
    </row>
    <row r="2973" spans="1:4">
      <c r="A2973" s="2">
        <v>43460</v>
      </c>
      <c r="B2973">
        <v>68.7448</v>
      </c>
      <c r="C2973">
        <v>25.8992150170649</v>
      </c>
      <c r="D2973">
        <v>-5480.553269283102</v>
      </c>
    </row>
    <row r="2974" spans="1:4">
      <c r="A2974" s="2">
        <v>43461</v>
      </c>
      <c r="B2974">
        <v>68.8865</v>
      </c>
      <c r="C2974">
        <v>26.0409150170649</v>
      </c>
      <c r="D2974">
        <v>-5454.512354266037</v>
      </c>
    </row>
    <row r="2975" spans="1:4">
      <c r="A2975" s="2">
        <v>43462</v>
      </c>
      <c r="B2975">
        <v>68.8762</v>
      </c>
      <c r="C2975">
        <v>26.0306150170649</v>
      </c>
      <c r="D2975">
        <v>-5428.481739248972</v>
      </c>
    </row>
    <row r="2976" spans="1:4">
      <c r="A2976" s="2">
        <v>43463</v>
      </c>
      <c r="B2976">
        <v>69.5218</v>
      </c>
      <c r="C2976">
        <v>26.6762150170649</v>
      </c>
      <c r="D2976">
        <v>-5401.805524231907</v>
      </c>
    </row>
    <row r="2977" spans="1:4">
      <c r="A2977" s="2">
        <v>43464</v>
      </c>
      <c r="B2977">
        <v>69.4706</v>
      </c>
      <c r="C2977">
        <v>26.6250150170649</v>
      </c>
      <c r="D2977">
        <v>-5375.180509214842</v>
      </c>
    </row>
    <row r="2978" spans="1:4">
      <c r="A2978" s="2">
        <v>43739</v>
      </c>
      <c r="B2978">
        <v>67.0795</v>
      </c>
      <c r="C2978">
        <v>24.23391501706489</v>
      </c>
      <c r="D2978">
        <v>-5350.946594197778</v>
      </c>
    </row>
    <row r="2979" spans="1:4">
      <c r="A2979" s="2">
        <v>43770</v>
      </c>
      <c r="B2979">
        <v>66.8605</v>
      </c>
      <c r="C2979">
        <v>24.0149150170649</v>
      </c>
      <c r="D2979">
        <v>-5326.931679180713</v>
      </c>
    </row>
    <row r="2980" spans="1:4">
      <c r="A2980" s="2">
        <v>43800</v>
      </c>
      <c r="B2980">
        <v>66.91670000000001</v>
      </c>
      <c r="C2980">
        <v>24.0711150170649</v>
      </c>
      <c r="D2980">
        <v>-5302.860564163649</v>
      </c>
    </row>
    <row r="2981" spans="1:4">
      <c r="A2981" s="2">
        <v>43480</v>
      </c>
      <c r="B2981">
        <v>67.19199999999999</v>
      </c>
      <c r="C2981">
        <v>24.34641501706489</v>
      </c>
      <c r="D2981">
        <v>-5278.514149146584</v>
      </c>
    </row>
    <row r="2982" spans="1:4">
      <c r="A2982" s="2">
        <v>43481</v>
      </c>
      <c r="B2982">
        <v>67.08199999999999</v>
      </c>
      <c r="C2982">
        <v>24.23641501706489</v>
      </c>
      <c r="D2982">
        <v>-5254.277734129519</v>
      </c>
    </row>
    <row r="2983" spans="1:4">
      <c r="A2983" s="2">
        <v>43482</v>
      </c>
      <c r="B2983">
        <v>66.7617</v>
      </c>
      <c r="C2983">
        <v>23.9161150170649</v>
      </c>
      <c r="D2983">
        <v>-5230.361619112454</v>
      </c>
    </row>
    <row r="2984" spans="1:4">
      <c r="A2984" s="2">
        <v>43483</v>
      </c>
      <c r="B2984">
        <v>66.4438</v>
      </c>
      <c r="C2984">
        <v>23.59821501706489</v>
      </c>
      <c r="D2984">
        <v>-5206.763404095389</v>
      </c>
    </row>
    <row r="2985" spans="1:4">
      <c r="A2985" s="2">
        <v>43484</v>
      </c>
      <c r="B2985">
        <v>66.3309</v>
      </c>
      <c r="C2985">
        <v>23.4853150170649</v>
      </c>
      <c r="D2985">
        <v>-5183.278089078324</v>
      </c>
    </row>
    <row r="2986" spans="1:4">
      <c r="A2986" s="2">
        <v>43487</v>
      </c>
      <c r="B2986">
        <v>66.3634</v>
      </c>
      <c r="C2986">
        <v>23.5178150170649</v>
      </c>
      <c r="D2986">
        <v>-5159.760274061259</v>
      </c>
    </row>
    <row r="2987" spans="1:4">
      <c r="A2987" s="2">
        <v>43488</v>
      </c>
      <c r="B2987">
        <v>66.54989999999999</v>
      </c>
      <c r="C2987">
        <v>23.70431501706489</v>
      </c>
      <c r="D2987">
        <v>-5136.055959044194</v>
      </c>
    </row>
    <row r="2988" spans="1:4">
      <c r="A2988" s="2">
        <v>43489</v>
      </c>
      <c r="B2988">
        <v>66.3318</v>
      </c>
      <c r="C2988">
        <v>23.4862150170649</v>
      </c>
      <c r="D2988">
        <v>-5112.56974402713</v>
      </c>
    </row>
    <row r="2989" spans="1:4">
      <c r="A2989" s="2">
        <v>43490</v>
      </c>
      <c r="B2989">
        <v>66.0016</v>
      </c>
      <c r="C2989">
        <v>23.1560150170649</v>
      </c>
      <c r="D2989">
        <v>-5089.413729010064</v>
      </c>
    </row>
    <row r="2990" spans="1:4">
      <c r="A2990" s="2">
        <v>43491</v>
      </c>
      <c r="B2990">
        <v>65.917</v>
      </c>
      <c r="C2990">
        <v>23.0714150170649</v>
      </c>
      <c r="D2990">
        <v>-5066.342313992999</v>
      </c>
    </row>
    <row r="2991" spans="1:4">
      <c r="A2991" s="2">
        <v>43494</v>
      </c>
      <c r="B2991">
        <v>65.93000000000001</v>
      </c>
      <c r="C2991">
        <v>23.08441501706491</v>
      </c>
      <c r="D2991">
        <v>-5043.257898975934</v>
      </c>
    </row>
    <row r="2992" spans="1:4">
      <c r="A2992" s="2">
        <v>43495</v>
      </c>
      <c r="B2992">
        <v>66.3412</v>
      </c>
      <c r="C2992">
        <v>23.4956150170649</v>
      </c>
      <c r="D2992">
        <v>-5019.762283958869</v>
      </c>
    </row>
    <row r="2993" spans="1:4">
      <c r="A2993" s="2">
        <v>43496</v>
      </c>
      <c r="B2993">
        <v>66.09869999999999</v>
      </c>
      <c r="C2993">
        <v>23.25311501706489</v>
      </c>
      <c r="D2993">
        <v>-4996.509168941804</v>
      </c>
    </row>
    <row r="2994" spans="1:4">
      <c r="A2994" s="2">
        <v>43467</v>
      </c>
      <c r="B2994">
        <v>65.35769999999999</v>
      </c>
      <c r="C2994">
        <v>22.51211501706489</v>
      </c>
      <c r="D2994">
        <v>-4973.997053924739</v>
      </c>
    </row>
    <row r="2995" spans="1:4">
      <c r="A2995" s="2">
        <v>43498</v>
      </c>
      <c r="B2995">
        <v>65.6601</v>
      </c>
      <c r="C2995">
        <v>22.8145150170649</v>
      </c>
      <c r="D2995">
        <v>-4951.182538907674</v>
      </c>
    </row>
    <row r="2996" spans="1:4">
      <c r="A2996" s="2">
        <v>43587</v>
      </c>
      <c r="B2996">
        <v>65.5859</v>
      </c>
      <c r="C2996">
        <v>22.74031501706489</v>
      </c>
      <c r="D2996">
        <v>-4928.442223890609</v>
      </c>
    </row>
    <row r="2997" spans="1:4">
      <c r="A2997" s="2">
        <v>43618</v>
      </c>
      <c r="B2997">
        <v>65.56910000000001</v>
      </c>
      <c r="C2997">
        <v>22.7235150170649</v>
      </c>
      <c r="D2997">
        <v>-4905.718708873545</v>
      </c>
    </row>
    <row r="2998" spans="1:4">
      <c r="A2998" s="2">
        <v>43648</v>
      </c>
      <c r="B2998">
        <v>65.6686</v>
      </c>
      <c r="C2998">
        <v>22.8230150170649</v>
      </c>
      <c r="D2998">
        <v>-4882.89569385648</v>
      </c>
    </row>
    <row r="2999" spans="1:4">
      <c r="A2999" s="2">
        <v>43679</v>
      </c>
      <c r="B2999">
        <v>66.01990000000001</v>
      </c>
      <c r="C2999">
        <v>23.17431501706491</v>
      </c>
      <c r="D2999">
        <v>-4859.721378839415</v>
      </c>
    </row>
    <row r="3000" spans="1:4">
      <c r="A3000" s="2">
        <v>43710</v>
      </c>
      <c r="B3000">
        <v>66.0628</v>
      </c>
      <c r="C3000">
        <v>23.21721501706489</v>
      </c>
      <c r="D3000">
        <v>-4836.50416382235</v>
      </c>
    </row>
    <row r="3001" spans="1:4">
      <c r="A3001" s="2">
        <v>43801</v>
      </c>
      <c r="B3001">
        <v>65.65170000000001</v>
      </c>
      <c r="C3001">
        <v>22.8061150170649</v>
      </c>
      <c r="D3001">
        <v>-4813.698048805285</v>
      </c>
    </row>
    <row r="3002" spans="1:4">
      <c r="A3002" s="2">
        <v>43509</v>
      </c>
      <c r="B3002">
        <v>65.71469999999999</v>
      </c>
      <c r="C3002">
        <v>22.86911501706489</v>
      </c>
      <c r="D3002">
        <v>-4790.82893378822</v>
      </c>
    </row>
    <row r="3003" spans="1:4">
      <c r="A3003" s="2">
        <v>43510</v>
      </c>
      <c r="B3003">
        <v>65.67829999999999</v>
      </c>
      <c r="C3003">
        <v>22.83271501706489</v>
      </c>
      <c r="D3003">
        <v>-4767.996218771154</v>
      </c>
    </row>
    <row r="3004" spans="1:4">
      <c r="A3004" s="2">
        <v>43511</v>
      </c>
      <c r="B3004">
        <v>66.5429</v>
      </c>
      <c r="C3004">
        <v>23.6973150170649</v>
      </c>
      <c r="D3004">
        <v>-4744.298903754089</v>
      </c>
    </row>
    <row r="3005" spans="1:4">
      <c r="A3005" s="2">
        <v>43512</v>
      </c>
      <c r="B3005">
        <v>66.70440000000001</v>
      </c>
      <c r="C3005">
        <v>23.85881501706491</v>
      </c>
      <c r="D3005">
        <v>-4720.440088737024</v>
      </c>
    </row>
    <row r="3006" spans="1:4">
      <c r="A3006" s="2">
        <v>43515</v>
      </c>
      <c r="B3006">
        <v>66.247</v>
      </c>
      <c r="C3006">
        <v>23.4014150170649</v>
      </c>
      <c r="D3006">
        <v>-4697.038673719959</v>
      </c>
    </row>
    <row r="3007" spans="1:4">
      <c r="A3007" s="2">
        <v>43516</v>
      </c>
      <c r="B3007">
        <v>66.2022</v>
      </c>
      <c r="C3007">
        <v>23.3566150170649</v>
      </c>
      <c r="D3007">
        <v>-4673.682058702894</v>
      </c>
    </row>
    <row r="3008" spans="1:4">
      <c r="A3008" s="2">
        <v>43517</v>
      </c>
      <c r="B3008">
        <v>65.85680000000001</v>
      </c>
      <c r="C3008">
        <v>23.01121501706491</v>
      </c>
      <c r="D3008">
        <v>-4650.670843685829</v>
      </c>
    </row>
    <row r="3009" spans="1:4">
      <c r="A3009" s="2">
        <v>43518</v>
      </c>
      <c r="B3009">
        <v>65.5401</v>
      </c>
      <c r="C3009">
        <v>22.69451501706489</v>
      </c>
      <c r="D3009">
        <v>-4627.976328668764</v>
      </c>
    </row>
    <row r="3010" spans="1:4">
      <c r="A3010" s="2">
        <v>43519</v>
      </c>
      <c r="B3010">
        <v>65.5149</v>
      </c>
      <c r="C3010">
        <v>22.6693150170649</v>
      </c>
      <c r="D3010">
        <v>-4605.307013651699</v>
      </c>
    </row>
    <row r="3011" spans="1:4">
      <c r="A3011" s="2">
        <v>43522</v>
      </c>
      <c r="B3011">
        <v>65.2582</v>
      </c>
      <c r="C3011">
        <v>22.4126150170649</v>
      </c>
      <c r="D3011">
        <v>-4582.894398634634</v>
      </c>
    </row>
    <row r="3012" spans="1:4">
      <c r="A3012" s="2">
        <v>43523</v>
      </c>
      <c r="B3012">
        <v>65.6182</v>
      </c>
      <c r="C3012">
        <v>22.7726150170649</v>
      </c>
      <c r="D3012">
        <v>-4560.121783617569</v>
      </c>
    </row>
    <row r="3013" spans="1:4">
      <c r="A3013" s="2">
        <v>43524</v>
      </c>
      <c r="B3013">
        <v>65.75700000000001</v>
      </c>
      <c r="C3013">
        <v>22.9114150170649</v>
      </c>
      <c r="D3013">
        <v>-4537.210368600504</v>
      </c>
    </row>
    <row r="3014" spans="1:4">
      <c r="A3014" s="2">
        <v>43468</v>
      </c>
      <c r="B3014">
        <v>65.8895</v>
      </c>
      <c r="C3014">
        <v>23.0439150170649</v>
      </c>
      <c r="D3014">
        <v>-4514.166453583439</v>
      </c>
    </row>
    <row r="3015" spans="1:4">
      <c r="A3015" s="2">
        <v>43499</v>
      </c>
      <c r="B3015">
        <v>65.8145</v>
      </c>
      <c r="C3015">
        <v>22.96891501706489</v>
      </c>
      <c r="D3015">
        <v>-4491.197538566374</v>
      </c>
    </row>
    <row r="3016" spans="1:4">
      <c r="A3016" s="2">
        <v>43588</v>
      </c>
      <c r="B3016">
        <v>65.79559999999999</v>
      </c>
      <c r="C3016">
        <v>22.95001501706489</v>
      </c>
      <c r="D3016">
        <v>-4468.247523549308</v>
      </c>
    </row>
    <row r="3017" spans="1:4">
      <c r="A3017" s="2">
        <v>43619</v>
      </c>
      <c r="B3017">
        <v>65.8004</v>
      </c>
      <c r="C3017">
        <v>22.9548150170649</v>
      </c>
      <c r="D3017">
        <v>-4445.292708532244</v>
      </c>
    </row>
    <row r="3018" spans="1:4">
      <c r="A3018" s="2">
        <v>43649</v>
      </c>
      <c r="B3018">
        <v>65.843</v>
      </c>
      <c r="C3018">
        <v>22.9974150170649</v>
      </c>
      <c r="D3018">
        <v>-4422.295293515179</v>
      </c>
    </row>
    <row r="3019" spans="1:4">
      <c r="A3019" s="2">
        <v>43680</v>
      </c>
      <c r="B3019">
        <v>65.9646</v>
      </c>
      <c r="C3019">
        <v>23.1190150170649</v>
      </c>
      <c r="D3019">
        <v>-4399.176278498114</v>
      </c>
    </row>
    <row r="3020" spans="1:4">
      <c r="A3020" s="2">
        <v>43802</v>
      </c>
      <c r="B3020">
        <v>66.0763</v>
      </c>
      <c r="C3020">
        <v>23.2307150170649</v>
      </c>
      <c r="D3020">
        <v>-4375.945563481049</v>
      </c>
    </row>
    <row r="3021" spans="1:4">
      <c r="A3021" s="2">
        <v>43537</v>
      </c>
      <c r="B3021">
        <v>65.76739999999999</v>
      </c>
      <c r="C3021">
        <v>22.92181501706489</v>
      </c>
      <c r="D3021">
        <v>-4353.023748463985</v>
      </c>
    </row>
    <row r="3022" spans="1:4">
      <c r="A3022" s="2">
        <v>43538</v>
      </c>
      <c r="B3022">
        <v>65.589</v>
      </c>
      <c r="C3022">
        <v>22.7434150170649</v>
      </c>
      <c r="D3022">
        <v>-4330.28033344692</v>
      </c>
    </row>
    <row r="3023" spans="1:4">
      <c r="A3023" s="2">
        <v>43539</v>
      </c>
      <c r="B3023">
        <v>65.4021</v>
      </c>
      <c r="C3023">
        <v>22.5565150170649</v>
      </c>
      <c r="D3023">
        <v>-4307.723818429855</v>
      </c>
    </row>
    <row r="3024" spans="1:4">
      <c r="A3024" s="2">
        <v>43540</v>
      </c>
      <c r="B3024">
        <v>65.42010000000001</v>
      </c>
      <c r="C3024">
        <v>22.5745150170649</v>
      </c>
      <c r="D3024">
        <v>-4285.14930341279</v>
      </c>
    </row>
    <row r="3025" spans="1:4">
      <c r="A3025" s="2">
        <v>43543</v>
      </c>
      <c r="B3025">
        <v>64.6694</v>
      </c>
      <c r="C3025">
        <v>21.8238150170649</v>
      </c>
      <c r="D3025">
        <v>-4263.325488395725</v>
      </c>
    </row>
    <row r="3026" spans="1:4">
      <c r="A3026" s="2">
        <v>43544</v>
      </c>
      <c r="B3026">
        <v>64.3167</v>
      </c>
      <c r="C3026">
        <v>21.4711150170649</v>
      </c>
      <c r="D3026">
        <v>-4241.85437337866</v>
      </c>
    </row>
    <row r="3027" spans="1:4">
      <c r="A3027" s="2">
        <v>43545</v>
      </c>
      <c r="B3027">
        <v>64.2803</v>
      </c>
      <c r="C3027">
        <v>21.4347150170649</v>
      </c>
      <c r="D3027">
        <v>-4220.419658361595</v>
      </c>
    </row>
    <row r="3028" spans="1:4">
      <c r="A3028" s="2">
        <v>43546</v>
      </c>
      <c r="B3028">
        <v>63.742</v>
      </c>
      <c r="C3028">
        <v>20.8964150170649</v>
      </c>
      <c r="D3028">
        <v>-4199.52324334453</v>
      </c>
    </row>
    <row r="3029" spans="1:4">
      <c r="A3029" s="2">
        <v>43547</v>
      </c>
      <c r="B3029">
        <v>63.7705</v>
      </c>
      <c r="C3029">
        <v>20.9249150170649</v>
      </c>
      <c r="D3029">
        <v>-4178.598328327465</v>
      </c>
    </row>
    <row r="3030" spans="1:4">
      <c r="A3030" s="2">
        <v>43550</v>
      </c>
      <c r="B3030">
        <v>64.49930000000001</v>
      </c>
      <c r="C3030">
        <v>21.6537150170649</v>
      </c>
      <c r="D3030">
        <v>-4156.9446133104</v>
      </c>
    </row>
    <row r="3031" spans="1:4">
      <c r="A3031" s="2">
        <v>43551</v>
      </c>
      <c r="B3031">
        <v>64.1683</v>
      </c>
      <c r="C3031">
        <v>21.3227150170649</v>
      </c>
      <c r="D3031">
        <v>-4135.621898293335</v>
      </c>
    </row>
    <row r="3032" spans="1:4">
      <c r="A3032" s="2">
        <v>43552</v>
      </c>
      <c r="B3032">
        <v>64.5925</v>
      </c>
      <c r="C3032">
        <v>21.7469150170649</v>
      </c>
      <c r="D3032">
        <v>-4113.874983276271</v>
      </c>
    </row>
    <row r="3033" spans="1:4">
      <c r="A3033" s="2">
        <v>43553</v>
      </c>
      <c r="B3033">
        <v>64.80119999999999</v>
      </c>
      <c r="C3033">
        <v>21.95561501706489</v>
      </c>
      <c r="D3033">
        <v>-4091.919368259206</v>
      </c>
    </row>
    <row r="3034" spans="1:4">
      <c r="A3034" s="2">
        <v>43554</v>
      </c>
      <c r="B3034">
        <v>64.7347</v>
      </c>
      <c r="C3034">
        <v>21.8891150170649</v>
      </c>
      <c r="D3034">
        <v>-4070.030253242141</v>
      </c>
    </row>
    <row r="3035" spans="1:4">
      <c r="A3035" s="2">
        <v>43500</v>
      </c>
      <c r="B3035">
        <v>65.41759999999999</v>
      </c>
      <c r="C3035">
        <v>22.57201501706489</v>
      </c>
      <c r="D3035">
        <v>-4047.458238225076</v>
      </c>
    </row>
    <row r="3036" spans="1:4">
      <c r="A3036" s="2">
        <v>43528</v>
      </c>
      <c r="B3036">
        <v>65.4726</v>
      </c>
      <c r="C3036">
        <v>22.6270150170649</v>
      </c>
      <c r="D3036">
        <v>-4024.831223208011</v>
      </c>
    </row>
    <row r="3037" spans="1:4">
      <c r="A3037" s="2">
        <v>43559</v>
      </c>
      <c r="B3037">
        <v>65.1639</v>
      </c>
      <c r="C3037">
        <v>22.3183150170649</v>
      </c>
      <c r="D3037">
        <v>-4002.512908190946</v>
      </c>
    </row>
    <row r="3038" spans="1:4">
      <c r="A3038" s="2">
        <v>43589</v>
      </c>
      <c r="B3038">
        <v>65.32810000000001</v>
      </c>
      <c r="C3038">
        <v>22.48251501706491</v>
      </c>
      <c r="D3038">
        <v>-3980.030393173881</v>
      </c>
    </row>
    <row r="3039" spans="1:4">
      <c r="A3039" s="2">
        <v>43620</v>
      </c>
      <c r="B3039">
        <v>65.4072</v>
      </c>
      <c r="C3039">
        <v>22.5616150170649</v>
      </c>
      <c r="D3039">
        <v>-3957.468778156816</v>
      </c>
    </row>
    <row r="3040" spans="1:4">
      <c r="A3040" s="2">
        <v>43712</v>
      </c>
      <c r="B3040">
        <v>65.3498</v>
      </c>
      <c r="C3040">
        <v>22.5042150170649</v>
      </c>
      <c r="D3040">
        <v>-3934.964563139752</v>
      </c>
    </row>
    <row r="3041" spans="1:4">
      <c r="A3041" s="2">
        <v>43742</v>
      </c>
      <c r="B3041">
        <v>64.7766</v>
      </c>
      <c r="C3041">
        <v>21.9310150170649</v>
      </c>
      <c r="D3041">
        <v>-3913.033548122687</v>
      </c>
    </row>
    <row r="3042" spans="1:4">
      <c r="A3042" s="2">
        <v>43773</v>
      </c>
      <c r="B3042">
        <v>64.7373</v>
      </c>
      <c r="C3042">
        <v>21.8917150170649</v>
      </c>
      <c r="D3042">
        <v>-3891.141833105622</v>
      </c>
    </row>
    <row r="3043" spans="1:4">
      <c r="A3043" s="2">
        <v>43803</v>
      </c>
      <c r="B3043">
        <v>64.3991</v>
      </c>
      <c r="C3043">
        <v>21.5535150170649</v>
      </c>
      <c r="D3043">
        <v>-3869.588318088557</v>
      </c>
    </row>
    <row r="3044" spans="1:4">
      <c r="A3044" s="2">
        <v>43568</v>
      </c>
      <c r="B3044">
        <v>64.5171</v>
      </c>
      <c r="C3044">
        <v>21.6715150170649</v>
      </c>
      <c r="D3044">
        <v>-3847.916803071492</v>
      </c>
    </row>
    <row r="3045" spans="1:4">
      <c r="A3045" s="2">
        <v>43571</v>
      </c>
      <c r="B3045">
        <v>64.2469</v>
      </c>
      <c r="C3045">
        <v>21.4013150170649</v>
      </c>
      <c r="D3045">
        <v>-3826.515488054427</v>
      </c>
    </row>
    <row r="3046" spans="1:4">
      <c r="A3046" s="2">
        <v>43572</v>
      </c>
      <c r="B3046">
        <v>64.2422</v>
      </c>
      <c r="C3046">
        <v>21.3966150170649</v>
      </c>
      <c r="D3046">
        <v>-3805.118873037362</v>
      </c>
    </row>
    <row r="3047" spans="1:4">
      <c r="A3047" s="2">
        <v>43573</v>
      </c>
      <c r="B3047">
        <v>63.945</v>
      </c>
      <c r="C3047">
        <v>21.0994150170649</v>
      </c>
      <c r="D3047">
        <v>-3784.019458020297</v>
      </c>
    </row>
    <row r="3048" spans="1:4">
      <c r="A3048" s="2">
        <v>43574</v>
      </c>
      <c r="B3048">
        <v>64.0688</v>
      </c>
      <c r="C3048">
        <v>21.22321501706489</v>
      </c>
      <c r="D3048">
        <v>-3762.796243003232</v>
      </c>
    </row>
    <row r="3049" spans="1:4">
      <c r="A3049" s="2">
        <v>43575</v>
      </c>
      <c r="B3049">
        <v>63.9602</v>
      </c>
      <c r="C3049">
        <v>21.1146150170649</v>
      </c>
      <c r="D3049">
        <v>-3741.681627986167</v>
      </c>
    </row>
    <row r="3050" spans="1:4">
      <c r="A3050" s="2">
        <v>43578</v>
      </c>
      <c r="B3050">
        <v>63.786</v>
      </c>
      <c r="C3050">
        <v>20.9404150170649</v>
      </c>
      <c r="D3050">
        <v>-3720.741212969102</v>
      </c>
    </row>
    <row r="3051" spans="1:4">
      <c r="A3051" s="2">
        <v>43579</v>
      </c>
      <c r="B3051">
        <v>63.7906</v>
      </c>
      <c r="C3051">
        <v>20.9450150170649</v>
      </c>
      <c r="D3051">
        <v>-3699.796197952037</v>
      </c>
    </row>
    <row r="3052" spans="1:4">
      <c r="A3052" s="2">
        <v>43580</v>
      </c>
      <c r="B3052">
        <v>63.9798</v>
      </c>
      <c r="C3052">
        <v>21.1342150170649</v>
      </c>
      <c r="D3052">
        <v>-3678.661982934972</v>
      </c>
    </row>
    <row r="3053" spans="1:4">
      <c r="A3053" s="2">
        <v>43581</v>
      </c>
      <c r="B3053">
        <v>64.6794</v>
      </c>
      <c r="C3053">
        <v>21.8338150170649</v>
      </c>
      <c r="D3053">
        <v>-3656.828167917908</v>
      </c>
    </row>
    <row r="3054" spans="1:4">
      <c r="A3054" s="2">
        <v>43582</v>
      </c>
      <c r="B3054">
        <v>64.70529999999999</v>
      </c>
      <c r="C3054">
        <v>21.85971501706489</v>
      </c>
      <c r="D3054">
        <v>-3634.968452900843</v>
      </c>
    </row>
    <row r="3055" spans="1:4">
      <c r="A3055" s="2">
        <v>43585</v>
      </c>
      <c r="B3055">
        <v>64.6917</v>
      </c>
      <c r="C3055">
        <v>21.8461150170649</v>
      </c>
      <c r="D3055">
        <v>-3613.122337883778</v>
      </c>
    </row>
    <row r="3056" spans="1:4">
      <c r="A3056" s="2">
        <v>43470</v>
      </c>
      <c r="B3056">
        <v>64.6314</v>
      </c>
      <c r="C3056">
        <v>21.7858150170649</v>
      </c>
      <c r="D3056">
        <v>-3591.336522866713</v>
      </c>
    </row>
    <row r="3057" spans="1:4">
      <c r="A3057" s="2">
        <v>43651</v>
      </c>
      <c r="B3057">
        <v>65.33499999999999</v>
      </c>
      <c r="C3057">
        <v>22.48941501706489</v>
      </c>
      <c r="D3057">
        <v>-3568.847107849648</v>
      </c>
    </row>
    <row r="3058" spans="1:4">
      <c r="A3058" s="2">
        <v>43682</v>
      </c>
      <c r="B3058">
        <v>65.2166</v>
      </c>
      <c r="C3058">
        <v>22.3710150170649</v>
      </c>
      <c r="D3058">
        <v>-3546.476092832583</v>
      </c>
    </row>
    <row r="3059" spans="1:4">
      <c r="A3059" s="2">
        <v>43713</v>
      </c>
      <c r="B3059">
        <v>65.2287</v>
      </c>
      <c r="C3059">
        <v>22.3831150170649</v>
      </c>
      <c r="D3059">
        <v>-3524.092977815518</v>
      </c>
    </row>
    <row r="3060" spans="1:4">
      <c r="A3060" s="2">
        <v>43599</v>
      </c>
      <c r="B3060">
        <v>65.47029999999999</v>
      </c>
      <c r="C3060">
        <v>22.62471501706489</v>
      </c>
      <c r="D3060">
        <v>-3501.468262798453</v>
      </c>
    </row>
    <row r="3061" spans="1:4">
      <c r="A3061" s="2">
        <v>43600</v>
      </c>
      <c r="B3061">
        <v>65.3001</v>
      </c>
      <c r="C3061">
        <v>22.4545150170649</v>
      </c>
      <c r="D3061">
        <v>-3479.013747781389</v>
      </c>
    </row>
    <row r="3062" spans="1:4">
      <c r="A3062" s="2">
        <v>43601</v>
      </c>
      <c r="B3062">
        <v>64.8489</v>
      </c>
      <c r="C3062">
        <v>22.0033150170649</v>
      </c>
      <c r="D3062">
        <v>-3457.010432764324</v>
      </c>
    </row>
    <row r="3063" spans="1:4">
      <c r="A3063" s="2">
        <v>43602</v>
      </c>
      <c r="B3063">
        <v>64.5598</v>
      </c>
      <c r="C3063">
        <v>21.71421501706489</v>
      </c>
      <c r="D3063">
        <v>-3435.296217747259</v>
      </c>
    </row>
    <row r="3064" spans="1:4">
      <c r="A3064" s="2">
        <v>43603</v>
      </c>
      <c r="B3064">
        <v>64.6327</v>
      </c>
      <c r="C3064">
        <v>21.7871150170649</v>
      </c>
      <c r="D3064">
        <v>-3413.509102730194</v>
      </c>
    </row>
    <row r="3065" spans="1:4">
      <c r="A3065" s="2">
        <v>43606</v>
      </c>
      <c r="B3065">
        <v>64.4888</v>
      </c>
      <c r="C3065">
        <v>21.6432150170649</v>
      </c>
      <c r="D3065">
        <v>-3391.865887713129</v>
      </c>
    </row>
    <row r="3066" spans="1:4">
      <c r="A3066" s="2">
        <v>43607</v>
      </c>
      <c r="B3066">
        <v>64.5372</v>
      </c>
      <c r="C3066">
        <v>21.6916150170649</v>
      </c>
      <c r="D3066">
        <v>-3370.174272696064</v>
      </c>
    </row>
    <row r="3067" spans="1:4">
      <c r="A3067" s="2">
        <v>43608</v>
      </c>
      <c r="B3067">
        <v>64.4156</v>
      </c>
      <c r="C3067">
        <v>21.5700150170649</v>
      </c>
      <c r="D3067">
        <v>-3348.604257678999</v>
      </c>
    </row>
    <row r="3068" spans="1:4">
      <c r="A3068" s="2">
        <v>43609</v>
      </c>
      <c r="B3068">
        <v>64.4913</v>
      </c>
      <c r="C3068">
        <v>21.64571501706489</v>
      </c>
      <c r="D3068">
        <v>-3326.958542661934</v>
      </c>
    </row>
    <row r="3069" spans="1:4">
      <c r="A3069" s="2">
        <v>43610</v>
      </c>
      <c r="B3069">
        <v>64.61060000000001</v>
      </c>
      <c r="C3069">
        <v>21.7650150170649</v>
      </c>
      <c r="D3069">
        <v>-3305.193527644869</v>
      </c>
    </row>
    <row r="3070" spans="1:4">
      <c r="A3070" s="2">
        <v>43613</v>
      </c>
      <c r="B3070">
        <v>64.4636</v>
      </c>
      <c r="C3070">
        <v>21.6180150170649</v>
      </c>
      <c r="D3070">
        <v>-3283.575512627805</v>
      </c>
    </row>
    <row r="3071" spans="1:4">
      <c r="A3071" s="2">
        <v>43614</v>
      </c>
      <c r="B3071">
        <v>64.5394</v>
      </c>
      <c r="C3071">
        <v>21.6938150170649</v>
      </c>
      <c r="D3071">
        <v>-3261.88169761074</v>
      </c>
    </row>
    <row r="3072" spans="1:4">
      <c r="A3072" s="2">
        <v>43615</v>
      </c>
      <c r="B3072">
        <v>64.9084</v>
      </c>
      <c r="C3072">
        <v>22.0628150170649</v>
      </c>
      <c r="D3072">
        <v>-3239.818882593675</v>
      </c>
    </row>
    <row r="3073" spans="1:4">
      <c r="A3073" s="2">
        <v>43616</v>
      </c>
      <c r="B3073">
        <v>65.0583</v>
      </c>
      <c r="C3073">
        <v>22.2127150170649</v>
      </c>
      <c r="D3073">
        <v>-3217.60616757661</v>
      </c>
    </row>
    <row r="3074" spans="1:4">
      <c r="A3074" s="2">
        <v>43471</v>
      </c>
      <c r="B3074">
        <v>65.38339999999999</v>
      </c>
      <c r="C3074">
        <v>22.53781501706489</v>
      </c>
      <c r="D3074">
        <v>-3195.068352559545</v>
      </c>
    </row>
    <row r="3075" spans="1:4">
      <c r="A3075" s="2">
        <v>43561</v>
      </c>
      <c r="B3075">
        <v>65.5547</v>
      </c>
      <c r="C3075">
        <v>22.7091150170649</v>
      </c>
      <c r="D3075">
        <v>-3172.35923754248</v>
      </c>
    </row>
    <row r="3076" spans="1:4">
      <c r="A3076" s="2">
        <v>43591</v>
      </c>
      <c r="B3076">
        <v>65.1614</v>
      </c>
      <c r="C3076">
        <v>22.3158150170649</v>
      </c>
      <c r="D3076">
        <v>-3150.043422525415</v>
      </c>
    </row>
    <row r="3077" spans="1:4">
      <c r="A3077" s="2">
        <v>43622</v>
      </c>
      <c r="B3077">
        <v>65.12430000000001</v>
      </c>
      <c r="C3077">
        <v>22.2787150170649</v>
      </c>
      <c r="D3077">
        <v>-3127.76470750835</v>
      </c>
    </row>
    <row r="3078" spans="1:4">
      <c r="A3078" s="2">
        <v>43652</v>
      </c>
      <c r="B3078">
        <v>65.23399999999999</v>
      </c>
      <c r="C3078">
        <v>22.38841501706489</v>
      </c>
      <c r="D3078">
        <v>-3105.376292491285</v>
      </c>
    </row>
    <row r="3079" spans="1:4">
      <c r="A3079" s="2">
        <v>43683</v>
      </c>
      <c r="B3079">
        <v>65.0395</v>
      </c>
      <c r="C3079">
        <v>22.1939150170649</v>
      </c>
      <c r="D3079">
        <v>-3083.182377474221</v>
      </c>
    </row>
    <row r="3080" spans="1:4">
      <c r="A3080" s="2">
        <v>43775</v>
      </c>
      <c r="B3080">
        <v>64.7919</v>
      </c>
      <c r="C3080">
        <v>21.9463150170649</v>
      </c>
      <c r="D3080">
        <v>-3061.236062457156</v>
      </c>
    </row>
    <row r="3081" spans="1:4">
      <c r="A3081" s="2">
        <v>43805</v>
      </c>
      <c r="B3081">
        <v>64.5158</v>
      </c>
      <c r="C3081">
        <v>21.6702150170649</v>
      </c>
      <c r="D3081">
        <v>-3039.565847440091</v>
      </c>
    </row>
    <row r="3082" spans="1:4">
      <c r="A3082" s="2">
        <v>43630</v>
      </c>
      <c r="B3082">
        <v>64.6314</v>
      </c>
      <c r="C3082">
        <v>21.7858150170649</v>
      </c>
      <c r="D3082">
        <v>-3017.780032423026</v>
      </c>
    </row>
    <row r="3083" spans="1:4">
      <c r="A3083" s="2">
        <v>43631</v>
      </c>
      <c r="B3083">
        <v>64.43259999999999</v>
      </c>
      <c r="C3083">
        <v>21.58701501706489</v>
      </c>
      <c r="D3083">
        <v>-2996.193017405961</v>
      </c>
    </row>
    <row r="3084" spans="1:4">
      <c r="A3084" s="2">
        <v>43634</v>
      </c>
      <c r="B3084">
        <v>64.31870000000001</v>
      </c>
      <c r="C3084">
        <v>21.47311501706491</v>
      </c>
      <c r="D3084">
        <v>-2974.719902388896</v>
      </c>
    </row>
    <row r="3085" spans="1:4">
      <c r="A3085" s="2">
        <v>43635</v>
      </c>
      <c r="B3085">
        <v>64.3352</v>
      </c>
      <c r="C3085">
        <v>21.4896150170649</v>
      </c>
      <c r="D3085">
        <v>-2953.230287371831</v>
      </c>
    </row>
    <row r="3086" spans="1:4">
      <c r="A3086" s="2">
        <v>43636</v>
      </c>
      <c r="B3086">
        <v>63.9794</v>
      </c>
      <c r="C3086">
        <v>21.1338150170649</v>
      </c>
      <c r="D3086">
        <v>-2932.096472354766</v>
      </c>
    </row>
    <row r="3087" spans="1:4">
      <c r="A3087" s="2">
        <v>43637</v>
      </c>
      <c r="B3087">
        <v>63.3877</v>
      </c>
      <c r="C3087">
        <v>20.5421150170649</v>
      </c>
      <c r="D3087">
        <v>-2911.554357337701</v>
      </c>
    </row>
    <row r="3088" spans="1:4">
      <c r="A3088" s="2">
        <v>43638</v>
      </c>
      <c r="B3088">
        <v>63.1295</v>
      </c>
      <c r="C3088">
        <v>20.2839150170649</v>
      </c>
      <c r="D3088">
        <v>-2891.270442320636</v>
      </c>
    </row>
    <row r="3089" spans="1:4">
      <c r="A3089" s="2">
        <v>43641</v>
      </c>
      <c r="B3089">
        <v>62.9095</v>
      </c>
      <c r="C3089">
        <v>20.0639150170649</v>
      </c>
      <c r="D3089">
        <v>-2871.206527303571</v>
      </c>
    </row>
    <row r="3090" spans="1:4">
      <c r="A3090" s="2">
        <v>43642</v>
      </c>
      <c r="B3090">
        <v>62.5229</v>
      </c>
      <c r="C3090">
        <v>19.6773150170649</v>
      </c>
      <c r="D3090">
        <v>-2851.529212286506</v>
      </c>
    </row>
    <row r="3091" spans="1:4">
      <c r="A3091" s="2">
        <v>43643</v>
      </c>
      <c r="B3091">
        <v>62.8083</v>
      </c>
      <c r="C3091">
        <v>19.9627150170649</v>
      </c>
      <c r="D3091">
        <v>-2831.566497269441</v>
      </c>
    </row>
    <row r="3092" spans="1:4">
      <c r="A3092" s="2">
        <v>43644</v>
      </c>
      <c r="B3092">
        <v>63.0452</v>
      </c>
      <c r="C3092">
        <v>20.1996150170649</v>
      </c>
      <c r="D3092">
        <v>-2811.366882252376</v>
      </c>
    </row>
    <row r="3093" spans="1:4">
      <c r="A3093" s="2">
        <v>43645</v>
      </c>
      <c r="B3093">
        <v>63.0756</v>
      </c>
      <c r="C3093">
        <v>20.2300150170649</v>
      </c>
      <c r="D3093">
        <v>-2791.136867235311</v>
      </c>
    </row>
    <row r="3094" spans="1:4">
      <c r="A3094" s="2">
        <v>43503</v>
      </c>
      <c r="B3094">
        <v>63.0541</v>
      </c>
      <c r="C3094">
        <v>20.2085150170649</v>
      </c>
      <c r="D3094">
        <v>-2770.928352218246</v>
      </c>
    </row>
    <row r="3095" spans="1:4">
      <c r="A3095" s="2">
        <v>43531</v>
      </c>
      <c r="B3095">
        <v>63.2265</v>
      </c>
      <c r="C3095">
        <v>20.3809150170649</v>
      </c>
      <c r="D3095">
        <v>-2750.547437201181</v>
      </c>
    </row>
    <row r="3096" spans="1:4">
      <c r="A3096" s="2">
        <v>43562</v>
      </c>
      <c r="B3096">
        <v>63.4951</v>
      </c>
      <c r="C3096">
        <v>20.6495150170649</v>
      </c>
      <c r="D3096">
        <v>-2729.897922184116</v>
      </c>
    </row>
    <row r="3097" spans="1:4">
      <c r="A3097" s="2">
        <v>43592</v>
      </c>
      <c r="B3097">
        <v>63.4013</v>
      </c>
      <c r="C3097">
        <v>20.5557150170649</v>
      </c>
      <c r="D3097">
        <v>-2709.342207167052</v>
      </c>
    </row>
    <row r="3098" spans="1:4">
      <c r="A3098" s="2">
        <v>43623</v>
      </c>
      <c r="B3098">
        <v>63.5841</v>
      </c>
      <c r="C3098">
        <v>20.7385150170649</v>
      </c>
      <c r="D3098">
        <v>-2688.603692149987</v>
      </c>
    </row>
    <row r="3099" spans="1:4">
      <c r="A3099" s="2">
        <v>43715</v>
      </c>
      <c r="B3099">
        <v>63.8699</v>
      </c>
      <c r="C3099">
        <v>21.0243150170649</v>
      </c>
      <c r="D3099">
        <v>-2667.579377132922</v>
      </c>
    </row>
    <row r="3100" spans="1:4">
      <c r="A3100" s="2">
        <v>43745</v>
      </c>
      <c r="B3100">
        <v>63.76600000000001</v>
      </c>
      <c r="C3100">
        <v>20.9204150170649</v>
      </c>
      <c r="D3100">
        <v>-2646.658962115857</v>
      </c>
    </row>
    <row r="3101" spans="1:4">
      <c r="A3101" s="2">
        <v>43776</v>
      </c>
      <c r="B3101">
        <v>63.7988</v>
      </c>
      <c r="C3101">
        <v>20.9532150170649</v>
      </c>
      <c r="D3101">
        <v>-2625.705747098792</v>
      </c>
    </row>
    <row r="3102" spans="1:4">
      <c r="A3102" s="2">
        <v>43806</v>
      </c>
      <c r="B3102">
        <v>62.9944</v>
      </c>
      <c r="C3102">
        <v>20.1488150170649</v>
      </c>
      <c r="D3102">
        <v>-2605.556932081727</v>
      </c>
    </row>
    <row r="3103" spans="1:4">
      <c r="A3103" s="2">
        <v>43659</v>
      </c>
      <c r="B3103">
        <v>63.0204</v>
      </c>
      <c r="C3103">
        <v>20.1748150170649</v>
      </c>
      <c r="D3103">
        <v>-2585.382117064662</v>
      </c>
    </row>
    <row r="3104" spans="1:4">
      <c r="A3104" s="2">
        <v>43662</v>
      </c>
      <c r="B3104">
        <v>62.828</v>
      </c>
      <c r="C3104">
        <v>19.9824150170649</v>
      </c>
      <c r="D3104">
        <v>-2565.399702047598</v>
      </c>
    </row>
    <row r="3105" spans="1:4">
      <c r="A3105" s="2">
        <v>43663</v>
      </c>
      <c r="B3105">
        <v>62.8129</v>
      </c>
      <c r="C3105">
        <v>19.9673150170649</v>
      </c>
      <c r="D3105">
        <v>-2545.432387030533</v>
      </c>
    </row>
    <row r="3106" spans="1:4">
      <c r="A3106" s="2">
        <v>43664</v>
      </c>
      <c r="B3106">
        <v>62.9451</v>
      </c>
      <c r="C3106">
        <v>20.0995150170649</v>
      </c>
      <c r="D3106">
        <v>-2525.332872013468</v>
      </c>
    </row>
    <row r="3107" spans="1:4">
      <c r="A3107" s="2">
        <v>43665</v>
      </c>
      <c r="B3107">
        <v>62.8286</v>
      </c>
      <c r="C3107">
        <v>19.9830150170649</v>
      </c>
      <c r="D3107">
        <v>-2505.349856996403</v>
      </c>
    </row>
    <row r="3108" spans="1:4">
      <c r="A3108" s="2">
        <v>43666</v>
      </c>
      <c r="B3108">
        <v>62.8666</v>
      </c>
      <c r="C3108">
        <v>20.0210150170649</v>
      </c>
      <c r="D3108">
        <v>-2485.328841979338</v>
      </c>
    </row>
    <row r="3109" spans="1:4">
      <c r="A3109" s="2">
        <v>43669</v>
      </c>
      <c r="B3109">
        <v>62.9776</v>
      </c>
      <c r="C3109">
        <v>20.1320150170649</v>
      </c>
      <c r="D3109">
        <v>-2465.196826962273</v>
      </c>
    </row>
    <row r="3110" spans="1:4">
      <c r="A3110" s="2">
        <v>43670</v>
      </c>
      <c r="B3110">
        <v>63.129</v>
      </c>
      <c r="C3110">
        <v>20.2834150170649</v>
      </c>
      <c r="D3110">
        <v>-2444.913411945208</v>
      </c>
    </row>
    <row r="3111" spans="1:4">
      <c r="A3111" s="2">
        <v>43671</v>
      </c>
      <c r="B3111">
        <v>63.1162</v>
      </c>
      <c r="C3111">
        <v>20.2706150170649</v>
      </c>
      <c r="D3111">
        <v>-2424.642796928144</v>
      </c>
    </row>
    <row r="3112" spans="1:4">
      <c r="A3112" s="2">
        <v>43672</v>
      </c>
      <c r="B3112">
        <v>63.1572</v>
      </c>
      <c r="C3112">
        <v>20.3116150170649</v>
      </c>
      <c r="D3112">
        <v>-2404.331181911079</v>
      </c>
    </row>
    <row r="3113" spans="1:4">
      <c r="A3113" s="2">
        <v>43673</v>
      </c>
      <c r="B3113">
        <v>63.1271</v>
      </c>
      <c r="C3113">
        <v>20.2815150170649</v>
      </c>
      <c r="D3113">
        <v>-2384.049666894014</v>
      </c>
    </row>
    <row r="3114" spans="1:4">
      <c r="A3114" s="2">
        <v>43676</v>
      </c>
      <c r="B3114">
        <v>63.521</v>
      </c>
      <c r="C3114">
        <v>20.6754150170649</v>
      </c>
      <c r="D3114">
        <v>-2363.374251876949</v>
      </c>
    </row>
    <row r="3115" spans="1:4">
      <c r="A3115" s="2">
        <v>43677</v>
      </c>
      <c r="B3115">
        <v>63.3791</v>
      </c>
      <c r="C3115">
        <v>20.5335150170649</v>
      </c>
      <c r="D3115">
        <v>-2342.840736859884</v>
      </c>
    </row>
    <row r="3116" spans="1:4">
      <c r="A3116" s="2">
        <v>43473</v>
      </c>
      <c r="B3116">
        <v>63.4172</v>
      </c>
      <c r="C3116">
        <v>20.5716150170649</v>
      </c>
      <c r="D3116">
        <v>-2322.269121842819</v>
      </c>
    </row>
    <row r="3117" spans="1:4">
      <c r="A3117" s="2">
        <v>43504</v>
      </c>
      <c r="B3117">
        <v>63.834</v>
      </c>
      <c r="C3117">
        <v>20.9884150170649</v>
      </c>
      <c r="D3117">
        <v>-2301.280706825754</v>
      </c>
    </row>
    <row r="3118" spans="1:4">
      <c r="A3118" s="2">
        <v>43532</v>
      </c>
      <c r="B3118">
        <v>64.64230000000001</v>
      </c>
      <c r="C3118">
        <v>21.7967150170649</v>
      </c>
      <c r="D3118">
        <v>-2279.483991808689</v>
      </c>
    </row>
    <row r="3119" spans="1:4">
      <c r="A3119" s="2">
        <v>43624</v>
      </c>
      <c r="B3119">
        <v>65.05459999999999</v>
      </c>
      <c r="C3119">
        <v>22.20901501706489</v>
      </c>
      <c r="D3119">
        <v>-2257.274976791624</v>
      </c>
    </row>
    <row r="3120" spans="1:4">
      <c r="A3120" s="2">
        <v>43654</v>
      </c>
      <c r="B3120">
        <v>65.203</v>
      </c>
      <c r="C3120">
        <v>22.3574150170649</v>
      </c>
      <c r="D3120">
        <v>-2234.91756177456</v>
      </c>
    </row>
    <row r="3121" spans="1:4">
      <c r="A3121" s="2">
        <v>43685</v>
      </c>
      <c r="B3121">
        <v>65.0932</v>
      </c>
      <c r="C3121">
        <v>22.24761501706489</v>
      </c>
      <c r="D3121">
        <v>-2212.669946757494</v>
      </c>
    </row>
    <row r="3122" spans="1:4">
      <c r="A3122" s="2">
        <v>43716</v>
      </c>
      <c r="B3122">
        <v>65.12990000000001</v>
      </c>
      <c r="C3122">
        <v>22.28431501706491</v>
      </c>
      <c r="D3122">
        <v>-2190.38563174043</v>
      </c>
    </row>
    <row r="3123" spans="1:4">
      <c r="A3123" s="2">
        <v>43746</v>
      </c>
      <c r="B3123">
        <v>65.2543</v>
      </c>
      <c r="C3123">
        <v>22.4087150170649</v>
      </c>
      <c r="D3123">
        <v>-2167.976916723365</v>
      </c>
    </row>
    <row r="3124" spans="1:4">
      <c r="A3124" s="2">
        <v>43690</v>
      </c>
      <c r="B3124">
        <v>65.42870000000001</v>
      </c>
      <c r="C3124">
        <v>22.58311501706491</v>
      </c>
      <c r="D3124">
        <v>-2145.3938017063</v>
      </c>
    </row>
    <row r="3125" spans="1:4">
      <c r="A3125" s="2">
        <v>43691</v>
      </c>
      <c r="B3125">
        <v>65.60169999999999</v>
      </c>
      <c r="C3125">
        <v>22.75611501706489</v>
      </c>
      <c r="D3125">
        <v>-2122.637686689235</v>
      </c>
    </row>
    <row r="3126" spans="1:4">
      <c r="A3126" s="2">
        <v>43692</v>
      </c>
      <c r="B3126">
        <v>65.2032</v>
      </c>
      <c r="C3126">
        <v>22.35761501706489</v>
      </c>
      <c r="D3126">
        <v>-2100.28007167217</v>
      </c>
    </row>
    <row r="3127" spans="1:4">
      <c r="A3127" s="2">
        <v>43693</v>
      </c>
      <c r="B3127">
        <v>65.8907</v>
      </c>
      <c r="C3127">
        <v>23.04511501706489</v>
      </c>
      <c r="D3127">
        <v>-2077.234956655106</v>
      </c>
    </row>
    <row r="3128" spans="1:4">
      <c r="A3128" s="2">
        <v>43694</v>
      </c>
      <c r="B3128">
        <v>65.9961</v>
      </c>
      <c r="C3128">
        <v>23.1505150170649</v>
      </c>
      <c r="D3128">
        <v>-2054.084441638041</v>
      </c>
    </row>
    <row r="3129" spans="1:4">
      <c r="A3129" s="2">
        <v>43697</v>
      </c>
      <c r="B3129">
        <v>66.6082</v>
      </c>
      <c r="C3129">
        <v>23.7626150170649</v>
      </c>
      <c r="D3129">
        <v>-2030.321826620976</v>
      </c>
    </row>
    <row r="3130" spans="1:4">
      <c r="A3130" s="2">
        <v>43698</v>
      </c>
      <c r="B3130">
        <v>66.78399999999999</v>
      </c>
      <c r="C3130">
        <v>23.93841501706489</v>
      </c>
      <c r="D3130">
        <v>-2006.383411603911</v>
      </c>
    </row>
    <row r="3131" spans="1:4">
      <c r="A3131" s="2">
        <v>43699</v>
      </c>
      <c r="B3131">
        <v>66.26300000000001</v>
      </c>
      <c r="C3131">
        <v>23.4174150170649</v>
      </c>
      <c r="D3131">
        <v>-1982.965996586846</v>
      </c>
    </row>
    <row r="3132" spans="1:4">
      <c r="A3132" s="2">
        <v>43700</v>
      </c>
      <c r="B3132">
        <v>65.61960000000001</v>
      </c>
      <c r="C3132">
        <v>22.7740150170649</v>
      </c>
      <c r="D3132">
        <v>-1960.191981569781</v>
      </c>
    </row>
    <row r="3133" spans="1:4">
      <c r="A3133" s="2">
        <v>43701</v>
      </c>
      <c r="B3133">
        <v>65.6046</v>
      </c>
      <c r="C3133">
        <v>22.7590150170649</v>
      </c>
      <c r="D3133">
        <v>-1937.432966552716</v>
      </c>
    </row>
    <row r="3134" spans="1:4">
      <c r="A3134" s="2">
        <v>43704</v>
      </c>
      <c r="B3134">
        <v>65.9735</v>
      </c>
      <c r="C3134">
        <v>23.1279150170649</v>
      </c>
      <c r="D3134">
        <v>-1914.305051535651</v>
      </c>
    </row>
    <row r="3135" spans="1:4">
      <c r="A3135" s="2">
        <v>43705</v>
      </c>
      <c r="B3135">
        <v>66.2608</v>
      </c>
      <c r="C3135">
        <v>23.4152150170649</v>
      </c>
      <c r="D3135">
        <v>-1890.889836518586</v>
      </c>
    </row>
    <row r="3136" spans="1:4">
      <c r="A3136" s="2">
        <v>43706</v>
      </c>
      <c r="B3136">
        <v>66.4127</v>
      </c>
      <c r="C3136">
        <v>23.5671150170649</v>
      </c>
      <c r="D3136">
        <v>-1867.322721501521</v>
      </c>
    </row>
    <row r="3137" spans="1:4">
      <c r="A3137" s="2">
        <v>43707</v>
      </c>
      <c r="B3137">
        <v>66.7471</v>
      </c>
      <c r="C3137">
        <v>23.9015150170649</v>
      </c>
      <c r="D3137">
        <v>-1843.421206484456</v>
      </c>
    </row>
    <row r="3138" spans="1:4">
      <c r="A3138" s="2">
        <v>43708</v>
      </c>
      <c r="B3138">
        <v>66.4897</v>
      </c>
      <c r="C3138">
        <v>23.6441150170649</v>
      </c>
      <c r="D3138">
        <v>-1819.777091467392</v>
      </c>
    </row>
    <row r="3139" spans="1:4">
      <c r="A3139" s="2">
        <v>43533</v>
      </c>
      <c r="B3139">
        <v>66.62350000000001</v>
      </c>
      <c r="C3139">
        <v>23.77791501706491</v>
      </c>
      <c r="D3139">
        <v>-1795.999176450327</v>
      </c>
    </row>
    <row r="3140" spans="1:4">
      <c r="A3140" s="2">
        <v>43564</v>
      </c>
      <c r="B3140">
        <v>66.9072</v>
      </c>
      <c r="C3140">
        <v>24.0616150170649</v>
      </c>
      <c r="D3140">
        <v>-1771.937561433262</v>
      </c>
    </row>
    <row r="3141" spans="1:4">
      <c r="A3141" s="2">
        <v>43594</v>
      </c>
      <c r="B3141">
        <v>66.50020000000001</v>
      </c>
      <c r="C3141">
        <v>23.65461501706491</v>
      </c>
      <c r="D3141">
        <v>-1748.282946416197</v>
      </c>
    </row>
    <row r="3142" spans="1:4">
      <c r="A3142" s="2">
        <v>43625</v>
      </c>
      <c r="B3142">
        <v>66.0528</v>
      </c>
      <c r="C3142">
        <v>23.2072150170649</v>
      </c>
      <c r="D3142">
        <v>-1725.075731399132</v>
      </c>
    </row>
    <row r="3143" spans="1:4">
      <c r="A3143" s="2">
        <v>43655</v>
      </c>
      <c r="B3143">
        <v>65.99809999999999</v>
      </c>
      <c r="C3143">
        <v>23.15251501706489</v>
      </c>
      <c r="D3143">
        <v>-1701.923216382067</v>
      </c>
    </row>
    <row r="3144" spans="1:4">
      <c r="A3144" s="2">
        <v>43747</v>
      </c>
      <c r="B3144">
        <v>65.5698</v>
      </c>
      <c r="C3144">
        <v>22.7242150170649</v>
      </c>
      <c r="D3144">
        <v>-1679.199001365002</v>
      </c>
    </row>
    <row r="3145" spans="1:4">
      <c r="A3145" s="2">
        <v>43778</v>
      </c>
      <c r="B3145">
        <v>65.4393</v>
      </c>
      <c r="C3145">
        <v>22.5937150170649</v>
      </c>
      <c r="D3145">
        <v>-1656.605286347937</v>
      </c>
    </row>
    <row r="3146" spans="1:4">
      <c r="A3146" s="2">
        <v>43808</v>
      </c>
      <c r="B3146">
        <v>65.43210000000001</v>
      </c>
      <c r="C3146">
        <v>22.5865150170649</v>
      </c>
      <c r="D3146">
        <v>-1634.018771330872</v>
      </c>
    </row>
    <row r="3147" spans="1:4">
      <c r="A3147" s="2">
        <v>43721</v>
      </c>
      <c r="B3147">
        <v>65.1909</v>
      </c>
      <c r="C3147">
        <v>22.3453150170649</v>
      </c>
      <c r="D3147">
        <v>-1611.673456313807</v>
      </c>
    </row>
    <row r="3148" spans="1:4">
      <c r="A3148" s="2">
        <v>43722</v>
      </c>
      <c r="B3148">
        <v>64.47110000000001</v>
      </c>
      <c r="C3148">
        <v>21.62551501706491</v>
      </c>
      <c r="D3148">
        <v>-1590.047941296743</v>
      </c>
    </row>
    <row r="3149" spans="1:4">
      <c r="A3149" s="2">
        <v>43725</v>
      </c>
      <c r="B3149">
        <v>63.8272</v>
      </c>
      <c r="C3149">
        <v>20.9816150170649</v>
      </c>
      <c r="D3149">
        <v>-1569.066326279678</v>
      </c>
    </row>
    <row r="3150" spans="1:4">
      <c r="A3150" s="2">
        <v>43726</v>
      </c>
      <c r="B3150">
        <v>64.12130000000001</v>
      </c>
      <c r="C3150">
        <v>21.2757150170649</v>
      </c>
      <c r="D3150">
        <v>-1547.790611262613</v>
      </c>
    </row>
    <row r="3151" spans="1:4">
      <c r="A3151" s="2">
        <v>43727</v>
      </c>
      <c r="B3151">
        <v>64.429</v>
      </c>
      <c r="C3151">
        <v>21.5834150170649</v>
      </c>
      <c r="D3151">
        <v>-1526.207196245548</v>
      </c>
    </row>
    <row r="3152" spans="1:4">
      <c r="A3152" s="2">
        <v>43728</v>
      </c>
      <c r="B3152">
        <v>64.2199</v>
      </c>
      <c r="C3152">
        <v>21.37431501706489</v>
      </c>
      <c r="D3152">
        <v>-1504.832881228483</v>
      </c>
    </row>
    <row r="3153" spans="1:4">
      <c r="A3153" s="2">
        <v>43729</v>
      </c>
      <c r="B3153">
        <v>63.8487</v>
      </c>
      <c r="C3153">
        <v>21.0031150170649</v>
      </c>
      <c r="D3153">
        <v>-1483.829766211418</v>
      </c>
    </row>
    <row r="3154" spans="1:4">
      <c r="A3154" s="2">
        <v>43732</v>
      </c>
      <c r="B3154">
        <v>63.9453</v>
      </c>
      <c r="C3154">
        <v>21.0997150170649</v>
      </c>
      <c r="D3154">
        <v>-1462.730051194353</v>
      </c>
    </row>
    <row r="3155" spans="1:4">
      <c r="A3155" s="2">
        <v>43733</v>
      </c>
      <c r="B3155">
        <v>63.706</v>
      </c>
      <c r="C3155">
        <v>20.8604150170649</v>
      </c>
      <c r="D3155">
        <v>-1441.869636177288</v>
      </c>
    </row>
    <row r="3156" spans="1:4">
      <c r="A3156" s="2">
        <v>43734</v>
      </c>
      <c r="B3156">
        <v>64.18729999999999</v>
      </c>
      <c r="C3156">
        <v>21.34171501706489</v>
      </c>
      <c r="D3156">
        <v>-1420.527921160224</v>
      </c>
    </row>
    <row r="3157" spans="1:4">
      <c r="A3157" s="2">
        <v>43735</v>
      </c>
      <c r="B3157">
        <v>64.28879999999999</v>
      </c>
      <c r="C3157">
        <v>21.44321501706489</v>
      </c>
      <c r="D3157">
        <v>-1399.084706143159</v>
      </c>
    </row>
    <row r="3158" spans="1:4">
      <c r="A3158" s="2">
        <v>43736</v>
      </c>
      <c r="B3158">
        <v>64.4156</v>
      </c>
      <c r="C3158">
        <v>21.5700150170649</v>
      </c>
      <c r="D3158">
        <v>-1377.514691126094</v>
      </c>
    </row>
    <row r="3159" spans="1:4">
      <c r="A3159" s="2">
        <v>43475</v>
      </c>
      <c r="B3159">
        <v>64.6407</v>
      </c>
      <c r="C3159">
        <v>21.79511501706489</v>
      </c>
      <c r="D3159">
        <v>-1355.719576109029</v>
      </c>
    </row>
    <row r="3160" spans="1:4">
      <c r="A3160" s="2">
        <v>43506</v>
      </c>
      <c r="B3160">
        <v>65.06699999999999</v>
      </c>
      <c r="C3160">
        <v>22.22141501706489</v>
      </c>
      <c r="D3160">
        <v>-1333.498161091964</v>
      </c>
    </row>
    <row r="3161" spans="1:4">
      <c r="A3161" s="2">
        <v>43534</v>
      </c>
      <c r="B3161">
        <v>65.43989999999999</v>
      </c>
      <c r="C3161">
        <v>22.59431501706489</v>
      </c>
      <c r="D3161">
        <v>-1310.903846074899</v>
      </c>
    </row>
    <row r="3162" spans="1:4">
      <c r="A3162" s="2">
        <v>43565</v>
      </c>
      <c r="B3162">
        <v>65.13120000000001</v>
      </c>
      <c r="C3162">
        <v>22.28561501706491</v>
      </c>
      <c r="D3162">
        <v>-1288.618231057834</v>
      </c>
    </row>
    <row r="3163" spans="1:4">
      <c r="A3163" s="2">
        <v>43595</v>
      </c>
      <c r="B3163">
        <v>65.03</v>
      </c>
      <c r="C3163">
        <v>22.1844150170649</v>
      </c>
      <c r="D3163">
        <v>-1266.433816040769</v>
      </c>
    </row>
    <row r="3164" spans="1:4">
      <c r="A3164" s="2">
        <v>43687</v>
      </c>
      <c r="B3164">
        <v>64.8259</v>
      </c>
      <c r="C3164">
        <v>21.9803150170649</v>
      </c>
      <c r="D3164">
        <v>-1244.453501023705</v>
      </c>
    </row>
    <row r="3165" spans="1:4">
      <c r="A3165" s="2">
        <v>43718</v>
      </c>
      <c r="B3165">
        <v>64.8672</v>
      </c>
      <c r="C3165">
        <v>22.0216150170649</v>
      </c>
      <c r="D3165">
        <v>-1222.43188600664</v>
      </c>
    </row>
    <row r="3166" spans="1:4">
      <c r="A3166" s="2">
        <v>43748</v>
      </c>
      <c r="B3166">
        <v>65.0976</v>
      </c>
      <c r="C3166">
        <v>22.2520150170649</v>
      </c>
      <c r="D3166">
        <v>-1200.179870989575</v>
      </c>
    </row>
    <row r="3167" spans="1:4">
      <c r="A3167" s="2">
        <v>43779</v>
      </c>
      <c r="B3167">
        <v>64.74160000000001</v>
      </c>
      <c r="C3167">
        <v>21.8960150170649</v>
      </c>
      <c r="D3167">
        <v>-1178.28385597251</v>
      </c>
    </row>
    <row r="3168" spans="1:4">
      <c r="A3168" s="2">
        <v>43809</v>
      </c>
      <c r="B3168">
        <v>64.22369999999999</v>
      </c>
      <c r="C3168">
        <v>21.37811501706489</v>
      </c>
      <c r="D3168">
        <v>-1156.905740955445</v>
      </c>
    </row>
    <row r="3169" spans="1:4">
      <c r="A3169" s="2">
        <v>43753</v>
      </c>
      <c r="B3169">
        <v>64.3652</v>
      </c>
      <c r="C3169">
        <v>21.5196150170649</v>
      </c>
      <c r="D3169">
        <v>-1135.38612593838</v>
      </c>
    </row>
    <row r="3170" spans="1:4">
      <c r="A3170" s="2">
        <v>43754</v>
      </c>
      <c r="B3170">
        <v>64.2548</v>
      </c>
      <c r="C3170">
        <v>21.4092150170649</v>
      </c>
      <c r="D3170">
        <v>-1113.976910921315</v>
      </c>
    </row>
    <row r="3171" spans="1:4">
      <c r="A3171" s="2">
        <v>43755</v>
      </c>
      <c r="B3171">
        <v>64.3455</v>
      </c>
      <c r="C3171">
        <v>21.4999150170649</v>
      </c>
      <c r="D3171">
        <v>-1092.47699590425</v>
      </c>
    </row>
    <row r="3172" spans="1:4">
      <c r="A3172" s="2">
        <v>43756</v>
      </c>
      <c r="B3172">
        <v>64.01439999999999</v>
      </c>
      <c r="C3172">
        <v>21.16881501706489</v>
      </c>
      <c r="D3172">
        <v>-1071.308180887185</v>
      </c>
    </row>
    <row r="3173" spans="1:4">
      <c r="A3173" s="2">
        <v>43757</v>
      </c>
      <c r="B3173">
        <v>63.9542</v>
      </c>
      <c r="C3173">
        <v>21.1086150170649</v>
      </c>
      <c r="D3173">
        <v>-1050.19956587012</v>
      </c>
    </row>
    <row r="3174" spans="1:4">
      <c r="A3174" s="2">
        <v>43760</v>
      </c>
      <c r="B3174">
        <v>63.7606</v>
      </c>
      <c r="C3174">
        <v>20.9150150170649</v>
      </c>
      <c r="D3174">
        <v>-1029.284550853055</v>
      </c>
    </row>
    <row r="3175" spans="1:4">
      <c r="A3175" s="2">
        <v>43761</v>
      </c>
      <c r="B3175">
        <v>63.6336</v>
      </c>
      <c r="C3175">
        <v>20.7880150170649</v>
      </c>
      <c r="D3175">
        <v>-1008.49653583599</v>
      </c>
    </row>
    <row r="3176" spans="1:4">
      <c r="A3176" s="2">
        <v>43762</v>
      </c>
      <c r="B3176">
        <v>63.7997</v>
      </c>
      <c r="C3176">
        <v>20.9541150170649</v>
      </c>
      <c r="D3176">
        <v>-987.5424208189256</v>
      </c>
    </row>
    <row r="3177" spans="1:4">
      <c r="A3177" s="2">
        <v>43763</v>
      </c>
      <c r="B3177">
        <v>63.86</v>
      </c>
      <c r="C3177">
        <v>21.0144150170649</v>
      </c>
      <c r="D3177">
        <v>-966.5280058018607</v>
      </c>
    </row>
    <row r="3178" spans="1:4">
      <c r="A3178" s="2">
        <v>43764</v>
      </c>
      <c r="B3178">
        <v>63.9966</v>
      </c>
      <c r="C3178">
        <v>21.1510150170649</v>
      </c>
      <c r="D3178">
        <v>-945.3769907847958</v>
      </c>
    </row>
    <row r="3179" spans="1:4">
      <c r="A3179" s="2">
        <v>43767</v>
      </c>
      <c r="B3179">
        <v>63.87</v>
      </c>
      <c r="C3179">
        <v>21.0244150170649</v>
      </c>
      <c r="D3179">
        <v>-924.3525757677309</v>
      </c>
    </row>
    <row r="3180" spans="1:4">
      <c r="A3180" s="2">
        <v>43768</v>
      </c>
      <c r="B3180">
        <v>63.832</v>
      </c>
      <c r="C3180">
        <v>20.9864150170649</v>
      </c>
      <c r="D3180">
        <v>-903.3661607506659</v>
      </c>
    </row>
    <row r="3181" spans="1:4">
      <c r="A3181" s="2">
        <v>43769</v>
      </c>
      <c r="B3181">
        <v>63.8734</v>
      </c>
      <c r="C3181">
        <v>21.0278150170649</v>
      </c>
      <c r="D3181">
        <v>-882.338345733601</v>
      </c>
    </row>
    <row r="3182" spans="1:4">
      <c r="A3182" s="2">
        <v>43476</v>
      </c>
      <c r="B3182">
        <v>63.7748</v>
      </c>
      <c r="C3182">
        <v>20.9292150170649</v>
      </c>
      <c r="D3182">
        <v>-861.4091307165362</v>
      </c>
    </row>
    <row r="3183" spans="1:4">
      <c r="A3183" s="2">
        <v>43507</v>
      </c>
      <c r="B3183">
        <v>64.0316</v>
      </c>
      <c r="C3183">
        <v>21.1860150170649</v>
      </c>
      <c r="D3183">
        <v>-840.2231156994714</v>
      </c>
    </row>
    <row r="3184" spans="1:4">
      <c r="A3184" s="2">
        <v>43627</v>
      </c>
      <c r="B3184">
        <v>63.248</v>
      </c>
      <c r="C3184">
        <v>20.4024150170649</v>
      </c>
      <c r="D3184">
        <v>-819.8207006824065</v>
      </c>
    </row>
    <row r="3185" spans="1:4">
      <c r="A3185" s="2">
        <v>43657</v>
      </c>
      <c r="B3185">
        <v>63.588</v>
      </c>
      <c r="C3185">
        <v>20.7424150170649</v>
      </c>
      <c r="D3185">
        <v>-799.0782856653416</v>
      </c>
    </row>
    <row r="3186" spans="1:4">
      <c r="A3186" s="2">
        <v>43688</v>
      </c>
      <c r="B3186">
        <v>63.7298</v>
      </c>
      <c r="C3186">
        <v>20.8842150170649</v>
      </c>
      <c r="D3186">
        <v>-778.1940706482767</v>
      </c>
    </row>
    <row r="3187" spans="1:4">
      <c r="A3187" s="2">
        <v>43719</v>
      </c>
      <c r="B3187">
        <v>63.7295</v>
      </c>
      <c r="C3187">
        <v>20.8839150170649</v>
      </c>
      <c r="D3187">
        <v>-757.3101556312118</v>
      </c>
    </row>
    <row r="3188" spans="1:4">
      <c r="A3188" s="2">
        <v>43810</v>
      </c>
      <c r="B3188">
        <v>63.9121</v>
      </c>
      <c r="C3188">
        <v>21.0665150170649</v>
      </c>
      <c r="D3188">
        <v>-736.2436406141469</v>
      </c>
    </row>
    <row r="3189" spans="1:4">
      <c r="A3189" s="2">
        <v>43782</v>
      </c>
      <c r="B3189">
        <v>63.853</v>
      </c>
      <c r="C3189">
        <v>21.0074150170649</v>
      </c>
      <c r="D3189">
        <v>-715.236225597082</v>
      </c>
    </row>
    <row r="3190" spans="1:4">
      <c r="A3190" s="2">
        <v>43783</v>
      </c>
      <c r="B3190">
        <v>64.2009</v>
      </c>
      <c r="C3190">
        <v>21.3553150170649</v>
      </c>
      <c r="D3190">
        <v>-693.8809105800171</v>
      </c>
    </row>
    <row r="3191" spans="1:4">
      <c r="A3191" s="2">
        <v>43784</v>
      </c>
      <c r="B3191">
        <v>64.2101</v>
      </c>
      <c r="C3191">
        <v>21.3645150170649</v>
      </c>
      <c r="D3191">
        <v>-672.5163955629522</v>
      </c>
    </row>
    <row r="3192" spans="1:4">
      <c r="A3192" s="2">
        <v>43785</v>
      </c>
      <c r="B3192">
        <v>63.8881</v>
      </c>
      <c r="C3192">
        <v>21.0425150170649</v>
      </c>
      <c r="D3192">
        <v>-651.4738805458873</v>
      </c>
    </row>
    <row r="3193" spans="1:4">
      <c r="A3193" s="2">
        <v>43788</v>
      </c>
      <c r="B3193">
        <v>63.7542</v>
      </c>
      <c r="C3193">
        <v>20.9086150170649</v>
      </c>
      <c r="D3193">
        <v>-630.5652655288224</v>
      </c>
    </row>
    <row r="3194" spans="1:4">
      <c r="A3194" s="2">
        <v>43789</v>
      </c>
      <c r="B3194">
        <v>63.773</v>
      </c>
      <c r="C3194">
        <v>20.9274150170649</v>
      </c>
      <c r="D3194">
        <v>-609.6378505117575</v>
      </c>
    </row>
    <row r="3195" spans="1:4">
      <c r="A3195" s="2">
        <v>43790</v>
      </c>
      <c r="B3195">
        <v>64.0213</v>
      </c>
      <c r="C3195">
        <v>21.1757150170649</v>
      </c>
      <c r="D3195">
        <v>-588.4621354946926</v>
      </c>
    </row>
    <row r="3196" spans="1:4">
      <c r="A3196" s="2">
        <v>43791</v>
      </c>
      <c r="B3196">
        <v>63.843</v>
      </c>
      <c r="C3196">
        <v>20.9974150170649</v>
      </c>
      <c r="D3196">
        <v>-567.4647204776277</v>
      </c>
    </row>
    <row r="3197" spans="1:4">
      <c r="A3197" s="2">
        <v>43792</v>
      </c>
      <c r="B3197">
        <v>63.7101</v>
      </c>
      <c r="C3197">
        <v>20.8645150170649</v>
      </c>
      <c r="D3197">
        <v>-546.6002054605627</v>
      </c>
    </row>
    <row r="3198" spans="1:4">
      <c r="A3198" s="2">
        <v>43795</v>
      </c>
      <c r="B3198">
        <v>63.7637</v>
      </c>
      <c r="C3198">
        <v>20.9181150170649</v>
      </c>
      <c r="D3198">
        <v>-525.6820904434978</v>
      </c>
    </row>
    <row r="3199" spans="1:4">
      <c r="A3199" s="2">
        <v>43796</v>
      </c>
      <c r="B3199">
        <v>64.0239</v>
      </c>
      <c r="C3199">
        <v>21.1783150170649</v>
      </c>
      <c r="D3199">
        <v>-504.5037754264329</v>
      </c>
    </row>
    <row r="3200" spans="1:4">
      <c r="A3200" s="2">
        <v>43797</v>
      </c>
      <c r="B3200">
        <v>63.9722</v>
      </c>
      <c r="C3200">
        <v>21.1266150170649</v>
      </c>
      <c r="D3200">
        <v>-483.377160409368</v>
      </c>
    </row>
    <row r="3201" spans="1:4">
      <c r="A3201" s="2">
        <v>43798</v>
      </c>
      <c r="B3201">
        <v>64.1005</v>
      </c>
      <c r="C3201">
        <v>21.2549150170649</v>
      </c>
      <c r="D3201">
        <v>-462.1222453923031</v>
      </c>
    </row>
    <row r="3202" spans="1:4">
      <c r="A3202" s="2">
        <v>43799</v>
      </c>
      <c r="B3202">
        <v>64.0817</v>
      </c>
      <c r="C3202">
        <v>21.2361150170649</v>
      </c>
      <c r="D3202">
        <v>-440.8861303752382</v>
      </c>
    </row>
    <row r="3203" spans="1:4">
      <c r="A3203" s="2">
        <v>43536</v>
      </c>
      <c r="B3203">
        <v>64.4097</v>
      </c>
      <c r="C3203">
        <v>21.5641150170649</v>
      </c>
      <c r="D3203">
        <v>-419.3220153581733</v>
      </c>
    </row>
    <row r="3204" spans="1:4">
      <c r="A3204" s="2">
        <v>43567</v>
      </c>
      <c r="B3204">
        <v>64.1401</v>
      </c>
      <c r="C3204">
        <v>21.2945150170649</v>
      </c>
      <c r="D3204">
        <v>-398.0275003411084</v>
      </c>
    </row>
    <row r="3205" spans="1:4">
      <c r="A3205" s="2">
        <v>43597</v>
      </c>
      <c r="B3205">
        <v>64.1948</v>
      </c>
      <c r="C3205">
        <v>21.3492150170649</v>
      </c>
      <c r="D3205">
        <v>-376.6782853240435</v>
      </c>
    </row>
    <row r="3206" spans="1:4">
      <c r="A3206" s="2">
        <v>43628</v>
      </c>
      <c r="B3206">
        <v>63.8135</v>
      </c>
      <c r="C3206">
        <v>20.9679150170649</v>
      </c>
      <c r="D3206">
        <v>-355.7103703069786</v>
      </c>
    </row>
    <row r="3207" spans="1:4">
      <c r="A3207" s="2">
        <v>43658</v>
      </c>
      <c r="B3207">
        <v>63.7185</v>
      </c>
      <c r="C3207">
        <v>20.8729150170649</v>
      </c>
      <c r="D3207">
        <v>-334.8374552899137</v>
      </c>
    </row>
    <row r="3208" spans="1:4">
      <c r="A3208" s="2">
        <v>43750</v>
      </c>
      <c r="B3208">
        <v>63.7244</v>
      </c>
      <c r="C3208">
        <v>20.8788150170649</v>
      </c>
      <c r="D3208">
        <v>-313.9586402728488</v>
      </c>
    </row>
    <row r="3209" spans="1:4">
      <c r="A3209" s="2">
        <v>43781</v>
      </c>
      <c r="B3209">
        <v>63.5788</v>
      </c>
      <c r="C3209">
        <v>20.7332150170649</v>
      </c>
      <c r="D3209">
        <v>-293.2254252557839</v>
      </c>
    </row>
    <row r="3210" spans="1:4">
      <c r="A3210" s="2">
        <v>43811</v>
      </c>
      <c r="B3210">
        <v>63.5653</v>
      </c>
      <c r="C3210">
        <v>20.7197150170649</v>
      </c>
      <c r="D3210">
        <v>-272.505710238719</v>
      </c>
    </row>
    <row r="3211" spans="1:4">
      <c r="A3211" s="2">
        <v>43812</v>
      </c>
      <c r="B3211">
        <v>63.2257</v>
      </c>
      <c r="C3211">
        <v>20.3801150170649</v>
      </c>
      <c r="D3211">
        <v>-252.1255952216541</v>
      </c>
    </row>
    <row r="3212" spans="1:4">
      <c r="A3212" s="2">
        <v>43813</v>
      </c>
      <c r="B3212">
        <v>62.5544</v>
      </c>
      <c r="C3212">
        <v>19.7088150170649</v>
      </c>
      <c r="D3212">
        <v>-232.4167802045892</v>
      </c>
    </row>
    <row r="3213" spans="1:4">
      <c r="A3213" s="2">
        <v>43816</v>
      </c>
      <c r="B3213">
        <v>62.7686</v>
      </c>
      <c r="C3213">
        <v>19.9230150170649</v>
      </c>
      <c r="D3213">
        <v>-212.4937651875243</v>
      </c>
    </row>
    <row r="3214" spans="1:4">
      <c r="A3214" s="2">
        <v>43817</v>
      </c>
      <c r="B3214">
        <v>62.5326</v>
      </c>
      <c r="C3214">
        <v>19.6870150170649</v>
      </c>
      <c r="D3214">
        <v>-192.8067501704594</v>
      </c>
    </row>
    <row r="3215" spans="1:4">
      <c r="A3215" s="2">
        <v>43818</v>
      </c>
      <c r="B3215">
        <v>62.5831</v>
      </c>
      <c r="C3215">
        <v>19.7375150170649</v>
      </c>
      <c r="D3215">
        <v>-173.0692351533945</v>
      </c>
    </row>
    <row r="3216" spans="1:4">
      <c r="A3216" s="2">
        <v>43819</v>
      </c>
      <c r="B3216">
        <v>62.5283</v>
      </c>
      <c r="C3216">
        <v>19.6827150170649</v>
      </c>
      <c r="D3216">
        <v>-153.3865201363296</v>
      </c>
    </row>
    <row r="3217" spans="1:4">
      <c r="A3217" s="2">
        <v>43820</v>
      </c>
      <c r="B3217">
        <v>62.4071</v>
      </c>
      <c r="C3217">
        <v>19.5615150170649</v>
      </c>
      <c r="D3217">
        <v>-133.8250051192647</v>
      </c>
    </row>
    <row r="3218" spans="1:4">
      <c r="A3218" s="2">
        <v>43823</v>
      </c>
      <c r="B3218">
        <v>62.2499</v>
      </c>
      <c r="C3218">
        <v>19.4043150170649</v>
      </c>
      <c r="D3218">
        <v>-114.4206901021998</v>
      </c>
    </row>
    <row r="3219" spans="1:4">
      <c r="A3219" s="2">
        <v>43824</v>
      </c>
      <c r="B3219">
        <v>62.1673</v>
      </c>
      <c r="C3219">
        <v>19.3217150170649</v>
      </c>
      <c r="D3219">
        <v>-95.09897508513492</v>
      </c>
    </row>
    <row r="3220" spans="1:4">
      <c r="A3220" s="2">
        <v>43825</v>
      </c>
      <c r="B3220">
        <v>61.7164</v>
      </c>
      <c r="C3220">
        <v>18.8708150170649</v>
      </c>
      <c r="D3220">
        <v>-76.22816006807003</v>
      </c>
    </row>
    <row r="3221" spans="1:4">
      <c r="A3221" s="2">
        <v>43826</v>
      </c>
      <c r="B3221">
        <v>61.7676</v>
      </c>
      <c r="C3221">
        <v>18.9220150170649</v>
      </c>
      <c r="D3221">
        <v>-57.30614505100512</v>
      </c>
    </row>
    <row r="3222" spans="1:4">
      <c r="A3222" s="2">
        <v>43827</v>
      </c>
      <c r="B3222">
        <v>62.0315</v>
      </c>
      <c r="C3222">
        <v>19.1859150170649</v>
      </c>
      <c r="D3222">
        <v>-38.12023003394022</v>
      </c>
    </row>
    <row r="3223" spans="1:4">
      <c r="A3223" s="2">
        <v>43830</v>
      </c>
      <c r="B3223">
        <v>61.9057</v>
      </c>
      <c r="C3223">
        <v>19.0601150170649</v>
      </c>
      <c r="D3223">
        <v>-19.06011501687532</v>
      </c>
    </row>
    <row r="3224" spans="1:4">
      <c r="A3224" s="2">
        <v>43831</v>
      </c>
      <c r="B3224">
        <v>61.9057</v>
      </c>
      <c r="C3224">
        <v>19.0601150170649</v>
      </c>
      <c r="D3224">
        <v>1.895799073281523E-10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6:BH1272"/>
  <sheetViews>
    <sheetView workbookViewId="0"/>
  </sheetViews>
  <sheetFormatPr defaultRowHeight="15"/>
  <cols>
    <col min="1" max="60" width="12.7109375" customWidth="1"/>
  </cols>
  <sheetData>
    <row r="26" spans="1:60" ht="20" customHeight="1">
      <c r="A26" s="1" t="s">
        <v>14</v>
      </c>
      <c r="B26" s="1"/>
      <c r="C26" s="1"/>
      <c r="D26" s="1"/>
      <c r="E26" s="1"/>
      <c r="F26" s="1"/>
      <c r="G26" s="1" t="s">
        <v>20</v>
      </c>
      <c r="H26" s="1"/>
      <c r="I26" s="1"/>
      <c r="J26" s="1"/>
      <c r="K26" s="1"/>
      <c r="L26" s="1"/>
      <c r="M26" s="1" t="s">
        <v>21</v>
      </c>
      <c r="N26" s="1"/>
      <c r="O26" s="1"/>
      <c r="P26" s="1"/>
      <c r="Q26" s="1"/>
      <c r="R26" s="1"/>
      <c r="S26" s="1" t="s">
        <v>22</v>
      </c>
      <c r="T26" s="1"/>
      <c r="U26" s="1"/>
      <c r="V26" s="1"/>
      <c r="W26" s="1"/>
      <c r="X26" s="1"/>
      <c r="Y26" s="1" t="s">
        <v>23</v>
      </c>
      <c r="Z26" s="1"/>
      <c r="AA26" s="1"/>
      <c r="AB26" s="1"/>
      <c r="AC26" s="1"/>
      <c r="AD26" s="1"/>
      <c r="AE26" s="1" t="s">
        <v>24</v>
      </c>
      <c r="AF26" s="1"/>
      <c r="AG26" s="1"/>
      <c r="AH26" s="1"/>
      <c r="AI26" s="1"/>
      <c r="AJ26" s="1"/>
      <c r="AK26" s="1" t="s">
        <v>25</v>
      </c>
      <c r="AL26" s="1"/>
      <c r="AM26" s="1"/>
      <c r="AN26" s="1"/>
      <c r="AO26" s="1"/>
      <c r="AP26" s="1"/>
      <c r="AQ26" s="1" t="s">
        <v>26</v>
      </c>
      <c r="AR26" s="1"/>
      <c r="AS26" s="1"/>
      <c r="AT26" s="1"/>
      <c r="AU26" s="1"/>
      <c r="AV26" s="1"/>
      <c r="AW26" s="1" t="s">
        <v>27</v>
      </c>
      <c r="AX26" s="1"/>
      <c r="AY26" s="1"/>
      <c r="AZ26" s="1"/>
      <c r="BA26" s="1"/>
      <c r="BB26" s="1"/>
      <c r="BC26" s="1" t="s">
        <v>28</v>
      </c>
      <c r="BD26" s="1"/>
      <c r="BE26" s="1"/>
      <c r="BF26" s="1"/>
      <c r="BG26" s="1"/>
      <c r="BH26" s="1"/>
    </row>
    <row r="27" spans="1:60">
      <c r="A27" s="1" t="s">
        <v>15</v>
      </c>
      <c r="B27" s="1" t="s">
        <v>16</v>
      </c>
      <c r="C27" s="1" t="s">
        <v>17</v>
      </c>
      <c r="D27" s="1"/>
      <c r="E27" s="1" t="s">
        <v>18</v>
      </c>
      <c r="F27" s="1"/>
      <c r="G27" s="1" t="s">
        <v>15</v>
      </c>
      <c r="H27" s="1" t="s">
        <v>16</v>
      </c>
      <c r="I27" s="1" t="s">
        <v>17</v>
      </c>
      <c r="J27" s="1"/>
      <c r="K27" s="1" t="s">
        <v>18</v>
      </c>
      <c r="L27" s="1"/>
      <c r="M27" s="1" t="s">
        <v>15</v>
      </c>
      <c r="N27" s="1" t="s">
        <v>16</v>
      </c>
      <c r="O27" s="1" t="s">
        <v>17</v>
      </c>
      <c r="P27" s="1"/>
      <c r="Q27" s="1" t="s">
        <v>18</v>
      </c>
      <c r="R27" s="1"/>
      <c r="S27" s="1" t="s">
        <v>15</v>
      </c>
      <c r="T27" s="1" t="s">
        <v>16</v>
      </c>
      <c r="U27" s="1" t="s">
        <v>17</v>
      </c>
      <c r="V27" s="1"/>
      <c r="W27" s="1" t="s">
        <v>18</v>
      </c>
      <c r="X27" s="1"/>
      <c r="Y27" s="1" t="s">
        <v>15</v>
      </c>
      <c r="Z27" s="1" t="s">
        <v>16</v>
      </c>
      <c r="AA27" s="1" t="s">
        <v>17</v>
      </c>
      <c r="AB27" s="1"/>
      <c r="AC27" s="1" t="s">
        <v>18</v>
      </c>
      <c r="AD27" s="1"/>
      <c r="AE27" s="1" t="s">
        <v>15</v>
      </c>
      <c r="AF27" s="1" t="s">
        <v>16</v>
      </c>
      <c r="AG27" s="1" t="s">
        <v>17</v>
      </c>
      <c r="AH27" s="1"/>
      <c r="AI27" s="1" t="s">
        <v>18</v>
      </c>
      <c r="AJ27" s="1"/>
      <c r="AK27" s="1" t="s">
        <v>15</v>
      </c>
      <c r="AL27" s="1" t="s">
        <v>16</v>
      </c>
      <c r="AM27" s="1" t="s">
        <v>17</v>
      </c>
      <c r="AN27" s="1"/>
      <c r="AO27" s="1" t="s">
        <v>18</v>
      </c>
      <c r="AP27" s="1"/>
      <c r="AQ27" s="1" t="s">
        <v>15</v>
      </c>
      <c r="AR27" s="1" t="s">
        <v>16</v>
      </c>
      <c r="AS27" s="1" t="s">
        <v>17</v>
      </c>
      <c r="AT27" s="1"/>
      <c r="AU27" s="1" t="s">
        <v>18</v>
      </c>
      <c r="AV27" s="1"/>
      <c r="AW27" s="1" t="s">
        <v>15</v>
      </c>
      <c r="AX27" s="1" t="s">
        <v>16</v>
      </c>
      <c r="AY27" s="1" t="s">
        <v>17</v>
      </c>
      <c r="AZ27" s="1"/>
      <c r="BA27" s="1" t="s">
        <v>18</v>
      </c>
      <c r="BB27" s="1"/>
      <c r="BC27" s="1" t="s">
        <v>15</v>
      </c>
      <c r="BD27" s="1" t="s">
        <v>16</v>
      </c>
      <c r="BE27" s="1" t="s">
        <v>17</v>
      </c>
      <c r="BF27" s="1"/>
      <c r="BG27" s="1" t="s">
        <v>18</v>
      </c>
      <c r="BH27" s="1"/>
    </row>
    <row r="28" spans="1:60">
      <c r="A28" s="2">
        <v>39356</v>
      </c>
      <c r="B28" s="3">
        <v>26.4465</v>
      </c>
      <c r="C28" s="3">
        <f>B28-F3</f>
        <v>-1.9462547791164688</v>
      </c>
      <c r="D28" s="3">
        <f>C27</f>
        <v>-1.9462547791164688</v>
      </c>
      <c r="E28" s="4" t="s">
        <v>2</v>
      </c>
      <c r="F28" s="5">
        <f>AVERAGE(B28:B1272)</f>
        <v>28.39275477911647</v>
      </c>
      <c r="G28" s="2">
        <v>39722</v>
      </c>
      <c r="H28" s="3">
        <v>24.4387</v>
      </c>
      <c r="I28" s="3">
        <f>H28-L3</f>
        <v>-5.058576305220885</v>
      </c>
      <c r="J28" s="3">
        <f>I27</f>
        <v>-5.058576305220885</v>
      </c>
      <c r="K28" s="4" t="s">
        <v>2</v>
      </c>
      <c r="L28" s="5">
        <f>AVERAGE(H28:H1272)</f>
        <v>29.497276305220886</v>
      </c>
      <c r="M28" s="2">
        <v>39814</v>
      </c>
      <c r="N28" s="3">
        <v>29.3916</v>
      </c>
      <c r="O28" s="3">
        <f>N28-R3</f>
        <v>-1.5097246376811597</v>
      </c>
      <c r="P28" s="3">
        <f>O27</f>
        <v>-1.5097246376811597</v>
      </c>
      <c r="Q28" s="4" t="s">
        <v>2</v>
      </c>
      <c r="R28" s="5">
        <f>AVERAGE(N28:N1269)</f>
        <v>30.90132463768116</v>
      </c>
      <c r="S28" s="2">
        <v>40179</v>
      </c>
      <c r="T28" s="3">
        <v>30.1851</v>
      </c>
      <c r="U28" s="3">
        <f>T28-X3</f>
        <v>-2.076432580645161</v>
      </c>
      <c r="V28" s="3">
        <f>U27</f>
        <v>-2.076432580645161</v>
      </c>
      <c r="W28" s="4" t="s">
        <v>2</v>
      </c>
      <c r="X28" s="5">
        <f>AVERAGE(T28:T1267)</f>
        <v>32.26153258064516</v>
      </c>
      <c r="Y28" s="2">
        <v>40544</v>
      </c>
      <c r="Z28" s="3">
        <v>30.3505</v>
      </c>
      <c r="AA28" s="3">
        <f>Z28-AD3</f>
        <v>-8.087659935379637</v>
      </c>
      <c r="AB28" s="3">
        <f>AA27</f>
        <v>-8.087659935379637</v>
      </c>
      <c r="AC28" s="4" t="s">
        <v>2</v>
      </c>
      <c r="AD28" s="5">
        <f>AVERAGE(Z28:Z1265)</f>
        <v>38.43815993537964</v>
      </c>
      <c r="AE28" s="2">
        <v>41214</v>
      </c>
      <c r="AF28" s="3">
        <v>31.8729</v>
      </c>
      <c r="AG28" s="3">
        <f>AF28-AJ3</f>
        <v>-14.07845885206143</v>
      </c>
      <c r="AH28" s="3">
        <f>AG27</f>
        <v>-14.07845885206143</v>
      </c>
      <c r="AI28" s="4" t="s">
        <v>2</v>
      </c>
      <c r="AJ28" s="5">
        <f>AVERAGE(AF28:AF1264)</f>
        <v>45.95135885206143</v>
      </c>
      <c r="AK28" s="2">
        <v>41548</v>
      </c>
      <c r="AL28" s="3">
        <v>30.4215</v>
      </c>
      <c r="AM28" s="3">
        <f>AL28-AP3</f>
        <v>-20.99875400809716</v>
      </c>
      <c r="AN28" s="3">
        <f>AM27</f>
        <v>-20.99875400809716</v>
      </c>
      <c r="AO28" s="4" t="s">
        <v>2</v>
      </c>
      <c r="AP28" s="5">
        <f>AVERAGE(AL28:AL1262)</f>
        <v>51.42025400809716</v>
      </c>
      <c r="AQ28" s="2">
        <v>41640</v>
      </c>
      <c r="AR28" s="3">
        <v>32.6587</v>
      </c>
      <c r="AS28" s="3">
        <f>AR28-AV3</f>
        <v>-24.94476343042072</v>
      </c>
      <c r="AT28" s="3">
        <f>AS27</f>
        <v>-24.94476343042072</v>
      </c>
      <c r="AU28" s="4" t="s">
        <v>2</v>
      </c>
      <c r="AV28" s="5">
        <f>AVERAGE(AR28:AR1263)</f>
        <v>57.603463430420724</v>
      </c>
      <c r="AW28" s="2">
        <v>42005</v>
      </c>
      <c r="AX28" s="3">
        <v>56.2376</v>
      </c>
      <c r="AY28" s="3">
        <f>AX28-BB3</f>
        <v>-6.563376113360334</v>
      </c>
      <c r="AZ28" s="3">
        <f>AY27</f>
        <v>-6.563376113360334</v>
      </c>
      <c r="BA28" s="4" t="s">
        <v>2</v>
      </c>
      <c r="BB28" s="5">
        <f>AVERAGE(AX28:AX1262)</f>
        <v>62.800976113360335</v>
      </c>
      <c r="BC28" s="2">
        <v>42370</v>
      </c>
      <c r="BD28" s="3">
        <v>72.9299</v>
      </c>
      <c r="BE28" s="3">
        <f>BD28-BH3</f>
        <v>9.75981830131446</v>
      </c>
      <c r="BF28" s="3">
        <f>BE27</f>
        <v>9.75981830131446</v>
      </c>
      <c r="BG28" s="4" t="s">
        <v>2</v>
      </c>
      <c r="BH28" s="5">
        <f>AVERAGE(BD28:BD1016)</f>
        <v>63.17008169868554</v>
      </c>
    </row>
    <row r="29" spans="1:60">
      <c r="A29" s="2">
        <v>39387</v>
      </c>
      <c r="B29" s="3">
        <v>26.4898</v>
      </c>
      <c r="C29" s="3">
        <f>B29-F3</f>
        <v>-1.9029547791164703</v>
      </c>
      <c r="D29" s="3">
        <f>D28+C29</f>
        <v>-3.849209558232939</v>
      </c>
      <c r="E29" s="4" t="s">
        <v>3</v>
      </c>
      <c r="F29" s="5">
        <f>MAX(D28:D1272)</f>
        <v>-6.423306331271306e-12</v>
      </c>
      <c r="G29" s="2">
        <v>39753</v>
      </c>
      <c r="H29" s="3">
        <v>24.4796</v>
      </c>
      <c r="I29" s="3">
        <f>H29-L3</f>
        <v>-5.017676305220885</v>
      </c>
      <c r="J29" s="3">
        <f>J28+I29</f>
        <v>-10.07625261044177</v>
      </c>
      <c r="K29" s="4" t="s">
        <v>3</v>
      </c>
      <c r="L29" s="5">
        <f>MAX(J28:J1272)</f>
        <v>-3.709033080667723e-12</v>
      </c>
      <c r="M29" s="2">
        <v>40148</v>
      </c>
      <c r="N29" s="3">
        <v>30.5331</v>
      </c>
      <c r="O29" s="3">
        <f>N29-R3</f>
        <v>-0.3682246376811591</v>
      </c>
      <c r="P29" s="3">
        <f>P28+O29</f>
        <v>-1.8779492753623188</v>
      </c>
      <c r="Q29" s="4" t="s">
        <v>3</v>
      </c>
      <c r="R29" s="5">
        <f>MAX(P28:P1269)</f>
        <v>314.9001115942027</v>
      </c>
      <c r="S29" s="2">
        <v>40513</v>
      </c>
      <c r="T29" s="3">
        <v>29.4283</v>
      </c>
      <c r="U29" s="3">
        <f>T29-X3</f>
        <v>-2.8332325806451593</v>
      </c>
      <c r="V29" s="3">
        <f>V28+U29</f>
        <v>-4.90966516129032</v>
      </c>
      <c r="W29" s="4" t="s">
        <v>3</v>
      </c>
      <c r="X29" s="5">
        <f>MAX(V28:V1267)</f>
        <v>3.673505943879718e-12</v>
      </c>
      <c r="Y29" s="2">
        <v>40878</v>
      </c>
      <c r="Z29" s="3">
        <v>30.6252</v>
      </c>
      <c r="AA29" s="3">
        <f>Z29-AD3</f>
        <v>-7.812959935379638</v>
      </c>
      <c r="AB29" s="3">
        <f>AB28+AA29</f>
        <v>-15.900619870759275</v>
      </c>
      <c r="AC29" s="4" t="s">
        <v>3</v>
      </c>
      <c r="AD29" s="5">
        <f>MAX(AB28:AB1265)</f>
        <v>1.48929757415317e-11</v>
      </c>
      <c r="AE29" s="2">
        <v>41244</v>
      </c>
      <c r="AF29" s="3">
        <v>31.6886</v>
      </c>
      <c r="AG29" s="3">
        <f>AF29-AJ3</f>
        <v>-14.262758852061431</v>
      </c>
      <c r="AH29" s="3">
        <f>AH28+AG29</f>
        <v>-28.34121770412286</v>
      </c>
      <c r="AI29" s="4" t="s">
        <v>3</v>
      </c>
      <c r="AJ29" s="5">
        <f>MAX(AH28:AH1264)</f>
        <v>7.077005648170598e-12</v>
      </c>
      <c r="AK29" s="2">
        <v>41579</v>
      </c>
      <c r="AL29" s="3">
        <v>30.365</v>
      </c>
      <c r="AM29" s="3">
        <f>AL29-AP3</f>
        <v>-21.05525400809716</v>
      </c>
      <c r="AN29" s="3">
        <f>AN28+AM29</f>
        <v>-42.05400801619432</v>
      </c>
      <c r="AO29" s="4" t="s">
        <v>3</v>
      </c>
      <c r="AP29" s="5">
        <f>MAX(AN28:AN1262)</f>
        <v>1.290345608140342e-11</v>
      </c>
      <c r="AQ29" s="2">
        <v>41913</v>
      </c>
      <c r="AR29" s="3">
        <v>33.1547</v>
      </c>
      <c r="AS29" s="3">
        <f>AR29-AV3</f>
        <v>-24.448763430420726</v>
      </c>
      <c r="AT29" s="3">
        <f>AT28+AS29</f>
        <v>-49.39352686084145</v>
      </c>
      <c r="AU29" s="4" t="s">
        <v>3</v>
      </c>
      <c r="AV29" s="5">
        <f>MAX(AT28:AT1263)</f>
        <v>-2.1174173525650986e-11</v>
      </c>
      <c r="AW29" s="2">
        <v>42017</v>
      </c>
      <c r="AX29" s="3">
        <v>62.7363</v>
      </c>
      <c r="AY29" s="3">
        <f>AX29-BB3</f>
        <v>-0.06467611336033485</v>
      </c>
      <c r="AZ29" s="3">
        <f>AZ28+AY29</f>
        <v>-6.628052226720669</v>
      </c>
      <c r="BA29" s="4" t="s">
        <v>3</v>
      </c>
      <c r="BB29" s="5">
        <f>MAX(AZ28:AZ1262)</f>
        <v>659.5074655870379</v>
      </c>
      <c r="BC29" s="2">
        <v>42705</v>
      </c>
      <c r="BD29" s="3">
        <v>75.9507</v>
      </c>
      <c r="BE29" s="3">
        <f>BD29-BH3</f>
        <v>12.780618301314455</v>
      </c>
      <c r="BF29" s="3">
        <f>BF28+BE29</f>
        <v>22.540436602628915</v>
      </c>
      <c r="BG29" s="4" t="s">
        <v>3</v>
      </c>
      <c r="BH29" s="5">
        <f>MAX(BF28:BF1016)</f>
        <v>939.446564206268</v>
      </c>
    </row>
    <row r="30" spans="1:60">
      <c r="A30" s="2">
        <v>39417</v>
      </c>
      <c r="B30" s="3">
        <v>26.532</v>
      </c>
      <c r="C30" s="3">
        <f>B30-F3</f>
        <v>-1.8607547791164727</v>
      </c>
      <c r="D30" s="3">
        <f>D29+C30</f>
        <v>-5.709964337349412</v>
      </c>
      <c r="E30" s="4" t="s">
        <v>4</v>
      </c>
      <c r="F30" s="5">
        <f>MIN(D28:D1272)</f>
        <v>-1586.57530610442</v>
      </c>
      <c r="G30" s="2">
        <v>39783</v>
      </c>
      <c r="H30" s="3">
        <v>24.3671</v>
      </c>
      <c r="I30" s="3">
        <f>H30-L3</f>
        <v>-5.1301763052208855</v>
      </c>
      <c r="J30" s="3">
        <f>J29+I30</f>
        <v>-15.206428915662656</v>
      </c>
      <c r="K30" s="4" t="s">
        <v>4</v>
      </c>
      <c r="L30" s="5">
        <f>MIN(J28:J1272)</f>
        <v>-1151.3125763052217</v>
      </c>
      <c r="M30" s="2">
        <v>39826</v>
      </c>
      <c r="N30" s="3">
        <v>30.9981</v>
      </c>
      <c r="O30" s="3">
        <f>N30-R3</f>
        <v>0.09677536231884076</v>
      </c>
      <c r="P30" s="3">
        <f>P29+O30</f>
        <v>-1.781173913043478</v>
      </c>
      <c r="Q30" s="4" t="s">
        <v>4</v>
      </c>
      <c r="R30" s="5">
        <f>MIN(P28:P1269)</f>
        <v>-378.35704782608747</v>
      </c>
      <c r="S30" s="2">
        <v>40191</v>
      </c>
      <c r="T30" s="3">
        <v>29.3774</v>
      </c>
      <c r="U30" s="3">
        <f>T30-X3</f>
        <v>-2.884132580645158</v>
      </c>
      <c r="V30" s="3">
        <f>V29+U30</f>
        <v>-7.793797741935478</v>
      </c>
      <c r="W30" s="4" t="s">
        <v>4</v>
      </c>
      <c r="X30" s="5">
        <f>MIN(V28:V1267)</f>
        <v>-1623.178389032256</v>
      </c>
      <c r="Y30" s="2">
        <v>40556</v>
      </c>
      <c r="Z30" s="3">
        <v>30.3988</v>
      </c>
      <c r="AA30" s="3">
        <f>Z30-AD3</f>
        <v>-8.039359935379636</v>
      </c>
      <c r="AB30" s="3">
        <f>AB29+AA30</f>
        <v>-23.93997980613891</v>
      </c>
      <c r="AC30" s="4" t="s">
        <v>4</v>
      </c>
      <c r="AD30" s="5">
        <f>MIN(AB28:AB1265)</f>
        <v>-6236.655160743123</v>
      </c>
      <c r="AE30" s="2">
        <v>40921</v>
      </c>
      <c r="AF30" s="3">
        <v>31.6807</v>
      </c>
      <c r="AG30" s="3">
        <f>AF30-AJ3</f>
        <v>-14.27065885206143</v>
      </c>
      <c r="AH30" s="3">
        <f>AH29+AG30</f>
        <v>-42.61187655618429</v>
      </c>
      <c r="AI30" s="4" t="s">
        <v>4</v>
      </c>
      <c r="AJ30" s="5">
        <f>MIN(AH28:AH1264)</f>
        <v>-9202.061531851255</v>
      </c>
      <c r="AK30" s="2">
        <v>41609</v>
      </c>
      <c r="AL30" s="3">
        <v>30.2537</v>
      </c>
      <c r="AM30" s="3">
        <f>AL30-AP3</f>
        <v>-21.16655400809716</v>
      </c>
      <c r="AN30" s="3">
        <f>AN29+AM30</f>
        <v>-63.22056202429148</v>
      </c>
      <c r="AO30" s="4" t="s">
        <v>4</v>
      </c>
      <c r="AP30" s="5">
        <f>MIN(AN28:AN1262)</f>
        <v>-8062.39444582995</v>
      </c>
      <c r="AQ30" s="2">
        <v>41944</v>
      </c>
      <c r="AR30" s="3">
        <v>33.2062</v>
      </c>
      <c r="AS30" s="3">
        <f>AR30-AV3</f>
        <v>-24.397263430420722</v>
      </c>
      <c r="AT30" s="3">
        <f>AT29+AS30</f>
        <v>-73.79079029126217</v>
      </c>
      <c r="AU30" s="4" t="s">
        <v>4</v>
      </c>
      <c r="AV30" s="5">
        <f>MIN(AT28:AT1263)</f>
        <v>-4698.536966990299</v>
      </c>
      <c r="AW30" s="2">
        <v>42018</v>
      </c>
      <c r="AX30" s="3">
        <v>64.8425</v>
      </c>
      <c r="AY30" s="3">
        <f>AX30-BB3</f>
        <v>2.0415238866396663</v>
      </c>
      <c r="AZ30" s="3">
        <f>AZ29+AY30</f>
        <v>-4.586528340081003</v>
      </c>
      <c r="BA30" s="4" t="s">
        <v>4</v>
      </c>
      <c r="BB30" s="5">
        <f>MIN(AZ28:AZ1262)</f>
        <v>-872.5700202429255</v>
      </c>
      <c r="BC30" s="2">
        <v>42382</v>
      </c>
      <c r="BD30" s="3">
        <v>76.6041</v>
      </c>
      <c r="BE30" s="3">
        <f>BD30-BH3</f>
        <v>13.43401830131446</v>
      </c>
      <c r="BF30" s="3">
        <f>BF29+BE30</f>
        <v>35.974454903943375</v>
      </c>
      <c r="BG30" s="4" t="s">
        <v>4</v>
      </c>
      <c r="BH30" s="5">
        <f>MIN(BF28:BF1016)</f>
        <v>-735.3478603640062</v>
      </c>
    </row>
    <row r="31" spans="1:60">
      <c r="A31" s="2">
        <v>39095</v>
      </c>
      <c r="B31" s="3">
        <v>26.577</v>
      </c>
      <c r="C31" s="3">
        <f>B31-F3</f>
        <v>-1.815754779116471</v>
      </c>
      <c r="D31" s="3">
        <f>D30+C31</f>
        <v>-7.525719116465883</v>
      </c>
      <c r="E31" s="4" t="s">
        <v>5</v>
      </c>
      <c r="F31" s="5">
        <f>STDEV(B28:B1272)</f>
        <v>3.047615791043636</v>
      </c>
      <c r="G31" s="2">
        <v>39462</v>
      </c>
      <c r="H31" s="3">
        <v>24.2913</v>
      </c>
      <c r="I31" s="3">
        <f>H31-L3</f>
        <v>-5.2059763052208865</v>
      </c>
      <c r="J31" s="3">
        <f>J30+I31</f>
        <v>-20.412405220883542</v>
      </c>
      <c r="K31" s="4" t="s">
        <v>5</v>
      </c>
      <c r="L31" s="5">
        <f>STDEV(H28:H1272)</f>
        <v>2.8419800601810477</v>
      </c>
      <c r="M31" s="2">
        <v>39827</v>
      </c>
      <c r="N31" s="3">
        <v>31.2226</v>
      </c>
      <c r="O31" s="3">
        <f>N31-R3</f>
        <v>0.3212753623188398</v>
      </c>
      <c r="P31" s="3">
        <f>P30+O31</f>
        <v>-1.4598985507246383</v>
      </c>
      <c r="Q31" s="4" t="s">
        <v>5</v>
      </c>
      <c r="R31" s="5">
        <f>STDEV(N28:N1269)</f>
        <v>1.640651354942637</v>
      </c>
      <c r="S31" s="2">
        <v>40192</v>
      </c>
      <c r="T31" s="3">
        <v>29.6409</v>
      </c>
      <c r="U31" s="3">
        <f>T31-X3</f>
        <v>-2.620632580645161</v>
      </c>
      <c r="V31" s="3">
        <f>V30+U31</f>
        <v>-10.414430322580639</v>
      </c>
      <c r="W31" s="4" t="s">
        <v>5</v>
      </c>
      <c r="X31" s="5">
        <f>STDEV(T28:T1267)</f>
        <v>4.456208087094552</v>
      </c>
      <c r="Y31" s="2">
        <v>40557</v>
      </c>
      <c r="Z31" s="3">
        <v>30.0926</v>
      </c>
      <c r="AA31" s="3">
        <f>Z31-AD3</f>
        <v>-8.345559935379637</v>
      </c>
      <c r="AB31" s="3">
        <f>AB30+AA31</f>
        <v>-32.28553974151855</v>
      </c>
      <c r="AC31" s="4" t="s">
        <v>5</v>
      </c>
      <c r="AD31" s="5">
        <f>STDEV(Z28:Z1265)</f>
        <v>12.525616906213521</v>
      </c>
      <c r="AE31" s="2">
        <v>40922</v>
      </c>
      <c r="AF31" s="3">
        <v>31.583</v>
      </c>
      <c r="AG31" s="3">
        <f>AF31-AJ3</f>
        <v>-14.36835885206143</v>
      </c>
      <c r="AH31" s="3">
        <f>AH30+AG31</f>
        <v>-56.98023540824572</v>
      </c>
      <c r="AI31" s="4" t="s">
        <v>5</v>
      </c>
      <c r="AJ31" s="5">
        <f>STDEV(AF28:AF1264)</f>
        <v>15.82223388127823</v>
      </c>
      <c r="AK31" s="2">
        <v>41289</v>
      </c>
      <c r="AL31" s="3">
        <v>30.2607</v>
      </c>
      <c r="AM31" s="3">
        <f>AL31-AP3</f>
        <v>-21.15955400809716</v>
      </c>
      <c r="AN31" s="3">
        <f>AN30+AM31</f>
        <v>-84.38011603238864</v>
      </c>
      <c r="AO31" s="4" t="s">
        <v>5</v>
      </c>
      <c r="AP31" s="5">
        <f>STDEV(AL28:AL1262)</f>
        <v>14.37803451861498</v>
      </c>
      <c r="AQ31" s="2">
        <v>41653</v>
      </c>
      <c r="AR31" s="3">
        <v>33.1204</v>
      </c>
      <c r="AS31" s="3">
        <f>AR31-AV3</f>
        <v>-24.483063430420728</v>
      </c>
      <c r="AT31" s="3">
        <f>AT30+AS31</f>
        <v>-98.2738537216829</v>
      </c>
      <c r="AU31" s="4" t="s">
        <v>5</v>
      </c>
      <c r="AV31" s="5">
        <f>STDEV(AR28:AR1263)</f>
        <v>11.04874251062783</v>
      </c>
      <c r="AW31" s="2">
        <v>42019</v>
      </c>
      <c r="AX31" s="3">
        <v>66.09829999999999</v>
      </c>
      <c r="AY31" s="3">
        <f>AX31-BB3</f>
        <v>3.29732388663966</v>
      </c>
      <c r="AZ31" s="3">
        <f>AZ30+AY31</f>
        <v>-1.289204453441343</v>
      </c>
      <c r="BA31" s="4" t="s">
        <v>5</v>
      </c>
      <c r="BB31" s="5">
        <f>STDEV(AX28:AX1262)</f>
        <v>4.980342205812797</v>
      </c>
      <c r="BC31" s="2">
        <v>42383</v>
      </c>
      <c r="BD31" s="3">
        <v>76.42749999999999</v>
      </c>
      <c r="BE31" s="3">
        <f>BD31-BH3</f>
        <v>13.257418301314452</v>
      </c>
      <c r="BF31" s="3">
        <f>BF30+BE31</f>
        <v>49.23187320525783</v>
      </c>
      <c r="BG31" s="4" t="s">
        <v>5</v>
      </c>
      <c r="BH31" s="5">
        <f>STDEV(BD28:BD1016)</f>
        <v>4.573003646826837</v>
      </c>
    </row>
    <row r="32" spans="1:60">
      <c r="A32" s="2">
        <v>39098</v>
      </c>
      <c r="B32" s="3">
        <v>26.5645</v>
      </c>
      <c r="C32" s="3">
        <f>B32-F3</f>
        <v>-1.8282547791164703</v>
      </c>
      <c r="D32" s="3">
        <f>D31+C32</f>
        <v>-9.353973895582353</v>
      </c>
      <c r="E32" s="4" t="s">
        <v>6</v>
      </c>
      <c r="F32" s="5">
        <f>F29-F30</f>
        <v>1586.5753061044136</v>
      </c>
      <c r="G32" s="2">
        <v>39463</v>
      </c>
      <c r="H32" s="3">
        <v>24.2858</v>
      </c>
      <c r="I32" s="3">
        <f>H32-L3</f>
        <v>-5.211476305220888</v>
      </c>
      <c r="J32" s="3">
        <f>J31+I32</f>
        <v>-25.62388152610443</v>
      </c>
      <c r="K32" s="4" t="s">
        <v>6</v>
      </c>
      <c r="L32" s="5">
        <f>L29-L30</f>
        <v>1151.312576305218</v>
      </c>
      <c r="M32" s="2">
        <v>39828</v>
      </c>
      <c r="N32" s="3">
        <v>31.5616</v>
      </c>
      <c r="O32" s="3">
        <f>N32-R3</f>
        <v>0.6602753623188384</v>
      </c>
      <c r="P32" s="3">
        <f>P31+O32</f>
        <v>-0.7996231884057998</v>
      </c>
      <c r="Q32" s="4" t="s">
        <v>6</v>
      </c>
      <c r="R32" s="5">
        <f>R29-R30</f>
        <v>693.2571594202902</v>
      </c>
      <c r="S32" s="2">
        <v>40193</v>
      </c>
      <c r="T32" s="3">
        <v>29.4299</v>
      </c>
      <c r="U32" s="3">
        <f>T32-X3</f>
        <v>-2.8316325806451594</v>
      </c>
      <c r="V32" s="3">
        <f>V31+U32</f>
        <v>-13.246062903225798</v>
      </c>
      <c r="W32" s="4" t="s">
        <v>6</v>
      </c>
      <c r="X32" s="5">
        <f>X29-X30</f>
        <v>1623.1783890322597</v>
      </c>
      <c r="Y32" s="2">
        <v>40558</v>
      </c>
      <c r="Z32" s="3">
        <v>29.954</v>
      </c>
      <c r="AA32" s="3">
        <f>Z32-AD3</f>
        <v>-8.484159935379637</v>
      </c>
      <c r="AB32" s="3">
        <f>AB31+AA32</f>
        <v>-40.769699676898185</v>
      </c>
      <c r="AC32" s="4" t="s">
        <v>6</v>
      </c>
      <c r="AD32" s="5">
        <f>AD29-AD30</f>
        <v>6236.6551607431375</v>
      </c>
      <c r="AE32" s="2">
        <v>40925</v>
      </c>
      <c r="AF32" s="3">
        <v>31.9344</v>
      </c>
      <c r="AG32" s="3">
        <f>AF32-AJ3</f>
        <v>-14.016958852061432</v>
      </c>
      <c r="AH32" s="3">
        <f>AH31+AG32</f>
        <v>-70.99719426030715</v>
      </c>
      <c r="AI32" s="4" t="s">
        <v>6</v>
      </c>
      <c r="AJ32" s="5">
        <f>AJ29-AJ30</f>
        <v>9202.061531851263</v>
      </c>
      <c r="AK32" s="2">
        <v>41290</v>
      </c>
      <c r="AL32" s="3">
        <v>30.2556</v>
      </c>
      <c r="AM32" s="3">
        <f>AL32-AP3</f>
        <v>-21.16465400809716</v>
      </c>
      <c r="AN32" s="3">
        <f>AN31+AM32</f>
        <v>-105.5447700404858</v>
      </c>
      <c r="AO32" s="4" t="s">
        <v>6</v>
      </c>
      <c r="AP32" s="5">
        <f>AP29-AP30</f>
        <v>8062.394445829963</v>
      </c>
      <c r="AQ32" s="2">
        <v>41654</v>
      </c>
      <c r="AR32" s="3">
        <v>33.2386</v>
      </c>
      <c r="AS32" s="3">
        <f>AR32-AV3</f>
        <v>-24.364863430420726</v>
      </c>
      <c r="AT32" s="3">
        <f>AT31+AS32</f>
        <v>-122.63871715210362</v>
      </c>
      <c r="AU32" s="4" t="s">
        <v>6</v>
      </c>
      <c r="AV32" s="5">
        <f>AV29-AV30</f>
        <v>4698.536966990278</v>
      </c>
      <c r="AW32" s="2">
        <v>42020</v>
      </c>
      <c r="AX32" s="3">
        <v>64.83369999999999</v>
      </c>
      <c r="AY32" s="3">
        <f>AX32-BB3</f>
        <v>2.0327238866396584</v>
      </c>
      <c r="AZ32" s="3">
        <f>AZ31+AY32</f>
        <v>0.7435194331983155</v>
      </c>
      <c r="BA32" s="4" t="s">
        <v>6</v>
      </c>
      <c r="BB32" s="5">
        <f>BB29-BB30</f>
        <v>1532.0774858299633</v>
      </c>
      <c r="BC32" s="2">
        <v>42384</v>
      </c>
      <c r="BD32" s="3">
        <v>76.523</v>
      </c>
      <c r="BE32" s="3">
        <f>BD32-BH3</f>
        <v>13.352918301314453</v>
      </c>
      <c r="BF32" s="3">
        <f>BF31+BE32</f>
        <v>62.58479150657228</v>
      </c>
      <c r="BG32" s="4" t="s">
        <v>6</v>
      </c>
      <c r="BH32" s="5">
        <f>BH29-BH30</f>
        <v>1674.7944245702743</v>
      </c>
    </row>
    <row r="33" spans="1:60">
      <c r="A33" s="2">
        <v>39099</v>
      </c>
      <c r="B33" s="3">
        <v>26.5481</v>
      </c>
      <c r="C33" s="3">
        <f>B33-F3</f>
        <v>-1.8446547791164676</v>
      </c>
      <c r="D33" s="3">
        <f>D32+C33</f>
        <v>-11.19862867469882</v>
      </c>
      <c r="E33" s="4" t="s">
        <v>7</v>
      </c>
      <c r="F33" s="5">
        <f>F32/F31</f>
        <v>520.595578605104</v>
      </c>
      <c r="G33" s="2">
        <v>39464</v>
      </c>
      <c r="H33" s="3">
        <v>24.3367</v>
      </c>
      <c r="I33" s="3">
        <f>H33-L3</f>
        <v>-5.160576305220886</v>
      </c>
      <c r="J33" s="3">
        <f>J32+I33</f>
        <v>-30.784457831325316</v>
      </c>
      <c r="K33" s="4" t="s">
        <v>7</v>
      </c>
      <c r="L33" s="5">
        <f>L32/L31</f>
        <v>405.1093082728645</v>
      </c>
      <c r="M33" s="2">
        <v>39829</v>
      </c>
      <c r="N33" s="3">
        <v>32.2135</v>
      </c>
      <c r="O33" s="3">
        <f>N33-R3</f>
        <v>1.3121753623188432</v>
      </c>
      <c r="P33" s="3">
        <f>P32+O33</f>
        <v>0.5125521739130434</v>
      </c>
      <c r="Q33" s="4" t="s">
        <v>7</v>
      </c>
      <c r="R33" s="5">
        <f>R32/R31</f>
        <v>422.5499569617757</v>
      </c>
      <c r="S33" s="2">
        <v>40194</v>
      </c>
      <c r="T33" s="3">
        <v>29.5603</v>
      </c>
      <c r="U33" s="3">
        <f>T33-X3</f>
        <v>-2.701232580645158</v>
      </c>
      <c r="V33" s="3">
        <f>V32+U33</f>
        <v>-15.947295483870956</v>
      </c>
      <c r="W33" s="4" t="s">
        <v>7</v>
      </c>
      <c r="X33" s="5">
        <f>X32/X31</f>
        <v>364.2510307660637</v>
      </c>
      <c r="Y33" s="2">
        <v>40561</v>
      </c>
      <c r="Z33" s="3">
        <v>30.0534</v>
      </c>
      <c r="AA33" s="3">
        <f>Z33-AD3</f>
        <v>-8.384759935379638</v>
      </c>
      <c r="AB33" s="3">
        <f>AB32+AA33</f>
        <v>-49.15445961227782</v>
      </c>
      <c r="AC33" s="4" t="s">
        <v>7</v>
      </c>
      <c r="AD33" s="5">
        <f>AD32/AD31</f>
        <v>497.912015626899</v>
      </c>
      <c r="AE33" s="2">
        <v>40926</v>
      </c>
      <c r="AF33" s="3">
        <v>31.5445</v>
      </c>
      <c r="AG33" s="3">
        <f>AF33-AJ3</f>
        <v>-14.406858852061433</v>
      </c>
      <c r="AH33" s="3">
        <f>AH32+AG33</f>
        <v>-85.40405311236859</v>
      </c>
      <c r="AI33" s="4" t="s">
        <v>7</v>
      </c>
      <c r="AJ33" s="5">
        <f>AJ32/AJ31</f>
        <v>581.5905390413718</v>
      </c>
      <c r="AK33" s="2">
        <v>41291</v>
      </c>
      <c r="AL33" s="3">
        <v>30.3399</v>
      </c>
      <c r="AM33" s="3">
        <f>AL33-AP3</f>
        <v>-21.08035400809716</v>
      </c>
      <c r="AN33" s="3">
        <f>AN32+AM33</f>
        <v>-126.62512404858296</v>
      </c>
      <c r="AO33" s="4" t="s">
        <v>7</v>
      </c>
      <c r="AP33" s="5">
        <f>AP32/AP31</f>
        <v>560.7438510035379</v>
      </c>
      <c r="AQ33" s="2">
        <v>41655</v>
      </c>
      <c r="AR33" s="3">
        <v>33.3562</v>
      </c>
      <c r="AS33" s="3">
        <f>AR33-AV3</f>
        <v>-24.247263430420723</v>
      </c>
      <c r="AT33" s="3">
        <f>AT32+AS33</f>
        <v>-146.88598058252435</v>
      </c>
      <c r="AU33" s="4" t="s">
        <v>7</v>
      </c>
      <c r="AV33" s="5">
        <f>AV32/AV31</f>
        <v>425.2553593742217</v>
      </c>
      <c r="AW33" s="2">
        <v>42021</v>
      </c>
      <c r="AX33" s="3">
        <v>65.1738</v>
      </c>
      <c r="AY33" s="3">
        <f>AX33-BB3</f>
        <v>2.372823886639665</v>
      </c>
      <c r="AZ33" s="3">
        <f>AZ32+AY33</f>
        <v>3.1163433198379806</v>
      </c>
      <c r="BA33" s="4" t="s">
        <v>7</v>
      </c>
      <c r="BB33" s="5">
        <f>BB32/BB31</f>
        <v>307.6249427281928</v>
      </c>
      <c r="BC33" s="2">
        <v>42385</v>
      </c>
      <c r="BD33" s="3">
        <v>76.565</v>
      </c>
      <c r="BE33" s="3">
        <f>BD33-BH3</f>
        <v>13.394918301314455</v>
      </c>
      <c r="BF33" s="3">
        <f>BF32+BE33</f>
        <v>75.97970980788674</v>
      </c>
      <c r="BG33" s="4" t="s">
        <v>7</v>
      </c>
      <c r="BH33" s="5">
        <f>BH32/BH31</f>
        <v>366.2350948992568</v>
      </c>
    </row>
    <row r="34" spans="1:60">
      <c r="A34" s="2">
        <v>39100</v>
      </c>
      <c r="B34" s="3">
        <v>26.5646</v>
      </c>
      <c r="C34" s="3">
        <f>B34-F3</f>
        <v>-1.8281547791164705</v>
      </c>
      <c r="D34" s="3">
        <f>D33+C34</f>
        <v>-13.026783453815291</v>
      </c>
      <c r="E34" s="4" t="s">
        <v>8</v>
      </c>
      <c r="F34" s="5">
        <f>LOG10(F33)</f>
        <v>2.7165004753453266</v>
      </c>
      <c r="G34" s="2">
        <v>39465</v>
      </c>
      <c r="H34" s="3">
        <v>24.5043</v>
      </c>
      <c r="I34" s="3">
        <f>H34-L3</f>
        <v>-4.9929763052208855</v>
      </c>
      <c r="J34" s="3">
        <f>J33+I34</f>
        <v>-35.777434136546205</v>
      </c>
      <c r="K34" s="4" t="s">
        <v>8</v>
      </c>
      <c r="L34" s="5">
        <f>LOG10(L33)</f>
        <v>2.607572222164328</v>
      </c>
      <c r="M34" s="2">
        <v>39830</v>
      </c>
      <c r="N34" s="3">
        <v>32.5747</v>
      </c>
      <c r="O34" s="3">
        <f>N34-R3</f>
        <v>1.6733753623188399</v>
      </c>
      <c r="P34" s="3">
        <f>P33+O34</f>
        <v>2.1859275362318833</v>
      </c>
      <c r="Q34" s="4" t="s">
        <v>8</v>
      </c>
      <c r="R34" s="5">
        <f>LOG10(R33)</f>
        <v>2.6258780618070108</v>
      </c>
      <c r="S34" s="2">
        <v>40197</v>
      </c>
      <c r="T34" s="3">
        <v>29.5963</v>
      </c>
      <c r="U34" s="3">
        <f>T34-X3</f>
        <v>-2.66523258064516</v>
      </c>
      <c r="V34" s="3">
        <f>V33+U34</f>
        <v>-18.612528064516116</v>
      </c>
      <c r="W34" s="4" t="s">
        <v>8</v>
      </c>
      <c r="X34" s="5">
        <f>LOG10(X33)</f>
        <v>2.5614007894204223</v>
      </c>
      <c r="Y34" s="2">
        <v>40562</v>
      </c>
      <c r="Z34" s="3">
        <v>29.8881</v>
      </c>
      <c r="AA34" s="3">
        <f>Z34-AD3</f>
        <v>-8.550059935379636</v>
      </c>
      <c r="AB34" s="3">
        <f>AB33+AA34</f>
        <v>-57.704519547657455</v>
      </c>
      <c r="AC34" s="4" t="s">
        <v>8</v>
      </c>
      <c r="AD34" s="5">
        <f>LOG10(AD33)</f>
        <v>2.6971526068086873</v>
      </c>
      <c r="AE34" s="2">
        <v>40927</v>
      </c>
      <c r="AF34" s="3">
        <v>31.5428</v>
      </c>
      <c r="AG34" s="3">
        <f>AF34-AJ3</f>
        <v>-14.408558852061432</v>
      </c>
      <c r="AH34" s="3">
        <f>AH33+AG34</f>
        <v>-99.81261196443002</v>
      </c>
      <c r="AI34" s="4" t="s">
        <v>8</v>
      </c>
      <c r="AJ34" s="5">
        <f>LOG10(AJ33)</f>
        <v>2.764617333071845</v>
      </c>
      <c r="AK34" s="2">
        <v>41292</v>
      </c>
      <c r="AL34" s="3">
        <v>30.3431</v>
      </c>
      <c r="AM34" s="3">
        <f>AL34-AP3</f>
        <v>-21.07715400809716</v>
      </c>
      <c r="AN34" s="3">
        <f>AN33+AM34</f>
        <v>-147.70227805668011</v>
      </c>
      <c r="AO34" s="4" t="s">
        <v>8</v>
      </c>
      <c r="AP34" s="5">
        <f>LOG10(AP33)</f>
        <v>2.748764519901239</v>
      </c>
      <c r="AQ34" s="2">
        <v>41656</v>
      </c>
      <c r="AR34" s="3">
        <v>33.4013</v>
      </c>
      <c r="AS34" s="3">
        <f>AR34-AV3</f>
        <v>-24.202163430420725</v>
      </c>
      <c r="AT34" s="3">
        <f>AT33+AS34</f>
        <v>-171.08814401294507</v>
      </c>
      <c r="AU34" s="4" t="s">
        <v>8</v>
      </c>
      <c r="AV34" s="5">
        <f>LOG10(AV33)</f>
        <v>2.628649795610848</v>
      </c>
      <c r="AW34" s="2">
        <v>42024</v>
      </c>
      <c r="AX34" s="3">
        <v>64.97320000000001</v>
      </c>
      <c r="AY34" s="3">
        <f>AX34-BB3</f>
        <v>2.172223886639671</v>
      </c>
      <c r="AZ34" s="3">
        <f>AZ33+AY34</f>
        <v>5.288567206477651</v>
      </c>
      <c r="BA34" s="4" t="s">
        <v>8</v>
      </c>
      <c r="BB34" s="5">
        <f>LOG10(BB33)</f>
        <v>2.4880215458564674</v>
      </c>
      <c r="BC34" s="2">
        <v>42388</v>
      </c>
      <c r="BD34" s="3">
        <v>78.6678</v>
      </c>
      <c r="BE34" s="3">
        <f>BD34-BH3</f>
        <v>15.497718301314457</v>
      </c>
      <c r="BF34" s="3">
        <f>BF33+BE34</f>
        <v>91.47742810920118</v>
      </c>
      <c r="BG34" s="4" t="s">
        <v>8</v>
      </c>
      <c r="BH34" s="5">
        <f>LOG10(BH33)</f>
        <v>2.5637599587280993</v>
      </c>
    </row>
    <row r="35" spans="1:60">
      <c r="A35" s="2">
        <v>39101</v>
      </c>
      <c r="B35" s="3">
        <v>26.5343</v>
      </c>
      <c r="C35" s="3">
        <f>B35-F3</f>
        <v>-1.8584547791164674</v>
      </c>
      <c r="D35" s="3">
        <f>D34+C35</f>
        <v>-14.885238232931759</v>
      </c>
      <c r="E35" s="4" t="s">
        <v>19</v>
      </c>
      <c r="F35" s="5">
        <f>LOG10(1245*PI()/2)</f>
        <v>3.291289228461908</v>
      </c>
      <c r="G35" s="2">
        <v>39466</v>
      </c>
      <c r="H35" s="3">
        <v>24.5076</v>
      </c>
      <c r="I35" s="3">
        <f>H35-L3</f>
        <v>-4.989676305220886</v>
      </c>
      <c r="J35" s="3">
        <f>J34+I35</f>
        <v>-40.76711044176709</v>
      </c>
      <c r="K35" s="4" t="s">
        <v>19</v>
      </c>
      <c r="L35" s="5">
        <f>LOG10(1245*PI()/2)</f>
        <v>3.291289228461908</v>
      </c>
      <c r="M35" s="2">
        <v>39833</v>
      </c>
      <c r="N35" s="3">
        <v>32.9085</v>
      </c>
      <c r="O35" s="3">
        <f>N35-R3</f>
        <v>2.0071753623188364</v>
      </c>
      <c r="P35" s="3">
        <f>P34+O35</f>
        <v>4.19310289855072</v>
      </c>
      <c r="Q35" s="4" t="s">
        <v>19</v>
      </c>
      <c r="R35" s="5">
        <f>LOG10(1242*PI()/2)</f>
        <v>3.290241472870714</v>
      </c>
      <c r="S35" s="2">
        <v>40198</v>
      </c>
      <c r="T35" s="3">
        <v>29.5184</v>
      </c>
      <c r="U35" s="3">
        <f>T35-X3</f>
        <v>-2.7431325806451596</v>
      </c>
      <c r="V35" s="3">
        <f>V34+U35</f>
        <v>-21.355660645161276</v>
      </c>
      <c r="W35" s="4" t="s">
        <v>19</v>
      </c>
      <c r="X35" s="5">
        <f>LOG10(1240*PI()/2)</f>
        <v>3.2895415621923876</v>
      </c>
      <c r="Y35" s="2">
        <v>40563</v>
      </c>
      <c r="Z35" s="3">
        <v>29.8252</v>
      </c>
      <c r="AA35" s="3">
        <f>Z35-AD3</f>
        <v>-8.612959935379639</v>
      </c>
      <c r="AB35" s="3">
        <f>AB34+AA35</f>
        <v>-66.31747948303709</v>
      </c>
      <c r="AC35" s="4" t="s">
        <v>19</v>
      </c>
      <c r="AD35" s="5">
        <f>LOG10(1238*PI()/2)</f>
        <v>3.288840521714252</v>
      </c>
      <c r="AE35" s="2">
        <v>40928</v>
      </c>
      <c r="AF35" s="3">
        <v>31.4777</v>
      </c>
      <c r="AG35" s="3">
        <f>AF35-AJ3</f>
        <v>-14.473658852061433</v>
      </c>
      <c r="AH35" s="3">
        <f>AH34+AG35</f>
        <v>-114.28627081649145</v>
      </c>
      <c r="AI35" s="4" t="s">
        <v>19</v>
      </c>
      <c r="AJ35" s="5">
        <f>LOG10(1237*PI()/2)</f>
        <v>3.2884895766592734</v>
      </c>
      <c r="AK35" s="2">
        <v>41293</v>
      </c>
      <c r="AL35" s="3">
        <v>30.2065</v>
      </c>
      <c r="AM35" s="3">
        <f>AL35-AP3</f>
        <v>-21.213754008097162</v>
      </c>
      <c r="AN35" s="3">
        <f>AN34+AM35</f>
        <v>-168.91603206477728</v>
      </c>
      <c r="AO35" s="4" t="s">
        <v>19</v>
      </c>
      <c r="AP35" s="5">
        <f>LOG10(1235*PI()/2)</f>
        <v>3.287786834625837</v>
      </c>
      <c r="AQ35" s="2">
        <v>41657</v>
      </c>
      <c r="AR35" s="3">
        <v>33.4343</v>
      </c>
      <c r="AS35" s="3">
        <f>AR35-AV3</f>
        <v>-24.169163430420724</v>
      </c>
      <c r="AT35" s="3">
        <f>AT34+AS35</f>
        <v>-195.2573074433658</v>
      </c>
      <c r="AU35" s="4" t="s">
        <v>19</v>
      </c>
      <c r="AV35" s="5">
        <f>LOG10(1236*PI()/2)</f>
        <v>3.2881383477829496</v>
      </c>
      <c r="AW35" s="2">
        <v>42025</v>
      </c>
      <c r="AX35" s="3">
        <v>64.9862</v>
      </c>
      <c r="AY35" s="3">
        <f>AX35-BB3</f>
        <v>2.185223886639662</v>
      </c>
      <c r="AZ35" s="3">
        <f>AZ34+AY35</f>
        <v>7.473791093117313</v>
      </c>
      <c r="BA35" s="4" t="s">
        <v>19</v>
      </c>
      <c r="BB35" s="5">
        <f>LOG10(1235*PI()/2)</f>
        <v>3.287786834625837</v>
      </c>
      <c r="BC35" s="2">
        <v>42389</v>
      </c>
      <c r="BD35" s="3">
        <v>78.4862</v>
      </c>
      <c r="BE35" s="3">
        <f>BD35-BH3</f>
        <v>15.316118301314454</v>
      </c>
      <c r="BF35" s="3">
        <f>BF34+BE35</f>
        <v>106.79354641051563</v>
      </c>
      <c r="BG35" s="4" t="s">
        <v>19</v>
      </c>
      <c r="BH35" s="5">
        <f>LOG10(989*PI()/2)</f>
        <v>3.191316168627332</v>
      </c>
    </row>
    <row r="36" spans="1:60">
      <c r="A36" s="2">
        <v>39102</v>
      </c>
      <c r="B36" s="3">
        <v>26.5075</v>
      </c>
      <c r="C36" s="3">
        <f>B36-F3</f>
        <v>-1.8852547791164689</v>
      </c>
      <c r="D36" s="3">
        <f>D35+C36</f>
        <v>-16.770493012048227</v>
      </c>
      <c r="E36" s="4" t="s">
        <v>10</v>
      </c>
      <c r="F36" s="5">
        <f>F34/F35</f>
        <v>0.825360606978563</v>
      </c>
      <c r="G36" s="2">
        <v>39469</v>
      </c>
      <c r="H36" s="3">
        <v>24.6456</v>
      </c>
      <c r="I36" s="3">
        <f>H36-L3</f>
        <v>-4.8516763052208844</v>
      </c>
      <c r="J36" s="3">
        <f>J35+I36</f>
        <v>-45.61878674698797</v>
      </c>
      <c r="K36" s="4" t="s">
        <v>10</v>
      </c>
      <c r="L36" s="5">
        <f>L34/L35</f>
        <v>0.7922646844935303</v>
      </c>
      <c r="M36" s="2">
        <v>39834</v>
      </c>
      <c r="N36" s="3">
        <v>33.4154</v>
      </c>
      <c r="O36" s="3">
        <f>N36-R3</f>
        <v>2.514075362318838</v>
      </c>
      <c r="P36" s="3">
        <f>P35+O36</f>
        <v>6.707178260869558</v>
      </c>
      <c r="Q36" s="4" t="s">
        <v>10</v>
      </c>
      <c r="R36" s="5">
        <f>R34/R35</f>
        <v>0.7980806525777421</v>
      </c>
      <c r="S36" s="2">
        <v>40199</v>
      </c>
      <c r="T36" s="3">
        <v>29.6941</v>
      </c>
      <c r="U36" s="3">
        <f>T36-X3</f>
        <v>-2.5674325806451606</v>
      </c>
      <c r="V36" s="3">
        <f>V35+U36</f>
        <v>-23.923093225806436</v>
      </c>
      <c r="W36" s="4" t="s">
        <v>10</v>
      </c>
      <c r="X36" s="5">
        <f>X34/X35</f>
        <v>0.7786497726185652</v>
      </c>
      <c r="Y36" s="2">
        <v>40564</v>
      </c>
      <c r="Z36" s="3">
        <v>29.9147</v>
      </c>
      <c r="AA36" s="3">
        <f>Z36-AD3</f>
        <v>-8.523459935379638</v>
      </c>
      <c r="AB36" s="3">
        <f>AB35+AA36</f>
        <v>-74.84093941841672</v>
      </c>
      <c r="AC36" s="4" t="s">
        <v>10</v>
      </c>
      <c r="AD36" s="5">
        <f>AD34/AD35</f>
        <v>0.8200922449723536</v>
      </c>
      <c r="AE36" s="2">
        <v>40929</v>
      </c>
      <c r="AF36" s="3">
        <v>31.2879</v>
      </c>
      <c r="AG36" s="3">
        <f>AF36-AJ3</f>
        <v>-14.663458852061432</v>
      </c>
      <c r="AH36" s="3">
        <f>AH35+AG36</f>
        <v>-128.9497296685529</v>
      </c>
      <c r="AI36" s="4" t="s">
        <v>10</v>
      </c>
      <c r="AJ36" s="5">
        <f>AJ34/AJ35</f>
        <v>0.8406951789339037</v>
      </c>
      <c r="AK36" s="2">
        <v>41296</v>
      </c>
      <c r="AL36" s="3">
        <v>30.297</v>
      </c>
      <c r="AM36" s="3">
        <f>AL36-AP3</f>
        <v>-21.123254008097163</v>
      </c>
      <c r="AN36" s="3">
        <f>AN35+AM36</f>
        <v>-190.03928607287446</v>
      </c>
      <c r="AO36" s="4" t="s">
        <v>10</v>
      </c>
      <c r="AP36" s="5">
        <f>AP34/AP35</f>
        <v>0.8360531440031936</v>
      </c>
      <c r="AQ36" s="2">
        <v>41660</v>
      </c>
      <c r="AR36" s="3">
        <v>33.6429</v>
      </c>
      <c r="AS36" s="3">
        <f>AR36-AV3</f>
        <v>-23.960563430420727</v>
      </c>
      <c r="AT36" s="3">
        <f>AT35+AS36</f>
        <v>-219.21787087378652</v>
      </c>
      <c r="AU36" s="4" t="s">
        <v>10</v>
      </c>
      <c r="AV36" s="5">
        <f>AV34/AV35</f>
        <v>0.7994340619467042</v>
      </c>
      <c r="AW36" s="2">
        <v>42026</v>
      </c>
      <c r="AX36" s="3">
        <v>65.5558</v>
      </c>
      <c r="AY36" s="3">
        <f>AX36-BB3</f>
        <v>2.75482388663967</v>
      </c>
      <c r="AZ36" s="3">
        <f>AZ35+AY36</f>
        <v>10.228614979756983</v>
      </c>
      <c r="BA36" s="4" t="s">
        <v>10</v>
      </c>
      <c r="BB36" s="5">
        <f>BB34/BB35</f>
        <v>0.7567466113233019</v>
      </c>
      <c r="BC36" s="2">
        <v>42390</v>
      </c>
      <c r="BD36" s="3">
        <v>79.4614</v>
      </c>
      <c r="BE36" s="3">
        <f>BD36-BH3</f>
        <v>16.291318301314455</v>
      </c>
      <c r="BF36" s="3">
        <f>BF35+BE36</f>
        <v>123.08486471183008</v>
      </c>
      <c r="BG36" s="4" t="s">
        <v>10</v>
      </c>
      <c r="BH36" s="5">
        <f>BH34/BH35</f>
        <v>0.8033550495345746</v>
      </c>
    </row>
    <row r="37" spans="1:60">
      <c r="A37" s="2">
        <v>39105</v>
      </c>
      <c r="B37" s="3">
        <v>26.5214</v>
      </c>
      <c r="C37" s="3">
        <f>B37-F3</f>
        <v>-1.8713547791164693</v>
      </c>
      <c r="D37" s="3">
        <f>D36+C37</f>
        <v>-18.641847791164697</v>
      </c>
      <c r="E37" s="4" t="s">
        <v>11</v>
      </c>
      <c r="F37" s="5">
        <f>F33/(0.998752+1.051037)</f>
        <v>253.97520359661604</v>
      </c>
      <c r="G37" s="2">
        <v>39470</v>
      </c>
      <c r="H37" s="3">
        <v>24.8917</v>
      </c>
      <c r="I37" s="3">
        <f>H37-L3</f>
        <v>-4.605576305220886</v>
      </c>
      <c r="J37" s="3">
        <f>J36+I37</f>
        <v>-50.22436305220886</v>
      </c>
      <c r="K37" s="4" t="s">
        <v>11</v>
      </c>
      <c r="L37" s="5">
        <f>L33/(0.998752+1.051037)</f>
        <v>197.63463862517776</v>
      </c>
      <c r="M37" s="2">
        <v>39835</v>
      </c>
      <c r="N37" s="3">
        <v>32.643</v>
      </c>
      <c r="O37" s="3">
        <f>N37-R3</f>
        <v>1.7416753623188406</v>
      </c>
      <c r="P37" s="3">
        <f>P36+O37</f>
        <v>8.448853623188398</v>
      </c>
      <c r="Q37" s="4" t="s">
        <v>11</v>
      </c>
      <c r="R37" s="5">
        <f>R33/(0.998752+1.051037)</f>
        <v>206.14314788584372</v>
      </c>
      <c r="S37" s="2">
        <v>40200</v>
      </c>
      <c r="T37" s="3">
        <v>29.7486</v>
      </c>
      <c r="U37" s="3">
        <f>T37-X3</f>
        <v>-2.5129325806451597</v>
      </c>
      <c r="V37" s="3">
        <f>V36+U37</f>
        <v>-26.436025806451596</v>
      </c>
      <c r="W37" s="4" t="s">
        <v>11</v>
      </c>
      <c r="X37" s="5">
        <f>X33/(0.998752+1.051037)</f>
        <v>177.70171991656883</v>
      </c>
      <c r="Y37" s="2">
        <v>40565</v>
      </c>
      <c r="Z37" s="3">
        <v>30.0109</v>
      </c>
      <c r="AA37" s="3">
        <f>Z37-AD3</f>
        <v>-8.427259935379638</v>
      </c>
      <c r="AB37" s="3">
        <f>AB36+AA37</f>
        <v>-83.26819935379636</v>
      </c>
      <c r="AC37" s="4" t="s">
        <v>11</v>
      </c>
      <c r="AD37" s="5">
        <f>AD33/(0.998752+1.051037)</f>
        <v>242.90891190600544</v>
      </c>
      <c r="AE37" s="2">
        <v>40932</v>
      </c>
      <c r="AF37" s="3">
        <v>31.3325</v>
      </c>
      <c r="AG37" s="3">
        <f>AF37-AJ3</f>
        <v>-14.618858852061432</v>
      </c>
      <c r="AH37" s="3">
        <f>AH36+AG37</f>
        <v>-143.56858852061433</v>
      </c>
      <c r="AI37" s="4" t="s">
        <v>11</v>
      </c>
      <c r="AJ37" s="5">
        <f>AJ33/(0.998752+1.051037)</f>
        <v>283.7319055968062</v>
      </c>
      <c r="AK37" s="2">
        <v>41297</v>
      </c>
      <c r="AL37" s="3">
        <v>30.195</v>
      </c>
      <c r="AM37" s="3">
        <f>AL37-AP3</f>
        <v>-21.22525400809716</v>
      </c>
      <c r="AN37" s="3">
        <f>AN36+AM37</f>
        <v>-211.2645400809716</v>
      </c>
      <c r="AO37" s="4" t="s">
        <v>11</v>
      </c>
      <c r="AP37" s="5">
        <f>AP33/(0.998752+1.051037)</f>
        <v>273.5617426981693</v>
      </c>
      <c r="AQ37" s="2">
        <v>41661</v>
      </c>
      <c r="AR37" s="3">
        <v>33.8161</v>
      </c>
      <c r="AS37" s="3">
        <f>AR37-AV3</f>
        <v>-23.787363430420726</v>
      </c>
      <c r="AT37" s="3">
        <f>AT36+AS37</f>
        <v>-243.00523430420725</v>
      </c>
      <c r="AU37" s="4" t="s">
        <v>11</v>
      </c>
      <c r="AV37" s="5">
        <f>AV33/(0.998752+1.051037)</f>
        <v>207.46299222711298</v>
      </c>
      <c r="AW37" s="2">
        <v>42027</v>
      </c>
      <c r="AX37" s="3">
        <v>65.40000000000001</v>
      </c>
      <c r="AY37" s="3">
        <f>AX37-BB3</f>
        <v>2.599023886639671</v>
      </c>
      <c r="AZ37" s="3">
        <f>AZ36+AY37</f>
        <v>12.827638866396654</v>
      </c>
      <c r="BA37" s="4" t="s">
        <v>11</v>
      </c>
      <c r="BB37" s="5">
        <f>BB33/(0.998752+1.051037)</f>
        <v>150.07639455972924</v>
      </c>
      <c r="BC37" s="2">
        <v>42391</v>
      </c>
      <c r="BD37" s="3">
        <v>83.5913</v>
      </c>
      <c r="BE37" s="3">
        <f>BD37-BH3</f>
        <v>20.42121830131446</v>
      </c>
      <c r="BF37" s="3">
        <f>BF36+BE37</f>
        <v>143.50608301314455</v>
      </c>
      <c r="BG37" s="4" t="s">
        <v>11</v>
      </c>
      <c r="BH37" s="5">
        <f>BH33/(0.998752+1.051037)</f>
        <v>178.66965570566376</v>
      </c>
    </row>
    <row r="38" spans="1:60">
      <c r="A38" s="2">
        <v>39106</v>
      </c>
      <c r="B38" s="3">
        <v>26.524</v>
      </c>
      <c r="C38" s="3">
        <f>B38-F3</f>
        <v>-1.8687547791164683</v>
      </c>
      <c r="D38" s="3">
        <f>D37+C38</f>
        <v>-20.510602570281165</v>
      </c>
      <c r="E38" s="4" t="s">
        <v>12</v>
      </c>
      <c r="F38" s="5">
        <f>LOG10(F37)</f>
        <v>2.4047913171441646</v>
      </c>
      <c r="G38" s="2">
        <v>39471</v>
      </c>
      <c r="H38" s="3">
        <v>24.6325</v>
      </c>
      <c r="I38" s="3">
        <f>H38-L3</f>
        <v>-4.864776305220886</v>
      </c>
      <c r="J38" s="3">
        <f>J37+I38</f>
        <v>-55.089139357429744</v>
      </c>
      <c r="K38" s="4" t="s">
        <v>12</v>
      </c>
      <c r="L38" s="5">
        <f>LOG10(L37)</f>
        <v>2.295863063963166</v>
      </c>
      <c r="M38" s="2">
        <v>39836</v>
      </c>
      <c r="N38" s="3">
        <v>32.7991</v>
      </c>
      <c r="O38" s="3">
        <f>N38-R3</f>
        <v>1.8977753623188427</v>
      </c>
      <c r="P38" s="3">
        <f>P37+O38</f>
        <v>10.346628985507241</v>
      </c>
      <c r="Q38" s="4" t="s">
        <v>12</v>
      </c>
      <c r="R38" s="5">
        <f>LOG10(R37)</f>
        <v>2.3141689036058484</v>
      </c>
      <c r="S38" s="2">
        <v>40201</v>
      </c>
      <c r="T38" s="3">
        <v>29.7458</v>
      </c>
      <c r="U38" s="3">
        <f>T38-X3</f>
        <v>-2.5157325806451603</v>
      </c>
      <c r="V38" s="3">
        <f>V37+U38</f>
        <v>-28.951758387096756</v>
      </c>
      <c r="W38" s="4" t="s">
        <v>12</v>
      </c>
      <c r="X38" s="5">
        <f>LOG10(X37)</f>
        <v>2.24969163121926</v>
      </c>
      <c r="Y38" s="2">
        <v>40568</v>
      </c>
      <c r="Z38" s="3">
        <v>29.8516</v>
      </c>
      <c r="AA38" s="3">
        <f>Z38-AD3</f>
        <v>-8.586559935379636</v>
      </c>
      <c r="AB38" s="3">
        <f>AB37+AA38</f>
        <v>-91.854759289176</v>
      </c>
      <c r="AC38" s="4" t="s">
        <v>12</v>
      </c>
      <c r="AD38" s="5">
        <f>LOG10(AD37)</f>
        <v>2.385443448607525</v>
      </c>
      <c r="AE38" s="2">
        <v>40933</v>
      </c>
      <c r="AF38" s="3">
        <v>30.8752</v>
      </c>
      <c r="AG38" s="3">
        <f>AF38-AJ3</f>
        <v>-15.076158852061432</v>
      </c>
      <c r="AH38" s="3">
        <f>AH37+AG38</f>
        <v>-158.64474737267577</v>
      </c>
      <c r="AI38" s="4" t="s">
        <v>12</v>
      </c>
      <c r="AJ38" s="5">
        <f>LOG10(AJ37)</f>
        <v>2.452908174870683</v>
      </c>
      <c r="AK38" s="2">
        <v>41298</v>
      </c>
      <c r="AL38" s="3">
        <v>30.2292</v>
      </c>
      <c r="AM38" s="3">
        <f>AL38-AP3</f>
        <v>-21.19105400809716</v>
      </c>
      <c r="AN38" s="3">
        <f>AN37+AM38</f>
        <v>-232.45559408906877</v>
      </c>
      <c r="AO38" s="4" t="s">
        <v>12</v>
      </c>
      <c r="AP38" s="5">
        <f>LOG10(AP37)</f>
        <v>2.4370553617000765</v>
      </c>
      <c r="AQ38" s="2">
        <v>41662</v>
      </c>
      <c r="AR38" s="3">
        <v>33.8688</v>
      </c>
      <c r="AS38" s="3">
        <f>AR38-AV3</f>
        <v>-23.734663430420724</v>
      </c>
      <c r="AT38" s="3">
        <f>AT37+AS38</f>
        <v>-266.73989773462796</v>
      </c>
      <c r="AU38" s="4" t="s">
        <v>12</v>
      </c>
      <c r="AV38" s="5">
        <f>LOG10(AV37)</f>
        <v>2.3169406374096857</v>
      </c>
      <c r="AW38" s="2">
        <v>42028</v>
      </c>
      <c r="AX38" s="3">
        <v>63.393</v>
      </c>
      <c r="AY38" s="3">
        <f>AX38-BB3</f>
        <v>0.5920238866396659</v>
      </c>
      <c r="AZ38" s="3">
        <f>AZ37+AY38</f>
        <v>13.41966275303632</v>
      </c>
      <c r="BA38" s="4" t="s">
        <v>12</v>
      </c>
      <c r="BB38" s="5">
        <f>LOG10(BB37)</f>
        <v>2.1763123876553054</v>
      </c>
      <c r="BC38" s="2">
        <v>42392</v>
      </c>
      <c r="BD38" s="3">
        <v>80.5714</v>
      </c>
      <c r="BE38" s="3">
        <f>BD38-BH3</f>
        <v>17.401318301314454</v>
      </c>
      <c r="BF38" s="3">
        <f>BF37+BE38</f>
        <v>160.907401314459</v>
      </c>
      <c r="BG38" s="4" t="s">
        <v>12</v>
      </c>
      <c r="BH38" s="5">
        <f>LOG10(BH37)</f>
        <v>2.252050800526937</v>
      </c>
    </row>
    <row r="39" spans="1:60">
      <c r="A39" s="2">
        <v>39107</v>
      </c>
      <c r="B39" s="3">
        <v>26.4879</v>
      </c>
      <c r="C39" s="3">
        <f>B39-F3</f>
        <v>-1.9048547791164694</v>
      </c>
      <c r="D39" s="3">
        <f>D38+C39</f>
        <v>-22.415457349397634</v>
      </c>
      <c r="E39" s="4" t="s">
        <v>13</v>
      </c>
      <c r="F39" s="5">
        <f>F38/F35*(-0.0011*LN(1272)+1.0136)</f>
        <v>0.7348621641916864</v>
      </c>
      <c r="G39" s="2">
        <v>39472</v>
      </c>
      <c r="H39" s="3">
        <v>24.6349</v>
      </c>
      <c r="I39" s="3">
        <f>H39-L3</f>
        <v>-4.862376305220888</v>
      </c>
      <c r="J39" s="3">
        <f>J38+I39</f>
        <v>-59.951515662650635</v>
      </c>
      <c r="K39" s="4" t="s">
        <v>13</v>
      </c>
      <c r="L39" s="5">
        <f>L38/L35*(-0.0011*LN(1272)+1.0136)</f>
        <v>0.7015755952892049</v>
      </c>
      <c r="M39" s="2">
        <v>39837</v>
      </c>
      <c r="N39" s="3">
        <v>32.8926</v>
      </c>
      <c r="O39" s="3">
        <f>N39-R3</f>
        <v>1.9912753623188415</v>
      </c>
      <c r="P39" s="3">
        <f>P38+O39</f>
        <v>12.337904347826083</v>
      </c>
      <c r="Q39" s="4" t="s">
        <v>13</v>
      </c>
      <c r="R39" s="5">
        <f>R38/R35*(-0.0011*LN(1269)+1.0136)</f>
        <v>0.7073965996817032</v>
      </c>
      <c r="S39" s="2">
        <v>40204</v>
      </c>
      <c r="T39" s="3">
        <v>30.0946</v>
      </c>
      <c r="U39" s="3">
        <f>T39-X3</f>
        <v>-2.1669325806451596</v>
      </c>
      <c r="V39" s="3">
        <f>V38+U39</f>
        <v>-31.118690967741916</v>
      </c>
      <c r="W39" s="4" t="s">
        <v>13</v>
      </c>
      <c r="X39" s="5">
        <f>X38/X35*(-0.0011*LN(1267)+1.0136)</f>
        <v>0.6878346771920665</v>
      </c>
      <c r="Y39" s="2">
        <v>40569</v>
      </c>
      <c r="Z39" s="3">
        <v>29.7948</v>
      </c>
      <c r="AA39" s="3">
        <f>Z39-AD3</f>
        <v>-8.643359935379639</v>
      </c>
      <c r="AB39" s="3">
        <f>AB38+AA39</f>
        <v>-100.49811922455564</v>
      </c>
      <c r="AC39" s="4" t="s">
        <v>13</v>
      </c>
      <c r="AD39" s="5">
        <f>AD38/AD35*(-0.0011*LN(1265)+1.0136)</f>
        <v>0.7294970322083376</v>
      </c>
      <c r="AE39" s="2">
        <v>40934</v>
      </c>
      <c r="AF39" s="3">
        <v>30.667</v>
      </c>
      <c r="AG39" s="3">
        <f>AF39-AJ3</f>
        <v>-15.284358852061434</v>
      </c>
      <c r="AH39" s="3">
        <f>AH38+AG39</f>
        <v>-173.9291062247372</v>
      </c>
      <c r="AI39" s="4" t="s">
        <v>13</v>
      </c>
      <c r="AJ39" s="5">
        <f>AJ38/AJ35*(-0.0011*LN(1264)+1.0136)</f>
        <v>0.7502092655937318</v>
      </c>
      <c r="AK39" s="2">
        <v>41299</v>
      </c>
      <c r="AL39" s="3">
        <v>30.1648</v>
      </c>
      <c r="AM39" s="3">
        <f>AL39-AP3</f>
        <v>-21.25545400809716</v>
      </c>
      <c r="AN39" s="3">
        <f>AN38+AM39</f>
        <v>-253.71104809716593</v>
      </c>
      <c r="AO39" s="4" t="s">
        <v>13</v>
      </c>
      <c r="AP39" s="5">
        <f>AP38/AP35*(-0.0011*LN(1262)+1.0136)</f>
        <v>0.7455213999148845</v>
      </c>
      <c r="AQ39" s="2">
        <v>41663</v>
      </c>
      <c r="AR39" s="3">
        <v>34.0334</v>
      </c>
      <c r="AS39" s="3">
        <f>AR39-AV3</f>
        <v>-23.570063430420724</v>
      </c>
      <c r="AT39" s="3">
        <f>AT38+AS39</f>
        <v>-290.30996116504866</v>
      </c>
      <c r="AU39" s="4" t="s">
        <v>13</v>
      </c>
      <c r="AV39" s="5">
        <f>AV38/AV35*(-0.0011*LN(1263)+1.0136)</f>
        <v>0.7087006181485891</v>
      </c>
      <c r="AW39" s="2">
        <v>42031</v>
      </c>
      <c r="AX39" s="3">
        <v>65.5937</v>
      </c>
      <c r="AY39" s="3">
        <f>AX39-BB3</f>
        <v>2.7927238866396635</v>
      </c>
      <c r="AZ39" s="3">
        <f>AZ38+AY39</f>
        <v>16.212386639675984</v>
      </c>
      <c r="BA39" s="4" t="s">
        <v>13</v>
      </c>
      <c r="BB39" s="5">
        <f>BB38/BB35*(-0.0011*LN(1262)+1.0136)</f>
        <v>0.6657573247597666</v>
      </c>
      <c r="BC39" s="2">
        <v>42395</v>
      </c>
      <c r="BD39" s="3">
        <v>77.79649999999999</v>
      </c>
      <c r="BE39" s="3">
        <f>BD39-BH3</f>
        <v>14.626418301314452</v>
      </c>
      <c r="BF39" s="3">
        <f>BF38+BE39</f>
        <v>175.53381961577347</v>
      </c>
      <c r="BG39" s="4" t="s">
        <v>13</v>
      </c>
      <c r="BH39" s="5">
        <f>BH38/BH35*(-0.0011*LN(1016)+1.0136)</f>
        <v>0.7099245875719739</v>
      </c>
    </row>
    <row r="40" spans="1:60">
      <c r="A40" s="2">
        <v>39108</v>
      </c>
      <c r="B40" s="3">
        <v>26.5018</v>
      </c>
      <c r="C40" s="3">
        <f>B40-F3</f>
        <v>-1.8909547791164698</v>
      </c>
      <c r="D40" s="3">
        <f>D39+C40</f>
        <v>-24.306412128514104</v>
      </c>
      <c r="G40" s="2">
        <v>39473</v>
      </c>
      <c r="H40" s="3">
        <v>24.4386</v>
      </c>
      <c r="I40" s="3">
        <f>H40-L3</f>
        <v>-5.058676305220885</v>
      </c>
      <c r="J40" s="3">
        <f>J39+I40</f>
        <v>-65.01019196787152</v>
      </c>
      <c r="M40" s="2">
        <v>39840</v>
      </c>
      <c r="N40" s="3">
        <v>32.9018</v>
      </c>
      <c r="O40" s="3">
        <f>N40-R3</f>
        <v>2.0004753623188414</v>
      </c>
      <c r="P40" s="3">
        <f>P39+O40</f>
        <v>14.338379710144924</v>
      </c>
      <c r="S40" s="2">
        <v>40205</v>
      </c>
      <c r="T40" s="3">
        <v>30.3136</v>
      </c>
      <c r="U40" s="3">
        <f>T40-X3</f>
        <v>-1.9479325806451584</v>
      </c>
      <c r="V40" s="3">
        <f>V39+U40</f>
        <v>-33.06662354838707</v>
      </c>
      <c r="Y40" s="2">
        <v>40570</v>
      </c>
      <c r="Z40" s="3">
        <v>29.7768</v>
      </c>
      <c r="AA40" s="3">
        <f>Z40-AD3</f>
        <v>-8.661359935379636</v>
      </c>
      <c r="AB40" s="3">
        <f>AB39+AA40</f>
        <v>-109.15947915993527</v>
      </c>
      <c r="AE40" s="2">
        <v>40935</v>
      </c>
      <c r="AF40" s="3">
        <v>30.36</v>
      </c>
      <c r="AG40" s="3">
        <f>AF40-AJ3</f>
        <v>-15.591358852061433</v>
      </c>
      <c r="AH40" s="3">
        <f>AH39+AG40</f>
        <v>-189.52046507679864</v>
      </c>
      <c r="AK40" s="2">
        <v>41300</v>
      </c>
      <c r="AL40" s="3">
        <v>30.0451</v>
      </c>
      <c r="AM40" s="3">
        <f>AL40-AP3</f>
        <v>-21.37515400809716</v>
      </c>
      <c r="AN40" s="3">
        <f>AN39+AM40</f>
        <v>-275.0862021052631</v>
      </c>
      <c r="AQ40" s="2">
        <v>41664</v>
      </c>
      <c r="AR40" s="3">
        <v>34.26</v>
      </c>
      <c r="AS40" s="3">
        <f>AR40-AV3</f>
        <v>-23.343463430420726</v>
      </c>
      <c r="AT40" s="3">
        <f>AT39+AS40</f>
        <v>-313.6534245954694</v>
      </c>
      <c r="AW40" s="2">
        <v>42032</v>
      </c>
      <c r="AX40" s="3">
        <v>67.81529999999999</v>
      </c>
      <c r="AY40" s="3">
        <f>AX40-BB3</f>
        <v>5.014323886639659</v>
      </c>
      <c r="AZ40" s="3">
        <f>AZ39+AY40</f>
        <v>21.226710526315642</v>
      </c>
      <c r="BC40" s="2">
        <v>42396</v>
      </c>
      <c r="BD40" s="3">
        <v>81.8394</v>
      </c>
      <c r="BE40" s="3">
        <f>BD40-BH3</f>
        <v>18.669318301314455</v>
      </c>
      <c r="BF40" s="3">
        <f>BF39+BE40</f>
        <v>194.20313791708793</v>
      </c>
    </row>
    <row r="41" spans="1:60">
      <c r="A41" s="2">
        <v>39109</v>
      </c>
      <c r="B41" s="3">
        <v>26.5575</v>
      </c>
      <c r="C41" s="3">
        <f>B41-F3</f>
        <v>-1.8352547791164682</v>
      </c>
      <c r="D41" s="3">
        <f>D40+C41</f>
        <v>-26.141666907630572</v>
      </c>
      <c r="G41" s="2">
        <v>39476</v>
      </c>
      <c r="H41" s="3">
        <v>24.5952</v>
      </c>
      <c r="I41" s="3">
        <f>H41-L3</f>
        <v>-4.902076305220888</v>
      </c>
      <c r="J41" s="3">
        <f>J40+I41</f>
        <v>-69.91226827309241</v>
      </c>
      <c r="M41" s="2">
        <v>39841</v>
      </c>
      <c r="N41" s="3">
        <v>32.9979</v>
      </c>
      <c r="O41" s="3">
        <f>N41-R3</f>
        <v>2.0965753623188412</v>
      </c>
      <c r="P41" s="3">
        <f>P40+O41</f>
        <v>16.434955072463765</v>
      </c>
      <c r="S41" s="2">
        <v>40206</v>
      </c>
      <c r="T41" s="3">
        <v>30.2921</v>
      </c>
      <c r="U41" s="3">
        <f>T41-X3</f>
        <v>-1.969432580645158</v>
      </c>
      <c r="V41" s="3">
        <f>V40+U41</f>
        <v>-35.03605612903223</v>
      </c>
      <c r="Y41" s="2">
        <v>40571</v>
      </c>
      <c r="Z41" s="3">
        <v>29.6738</v>
      </c>
      <c r="AA41" s="3">
        <f>Z41-AD3</f>
        <v>-8.764359935379638</v>
      </c>
      <c r="AB41" s="3">
        <f>AB40+AA41</f>
        <v>-117.92383909531492</v>
      </c>
      <c r="AE41" s="2">
        <v>40936</v>
      </c>
      <c r="AF41" s="3">
        <v>30.3626</v>
      </c>
      <c r="AG41" s="3">
        <f>AF41-AJ3</f>
        <v>-15.588758852061432</v>
      </c>
      <c r="AH41" s="3">
        <f>AH40+AG41</f>
        <v>-205.10922392886008</v>
      </c>
      <c r="AK41" s="2">
        <v>41303</v>
      </c>
      <c r="AL41" s="3">
        <v>30.0782</v>
      </c>
      <c r="AM41" s="3">
        <f>AL41-AP3</f>
        <v>-21.34205400809716</v>
      </c>
      <c r="AN41" s="3">
        <f>AN40+AM41</f>
        <v>-296.42825611336025</v>
      </c>
      <c r="AQ41" s="2">
        <v>41667</v>
      </c>
      <c r="AR41" s="3">
        <v>34.7093</v>
      </c>
      <c r="AS41" s="3">
        <f>AR41-AV3</f>
        <v>-22.894163430420726</v>
      </c>
      <c r="AT41" s="3">
        <f>AT40+AS41</f>
        <v>-336.54758802589015</v>
      </c>
      <c r="AW41" s="2">
        <v>42033</v>
      </c>
      <c r="AX41" s="3">
        <v>67.1506</v>
      </c>
      <c r="AY41" s="3">
        <f>AX41-BB3</f>
        <v>4.349623886639662</v>
      </c>
      <c r="AZ41" s="3">
        <f>AZ40+AY41</f>
        <v>25.576334412955305</v>
      </c>
      <c r="BC41" s="2">
        <v>42397</v>
      </c>
      <c r="BD41" s="3">
        <v>78.9969</v>
      </c>
      <c r="BE41" s="3">
        <f>BD41-BH3</f>
        <v>15.826818301314454</v>
      </c>
      <c r="BF41" s="3">
        <f>BF40+BE41</f>
        <v>210.0299562184024</v>
      </c>
    </row>
    <row r="42" spans="1:60">
      <c r="A42" s="2">
        <v>39112</v>
      </c>
      <c r="B42" s="3">
        <v>26.5747</v>
      </c>
      <c r="C42" s="3">
        <f>B42-F3</f>
        <v>-1.8180547791164692</v>
      </c>
      <c r="D42" s="3">
        <f>D41+C42</f>
        <v>-27.95972168674704</v>
      </c>
      <c r="G42" s="2">
        <v>39477</v>
      </c>
      <c r="H42" s="3">
        <v>24.475</v>
      </c>
      <c r="I42" s="3">
        <f>H42-L3</f>
        <v>-5.022276305220885</v>
      </c>
      <c r="J42" s="3">
        <f>J41+I42</f>
        <v>-74.9345445783133</v>
      </c>
      <c r="M42" s="2">
        <v>39842</v>
      </c>
      <c r="N42" s="3">
        <v>33.2155</v>
      </c>
      <c r="O42" s="3">
        <f>N42-R3</f>
        <v>2.3141753623188386</v>
      </c>
      <c r="P42" s="3">
        <f>P41+O42</f>
        <v>18.749130434782604</v>
      </c>
      <c r="S42" s="2">
        <v>40207</v>
      </c>
      <c r="T42" s="3">
        <v>30.3631</v>
      </c>
      <c r="U42" s="3">
        <f>T42-X3</f>
        <v>-1.89843258064516</v>
      </c>
      <c r="V42" s="3">
        <f>V41+U42</f>
        <v>-36.934488709677396</v>
      </c>
      <c r="Y42" s="2">
        <v>40572</v>
      </c>
      <c r="Z42" s="3">
        <v>29.6684</v>
      </c>
      <c r="AA42" s="3">
        <f>Z42-AD3</f>
        <v>-8.76975993537964</v>
      </c>
      <c r="AB42" s="3">
        <f>AB41+AA42</f>
        <v>-126.69359903069456</v>
      </c>
      <c r="AE42" s="2">
        <v>40939</v>
      </c>
      <c r="AF42" s="3">
        <v>30.3647</v>
      </c>
      <c r="AG42" s="3">
        <f>AF42-AJ3</f>
        <v>-15.586658852061433</v>
      </c>
      <c r="AH42" s="3">
        <f>AH41+AG42</f>
        <v>-220.69588278092152</v>
      </c>
      <c r="AK42" s="2">
        <v>41304</v>
      </c>
      <c r="AL42" s="3">
        <v>30.1513</v>
      </c>
      <c r="AM42" s="3">
        <f>AL42-AP3</f>
        <v>-21.26895400809716</v>
      </c>
      <c r="AN42" s="3">
        <f>AN41+AM42</f>
        <v>-317.69721012145743</v>
      </c>
      <c r="AQ42" s="2">
        <v>41668</v>
      </c>
      <c r="AR42" s="3">
        <v>34.625</v>
      </c>
      <c r="AS42" s="3">
        <f>AR42-AV3</f>
        <v>-22.978463430420724</v>
      </c>
      <c r="AT42" s="3">
        <f>AT41+AS42</f>
        <v>-359.5260514563109</v>
      </c>
      <c r="AW42" s="2">
        <v>42034</v>
      </c>
      <c r="AX42" s="3">
        <v>68.7303</v>
      </c>
      <c r="AY42" s="3">
        <f>AX42-BB3</f>
        <v>5.929323886639665</v>
      </c>
      <c r="AZ42" s="3">
        <f>AZ41+AY42</f>
        <v>31.50565829959497</v>
      </c>
      <c r="BC42" s="2">
        <v>42398</v>
      </c>
      <c r="BD42" s="3">
        <v>77.3674</v>
      </c>
      <c r="BE42" s="3">
        <f>BD42-BH3</f>
        <v>14.19731830131446</v>
      </c>
      <c r="BF42" s="3">
        <f>BF41+BE42</f>
        <v>224.22727451971684</v>
      </c>
    </row>
    <row r="43" spans="1:60">
      <c r="A43" s="2">
        <v>39113</v>
      </c>
      <c r="B43" s="3">
        <v>26.5331</v>
      </c>
      <c r="C43" s="3">
        <f>B43-F3</f>
        <v>-1.8596547791164681</v>
      </c>
      <c r="D43" s="3">
        <f>D42+C43</f>
        <v>-29.81937646586351</v>
      </c>
      <c r="G43" s="2">
        <v>39478</v>
      </c>
      <c r="H43" s="3">
        <v>24.4764</v>
      </c>
      <c r="I43" s="3">
        <f>H43-L3</f>
        <v>-5.0208763052208845</v>
      </c>
      <c r="J43" s="3">
        <f>J42+I43</f>
        <v>-79.95542088353417</v>
      </c>
      <c r="M43" s="2">
        <v>39843</v>
      </c>
      <c r="N43" s="3">
        <v>34.6847</v>
      </c>
      <c r="O43" s="3">
        <f>N43-R3</f>
        <v>3.7833753623188393</v>
      </c>
      <c r="P43" s="3">
        <f>P42+O43</f>
        <v>22.532505797101443</v>
      </c>
      <c r="S43" s="2">
        <v>40208</v>
      </c>
      <c r="T43" s="3">
        <v>30.4312</v>
      </c>
      <c r="U43" s="3">
        <f>T43-X3</f>
        <v>-1.830332580645159</v>
      </c>
      <c r="V43" s="3">
        <f>V42+U43</f>
        <v>-38.76482129032256</v>
      </c>
      <c r="Y43" s="2">
        <v>40545</v>
      </c>
      <c r="Z43" s="3">
        <v>29.8018</v>
      </c>
      <c r="AA43" s="3">
        <f>Z43-AD3</f>
        <v>-8.636359935379637</v>
      </c>
      <c r="AB43" s="3">
        <f>AB42+AA43</f>
        <v>-135.3299589660742</v>
      </c>
      <c r="AE43" s="2">
        <v>40910</v>
      </c>
      <c r="AF43" s="3">
        <v>30.3131</v>
      </c>
      <c r="AG43" s="3">
        <f>AF43-AJ3</f>
        <v>-15.638258852061433</v>
      </c>
      <c r="AH43" s="3">
        <f>AH42+AG43</f>
        <v>-236.33414163298295</v>
      </c>
      <c r="AK43" s="2">
        <v>41305</v>
      </c>
      <c r="AL43" s="3">
        <v>30.0277</v>
      </c>
      <c r="AM43" s="3">
        <f>AL43-AP3</f>
        <v>-21.39255400809716</v>
      </c>
      <c r="AN43" s="3">
        <f>AN42+AM43</f>
        <v>-339.08976412955457</v>
      </c>
      <c r="AQ43" s="2">
        <v>41669</v>
      </c>
      <c r="AR43" s="3">
        <v>34.5633</v>
      </c>
      <c r="AS43" s="3">
        <f>AR43-AV3</f>
        <v>-23.040163430420726</v>
      </c>
      <c r="AT43" s="3">
        <f>AT42+AS43</f>
        <v>-382.5662148867316</v>
      </c>
      <c r="AW43" s="2">
        <v>42035</v>
      </c>
      <c r="AX43" s="3">
        <v>68.92910000000001</v>
      </c>
      <c r="AY43" s="3">
        <f>AX43-BB3</f>
        <v>6.128123886639671</v>
      </c>
      <c r="AZ43" s="3">
        <f>AZ42+AY43</f>
        <v>37.63378218623464</v>
      </c>
      <c r="BC43" s="2">
        <v>42399</v>
      </c>
      <c r="BD43" s="3">
        <v>75.17230000000001</v>
      </c>
      <c r="BE43" s="3">
        <f>BD43-BH3</f>
        <v>12.002218301314464</v>
      </c>
      <c r="BF43" s="3">
        <f>BF42+BE43</f>
        <v>236.2294928210313</v>
      </c>
    </row>
    <row r="44" spans="1:60">
      <c r="A44" s="2">
        <v>39084</v>
      </c>
      <c r="B44" s="3">
        <v>26.5484</v>
      </c>
      <c r="C44" s="3">
        <f>B44-F3</f>
        <v>-1.8443547791164683</v>
      </c>
      <c r="D44" s="3">
        <f>D43+C44</f>
        <v>-31.663731244979978</v>
      </c>
      <c r="G44" s="2">
        <v>39449</v>
      </c>
      <c r="H44" s="3">
        <v>24.4262</v>
      </c>
      <c r="I44" s="3">
        <f>H44-L3</f>
        <v>-5.071076305220885</v>
      </c>
      <c r="J44" s="3">
        <f>J43+I44</f>
        <v>-85.02649718875506</v>
      </c>
      <c r="M44" s="2">
        <v>39844</v>
      </c>
      <c r="N44" s="3">
        <v>35.4146</v>
      </c>
      <c r="O44" s="3">
        <f>N44-R3</f>
        <v>4.51327536231884</v>
      </c>
      <c r="P44" s="3">
        <f>P43+O44</f>
        <v>27.045781159420283</v>
      </c>
      <c r="S44" s="2">
        <v>40211</v>
      </c>
      <c r="T44" s="3">
        <v>30.3996</v>
      </c>
      <c r="U44" s="3">
        <f>T44-X3</f>
        <v>-1.8619325806451599</v>
      </c>
      <c r="V44" s="3">
        <f>V43+U44</f>
        <v>-40.62675387096772</v>
      </c>
      <c r="Y44" s="2">
        <v>40576</v>
      </c>
      <c r="Z44" s="3">
        <v>29.6548</v>
      </c>
      <c r="AA44" s="3">
        <f>Z44-AD3</f>
        <v>-8.783359935379636</v>
      </c>
      <c r="AB44" s="3">
        <f>AB43+AA44</f>
        <v>-144.11331890145385</v>
      </c>
      <c r="AE44" s="2">
        <v>40941</v>
      </c>
      <c r="AF44" s="3">
        <v>30.4067</v>
      </c>
      <c r="AG44" s="3">
        <f>AF44-AJ3</f>
        <v>-15.544658852061431</v>
      </c>
      <c r="AH44" s="3">
        <f>AH43+AG44</f>
        <v>-251.8788004850444</v>
      </c>
      <c r="AK44" s="2">
        <v>41276</v>
      </c>
      <c r="AL44" s="3">
        <v>30.0161</v>
      </c>
      <c r="AM44" s="3">
        <f>AL44-AP3</f>
        <v>-21.40415400809716</v>
      </c>
      <c r="AN44" s="3">
        <f>AN43+AM44</f>
        <v>-360.49391813765175</v>
      </c>
      <c r="AQ44" s="2">
        <v>41670</v>
      </c>
      <c r="AR44" s="3">
        <v>35.2448</v>
      </c>
      <c r="AS44" s="3">
        <f>AR44-AV3</f>
        <v>-22.358663430420727</v>
      </c>
      <c r="AT44" s="3">
        <f>AT43+AS44</f>
        <v>-404.9248783171523</v>
      </c>
      <c r="AW44" s="2">
        <v>42065</v>
      </c>
      <c r="AX44" s="3">
        <v>69.664</v>
      </c>
      <c r="AY44" s="3">
        <f>AX44-BB3</f>
        <v>6.863023886639667</v>
      </c>
      <c r="AZ44" s="3">
        <f>AZ43+AY44</f>
        <v>44.49680607287431</v>
      </c>
      <c r="BC44" s="2">
        <v>42402</v>
      </c>
      <c r="BD44" s="3">
        <v>76.32640000000001</v>
      </c>
      <c r="BE44" s="3">
        <f>BD44-BH3</f>
        <v>13.156318301314464</v>
      </c>
      <c r="BF44" s="3">
        <f>BF43+BE44</f>
        <v>249.38581112234576</v>
      </c>
    </row>
    <row r="45" spans="1:60">
      <c r="A45" s="2">
        <v>39115</v>
      </c>
      <c r="B45" s="3">
        <v>26.4882</v>
      </c>
      <c r="C45" s="3">
        <f>B45-F3</f>
        <v>-1.90455477911647</v>
      </c>
      <c r="D45" s="3">
        <f>D44+C45</f>
        <v>-33.56828602409645</v>
      </c>
      <c r="G45" s="2">
        <v>39480</v>
      </c>
      <c r="H45" s="3">
        <v>24.4201</v>
      </c>
      <c r="I45" s="3">
        <f>H45-L3</f>
        <v>-5.077176305220885</v>
      </c>
      <c r="J45" s="3">
        <f>J44+I45</f>
        <v>-90.10367349397595</v>
      </c>
      <c r="M45" s="2">
        <v>39874</v>
      </c>
      <c r="N45" s="3">
        <v>36.1767</v>
      </c>
      <c r="O45" s="3">
        <f>N45-R3</f>
        <v>5.275375362318837</v>
      </c>
      <c r="P45" s="3">
        <f>P44+O45</f>
        <v>32.32115652173912</v>
      </c>
      <c r="S45" s="2">
        <v>40239</v>
      </c>
      <c r="T45" s="3">
        <v>30.183</v>
      </c>
      <c r="U45" s="3">
        <f>T45-X3</f>
        <v>-2.078532580645156</v>
      </c>
      <c r="V45" s="3">
        <f>V44+U45</f>
        <v>-42.70528645161288</v>
      </c>
      <c r="Y45" s="2">
        <v>40604</v>
      </c>
      <c r="Z45" s="3">
        <v>29.4219</v>
      </c>
      <c r="AA45" s="3">
        <f>Z45-AD3</f>
        <v>-9.016259935379637</v>
      </c>
      <c r="AB45" s="3">
        <f>AB44+AA45</f>
        <v>-153.1295788368335</v>
      </c>
      <c r="AE45" s="2">
        <v>40970</v>
      </c>
      <c r="AF45" s="3">
        <v>30.1855</v>
      </c>
      <c r="AG45" s="3">
        <f>AF45-AJ3</f>
        <v>-15.765858852061431</v>
      </c>
      <c r="AH45" s="3">
        <f>AH44+AG45</f>
        <v>-267.64465933710585</v>
      </c>
      <c r="AK45" s="2">
        <v>41307</v>
      </c>
      <c r="AL45" s="3">
        <v>29.9966</v>
      </c>
      <c r="AM45" s="3">
        <f>AL45-AP3</f>
        <v>-21.42365400809716</v>
      </c>
      <c r="AN45" s="3">
        <f>AN44+AM45</f>
        <v>-381.9175721457489</v>
      </c>
      <c r="AQ45" s="2">
        <v>41641</v>
      </c>
      <c r="AR45" s="3">
        <v>35.18</v>
      </c>
      <c r="AS45" s="3">
        <f>AR45-AV3</f>
        <v>-22.423463430420725</v>
      </c>
      <c r="AT45" s="3">
        <f>AT44+AS45</f>
        <v>-427.34834174757304</v>
      </c>
      <c r="AW45" s="2">
        <v>42096</v>
      </c>
      <c r="AX45" s="3">
        <v>67.7727</v>
      </c>
      <c r="AY45" s="3">
        <f>AX45-BB3</f>
        <v>4.971723886639666</v>
      </c>
      <c r="AZ45" s="3">
        <f>AZ44+AY45</f>
        <v>49.46852995951397</v>
      </c>
      <c r="BC45" s="2">
        <v>42431</v>
      </c>
      <c r="BD45" s="3">
        <v>77.9273</v>
      </c>
      <c r="BE45" s="3">
        <f>BD45-BH3</f>
        <v>14.75721830131446</v>
      </c>
      <c r="BF45" s="3">
        <f>BF44+BE45</f>
        <v>264.1430294236602</v>
      </c>
    </row>
    <row r="46" spans="1:60">
      <c r="A46" s="2">
        <v>39143</v>
      </c>
      <c r="B46" s="3">
        <v>26.48</v>
      </c>
      <c r="C46" s="3">
        <f>B46-F3</f>
        <v>-1.9127547791164687</v>
      </c>
      <c r="D46" s="3">
        <f>D45+C46</f>
        <v>-35.48104080321292</v>
      </c>
      <c r="G46" s="2">
        <v>39570</v>
      </c>
      <c r="H46" s="3">
        <v>24.4543</v>
      </c>
      <c r="I46" s="3">
        <f>H46-L3</f>
        <v>-5.042976305220886</v>
      </c>
      <c r="J46" s="3">
        <f>J45+I46</f>
        <v>-95.14664979919684</v>
      </c>
      <c r="M46" s="2">
        <v>39905</v>
      </c>
      <c r="N46" s="3">
        <v>36.129</v>
      </c>
      <c r="O46" s="3">
        <f>N46-R3</f>
        <v>5.227675362318838</v>
      </c>
      <c r="P46" s="3">
        <f>P45+O46</f>
        <v>37.54883188405796</v>
      </c>
      <c r="S46" s="2">
        <v>40270</v>
      </c>
      <c r="T46" s="3">
        <v>29.8779</v>
      </c>
      <c r="U46" s="3">
        <f>T46-X3</f>
        <v>-2.383632580645159</v>
      </c>
      <c r="V46" s="3">
        <f>V45+U46</f>
        <v>-45.08891903225803</v>
      </c>
      <c r="Y46" s="2">
        <v>40635</v>
      </c>
      <c r="Z46" s="3">
        <v>29.3489</v>
      </c>
      <c r="AA46" s="3">
        <f>Z46-AD3</f>
        <v>-9.089259935379637</v>
      </c>
      <c r="AB46" s="3">
        <f>AB45+AA46</f>
        <v>-162.21883877221313</v>
      </c>
      <c r="AE46" s="2">
        <v>41001</v>
      </c>
      <c r="AF46" s="3">
        <v>30.2385</v>
      </c>
      <c r="AG46" s="3">
        <f>AF46-AJ3</f>
        <v>-15.712858852061434</v>
      </c>
      <c r="AH46" s="3">
        <f>AH45+AG46</f>
        <v>-283.3575181891673</v>
      </c>
      <c r="AK46" s="2">
        <v>41396</v>
      </c>
      <c r="AL46" s="3">
        <v>29.9251</v>
      </c>
      <c r="AM46" s="3">
        <f>AL46-AP3</f>
        <v>-21.49515400809716</v>
      </c>
      <c r="AN46" s="3">
        <f>AN45+AM46</f>
        <v>-403.41272615384605</v>
      </c>
      <c r="AQ46" s="2">
        <v>41731</v>
      </c>
      <c r="AR46" s="3">
        <v>35.2347</v>
      </c>
      <c r="AS46" s="3">
        <f>AR46-AV3</f>
        <v>-22.368763430420728</v>
      </c>
      <c r="AT46" s="3">
        <f>AT45+AS46</f>
        <v>-449.71710517799374</v>
      </c>
      <c r="AW46" s="2">
        <v>42126</v>
      </c>
      <c r="AX46" s="3">
        <v>65.447</v>
      </c>
      <c r="AY46" s="3">
        <f>AX46-BB3</f>
        <v>2.646023886639668</v>
      </c>
      <c r="AZ46" s="3">
        <f>AZ45+AY46</f>
        <v>52.11455384615364</v>
      </c>
      <c r="BC46" s="2">
        <v>42462</v>
      </c>
      <c r="BD46" s="3">
        <v>79.2593</v>
      </c>
      <c r="BE46" s="3">
        <f>BD46-BH3</f>
        <v>16.089218301314453</v>
      </c>
      <c r="BF46" s="3">
        <f>BF45+BE46</f>
        <v>280.2322477249747</v>
      </c>
    </row>
    <row r="47" spans="1:60">
      <c r="A47" s="2">
        <v>39235</v>
      </c>
      <c r="B47" s="3">
        <v>26.5288</v>
      </c>
      <c r="C47" s="3">
        <f>B47-F3</f>
        <v>-1.8639547791164688</v>
      </c>
      <c r="D47" s="3">
        <f>D46+C47</f>
        <v>-37.34499558232939</v>
      </c>
      <c r="G47" s="2">
        <v>39601</v>
      </c>
      <c r="H47" s="3">
        <v>24.5211</v>
      </c>
      <c r="I47" s="3">
        <f>H47-L3</f>
        <v>-4.976176305220886</v>
      </c>
      <c r="J47" s="3">
        <f>J46+I47</f>
        <v>-100.12282610441773</v>
      </c>
      <c r="M47" s="2">
        <v>39935</v>
      </c>
      <c r="N47" s="3">
        <v>36.0135</v>
      </c>
      <c r="O47" s="3">
        <f>N47-R3</f>
        <v>5.11217536231884</v>
      </c>
      <c r="P47" s="3">
        <f>P46+O47</f>
        <v>42.6610072463768</v>
      </c>
      <c r="S47" s="2">
        <v>40300</v>
      </c>
      <c r="T47" s="3">
        <v>30.0054</v>
      </c>
      <c r="U47" s="3">
        <f>T47-X3</f>
        <v>-2.2561325806451578</v>
      </c>
      <c r="V47" s="3">
        <f>V46+U47</f>
        <v>-47.34505161290319</v>
      </c>
      <c r="Y47" s="2">
        <v>40665</v>
      </c>
      <c r="Z47" s="3">
        <v>29.4136</v>
      </c>
      <c r="AA47" s="3">
        <f>Z47-AD3</f>
        <v>-9.024559935379639</v>
      </c>
      <c r="AB47" s="3">
        <f>AB46+AA47</f>
        <v>-171.24339870759277</v>
      </c>
      <c r="AE47" s="2">
        <v>41092</v>
      </c>
      <c r="AF47" s="3">
        <v>30.2324</v>
      </c>
      <c r="AG47" s="3">
        <f>AF47-AJ3</f>
        <v>-15.718958852061434</v>
      </c>
      <c r="AH47" s="3">
        <f>AH46+AG47</f>
        <v>-299.0764770412287</v>
      </c>
      <c r="AK47" s="2">
        <v>41427</v>
      </c>
      <c r="AL47" s="3">
        <v>30.1231</v>
      </c>
      <c r="AM47" s="3">
        <f>AL47-AP3</f>
        <v>-21.29715400809716</v>
      </c>
      <c r="AN47" s="3">
        <f>AN46+AM47</f>
        <v>-424.7098801619432</v>
      </c>
      <c r="AQ47" s="2">
        <v>41761</v>
      </c>
      <c r="AR47" s="3">
        <v>35.4502</v>
      </c>
      <c r="AS47" s="3">
        <f>AR47-AV3</f>
        <v>-22.153263430420722</v>
      </c>
      <c r="AT47" s="3">
        <f>AT46+AS47</f>
        <v>-471.8703686084145</v>
      </c>
      <c r="AW47" s="2">
        <v>42157</v>
      </c>
      <c r="AX47" s="3">
        <v>68.6113</v>
      </c>
      <c r="AY47" s="3">
        <f>AX47-BB3</f>
        <v>5.810323886639665</v>
      </c>
      <c r="AZ47" s="3">
        <f>AZ46+AY47</f>
        <v>57.924877732793306</v>
      </c>
      <c r="BC47" s="2">
        <v>42492</v>
      </c>
      <c r="BD47" s="3">
        <v>76.4609</v>
      </c>
      <c r="BE47" s="3">
        <f>BD47-BH3</f>
        <v>13.290818301314452</v>
      </c>
      <c r="BF47" s="3">
        <f>BF46+BE47</f>
        <v>293.52306602628914</v>
      </c>
    </row>
    <row r="48" spans="1:60">
      <c r="A48" s="2">
        <v>39265</v>
      </c>
      <c r="B48" s="3">
        <v>26.5543</v>
      </c>
      <c r="C48" s="3">
        <f>B48-F3</f>
        <v>-1.8384547791164678</v>
      </c>
      <c r="D48" s="3">
        <f>D47+C48</f>
        <v>-39.18345036144586</v>
      </c>
      <c r="G48" s="2">
        <v>39631</v>
      </c>
      <c r="H48" s="3">
        <v>24.6706</v>
      </c>
      <c r="I48" s="3">
        <f>H48-L3</f>
        <v>-4.826676305220886</v>
      </c>
      <c r="J48" s="3">
        <f>J47+I48</f>
        <v>-104.94950240963861</v>
      </c>
      <c r="M48" s="2">
        <v>39966</v>
      </c>
      <c r="N48" s="3">
        <v>36.3095</v>
      </c>
      <c r="O48" s="3">
        <f>N48-R3</f>
        <v>5.40817536231884</v>
      </c>
      <c r="P48" s="3">
        <f>P47+O48</f>
        <v>48.06918260869564</v>
      </c>
      <c r="S48" s="2">
        <v>40331</v>
      </c>
      <c r="T48" s="3">
        <v>30.4666</v>
      </c>
      <c r="U48" s="3">
        <f>T48-X3</f>
        <v>-1.7949325806451597</v>
      </c>
      <c r="V48" s="3">
        <f>V47+U48</f>
        <v>-49.13998419354835</v>
      </c>
      <c r="Y48" s="2">
        <v>40757</v>
      </c>
      <c r="Z48" s="3">
        <v>29.3689</v>
      </c>
      <c r="AA48" s="3">
        <f>Z48-AD3</f>
        <v>-9.069259935379637</v>
      </c>
      <c r="AB48" s="3">
        <f>AB47+AA48</f>
        <v>-180.31265864297242</v>
      </c>
      <c r="AE48" s="2">
        <v>41123</v>
      </c>
      <c r="AF48" s="3">
        <v>30.0871</v>
      </c>
      <c r="AG48" s="3">
        <f>AF48-AJ3</f>
        <v>-15.864258852061432</v>
      </c>
      <c r="AH48" s="3">
        <f>AH47+AG48</f>
        <v>-314.94073589329014</v>
      </c>
      <c r="AK48" s="2">
        <v>41457</v>
      </c>
      <c r="AL48" s="3">
        <v>29.9598</v>
      </c>
      <c r="AM48" s="3">
        <f>AL48-AP3</f>
        <v>-21.46045400809716</v>
      </c>
      <c r="AN48" s="3">
        <f>AN47+AM48</f>
        <v>-446.17033417004035</v>
      </c>
      <c r="AQ48" s="2">
        <v>41792</v>
      </c>
      <c r="AR48" s="3">
        <v>34.9592</v>
      </c>
      <c r="AS48" s="3">
        <f>AR48-AV3</f>
        <v>-22.64426343042072</v>
      </c>
      <c r="AT48" s="3">
        <f>AT47+AS48</f>
        <v>-494.5146320388352</v>
      </c>
      <c r="AW48" s="2">
        <v>42187</v>
      </c>
      <c r="AX48" s="3">
        <v>66.0432</v>
      </c>
      <c r="AY48" s="3">
        <f>AX48-BB3</f>
        <v>3.242223886639664</v>
      </c>
      <c r="AZ48" s="3">
        <f>AZ47+AY48</f>
        <v>61.16710161943297</v>
      </c>
      <c r="BC48" s="2">
        <v>42523</v>
      </c>
      <c r="BD48" s="3">
        <v>77.3409</v>
      </c>
      <c r="BE48" s="3">
        <f>BD48-BH3</f>
        <v>14.170818301314462</v>
      </c>
      <c r="BF48" s="3">
        <f>BF47+BE48</f>
        <v>307.6938843276036</v>
      </c>
    </row>
    <row r="49" spans="1:58">
      <c r="A49" s="2">
        <v>39296</v>
      </c>
      <c r="B49" s="3">
        <v>26.504</v>
      </c>
      <c r="C49" s="3">
        <f>B49-F3</f>
        <v>-1.8887547791164678</v>
      </c>
      <c r="D49" s="3">
        <f>D48+C49</f>
        <v>-41.072205140562325</v>
      </c>
      <c r="G49" s="2">
        <v>39662</v>
      </c>
      <c r="H49" s="3">
        <v>24.6466</v>
      </c>
      <c r="I49" s="3">
        <f>H49-L3</f>
        <v>-4.850676305220887</v>
      </c>
      <c r="J49" s="3">
        <f>J48+I49</f>
        <v>-109.8001787148595</v>
      </c>
      <c r="M49" s="2">
        <v>39996</v>
      </c>
      <c r="N49" s="3">
        <v>36.3798</v>
      </c>
      <c r="O49" s="3">
        <f>N49-R3</f>
        <v>5.478475362318843</v>
      </c>
      <c r="P49" s="3">
        <f>P48+O49</f>
        <v>53.54765797101449</v>
      </c>
      <c r="S49" s="2">
        <v>40423</v>
      </c>
      <c r="T49" s="3">
        <v>30.5158</v>
      </c>
      <c r="U49" s="3">
        <f>T49-X3</f>
        <v>-1.7457325806451607</v>
      </c>
      <c r="V49" s="3">
        <f>V48+U49</f>
        <v>-50.88571677419351</v>
      </c>
      <c r="Y49" s="2">
        <v>40788</v>
      </c>
      <c r="Z49" s="3">
        <v>29.255</v>
      </c>
      <c r="AA49" s="3">
        <f>Z49-AD3</f>
        <v>-9.183159935379638</v>
      </c>
      <c r="AB49" s="3">
        <f>AB48+AA49</f>
        <v>-189.49581857835207</v>
      </c>
      <c r="AE49" s="2">
        <v>41154</v>
      </c>
      <c r="AF49" s="3">
        <v>29.693</v>
      </c>
      <c r="AG49" s="3">
        <f>AF49-AJ3</f>
        <v>-16.25835885206143</v>
      </c>
      <c r="AH49" s="3">
        <f>AH48+AG49</f>
        <v>-331.19909474535154</v>
      </c>
      <c r="AK49" s="2">
        <v>41488</v>
      </c>
      <c r="AL49" s="3">
        <v>30.0496</v>
      </c>
      <c r="AM49" s="3">
        <f>AL49-AP3</f>
        <v>-21.37065400809716</v>
      </c>
      <c r="AN49" s="3">
        <f>AN48+AM49</f>
        <v>-467.5409881781375</v>
      </c>
      <c r="AQ49" s="2">
        <v>41822</v>
      </c>
      <c r="AR49" s="3">
        <v>34.7287</v>
      </c>
      <c r="AS49" s="3">
        <f>AR49-AV3</f>
        <v>-22.87476343042072</v>
      </c>
      <c r="AT49" s="3">
        <f>AT48+AS49</f>
        <v>-517.3893954692559</v>
      </c>
      <c r="AW49" s="2">
        <v>42279</v>
      </c>
      <c r="AX49" s="3">
        <v>65.7817</v>
      </c>
      <c r="AY49" s="3">
        <f>AX49-BB3</f>
        <v>2.980723886639666</v>
      </c>
      <c r="AZ49" s="3">
        <f>AZ48+AY49</f>
        <v>64.14782550607264</v>
      </c>
      <c r="BC49" s="2">
        <v>42615</v>
      </c>
      <c r="BD49" s="3">
        <v>76.8614</v>
      </c>
      <c r="BE49" s="3">
        <f>BD49-BH3</f>
        <v>13.69131830131446</v>
      </c>
      <c r="BF49" s="3">
        <f>BF48+BE49</f>
        <v>321.3852026289181</v>
      </c>
    </row>
    <row r="50" spans="1:58">
      <c r="A50" s="2">
        <v>39327</v>
      </c>
      <c r="B50" s="3">
        <v>26.3945</v>
      </c>
      <c r="C50" s="3">
        <f>B50-F3</f>
        <v>-1.9982547791164684</v>
      </c>
      <c r="D50" s="3">
        <f>D49+C50</f>
        <v>-43.0704599196788</v>
      </c>
      <c r="G50" s="2">
        <v>39693</v>
      </c>
      <c r="H50" s="3">
        <v>24.7813</v>
      </c>
      <c r="I50" s="3">
        <f>H50-L3</f>
        <v>-4.7159763052208845</v>
      </c>
      <c r="J50" s="3">
        <f>J49+I50</f>
        <v>-114.51615502008039</v>
      </c>
      <c r="M50" s="2">
        <v>40088</v>
      </c>
      <c r="N50" s="3">
        <v>36.1258</v>
      </c>
      <c r="O50" s="3">
        <f>N50-R3</f>
        <v>5.224475362318838</v>
      </c>
      <c r="P50" s="3">
        <f>P49+O50</f>
        <v>58.77213333333333</v>
      </c>
      <c r="S50" s="2">
        <v>40453</v>
      </c>
      <c r="T50" s="3">
        <v>30.3735</v>
      </c>
      <c r="U50" s="3">
        <f>T50-X3</f>
        <v>-1.8880325806451594</v>
      </c>
      <c r="V50" s="3">
        <f>V49+U50</f>
        <v>-52.77374935483867</v>
      </c>
      <c r="Y50" s="2">
        <v>40818</v>
      </c>
      <c r="Z50" s="3">
        <v>29.301</v>
      </c>
      <c r="AA50" s="3">
        <f>Z50-AD3</f>
        <v>-9.137159935379639</v>
      </c>
      <c r="AB50" s="3">
        <f>AB49+AA50</f>
        <v>-198.6329785137317</v>
      </c>
      <c r="AE50" s="2">
        <v>41184</v>
      </c>
      <c r="AF50" s="3">
        <v>29.6795</v>
      </c>
      <c r="AG50" s="3">
        <f>AF50-AJ3</f>
        <v>-16.27185885206143</v>
      </c>
      <c r="AH50" s="3">
        <f>AH49+AG50</f>
        <v>-347.470953597413</v>
      </c>
      <c r="AK50" s="2">
        <v>41519</v>
      </c>
      <c r="AL50" s="3">
        <v>30.1575</v>
      </c>
      <c r="AM50" s="3">
        <f>AL50-AP3</f>
        <v>-21.26275400809716</v>
      </c>
      <c r="AN50" s="3">
        <f>AN49+AM50</f>
        <v>-488.8037421862347</v>
      </c>
      <c r="AQ50" s="2">
        <v>41853</v>
      </c>
      <c r="AR50" s="3">
        <v>34.6044</v>
      </c>
      <c r="AS50" s="3">
        <f>AR50-AV3</f>
        <v>-22.999063430420726</v>
      </c>
      <c r="AT50" s="3">
        <f>AT49+AS50</f>
        <v>-540.3884588996766</v>
      </c>
      <c r="AW50" s="2">
        <v>42310</v>
      </c>
      <c r="AX50" s="3">
        <v>65.4469</v>
      </c>
      <c r="AY50" s="3">
        <f>AX50-BB3</f>
        <v>2.6459238866396646</v>
      </c>
      <c r="AZ50" s="3">
        <f>AZ49+AY50</f>
        <v>66.7937493927123</v>
      </c>
      <c r="BC50" s="2">
        <v>42645</v>
      </c>
      <c r="BD50" s="3">
        <v>78.68049999999999</v>
      </c>
      <c r="BE50" s="3">
        <f>BD50-BH3</f>
        <v>15.510418301314452</v>
      </c>
      <c r="BF50" s="3">
        <f>BF49+BE50</f>
        <v>336.89562093023255</v>
      </c>
    </row>
    <row r="51" spans="1:58">
      <c r="A51" s="2">
        <v>39357</v>
      </c>
      <c r="B51" s="3">
        <v>26.3473</v>
      </c>
      <c r="C51" s="3">
        <f>B51-F3</f>
        <v>-2.0454547791164686</v>
      </c>
      <c r="D51" s="3">
        <f>D50+C51</f>
        <v>-45.115914698795265</v>
      </c>
      <c r="G51" s="2">
        <v>39784</v>
      </c>
      <c r="H51" s="3">
        <v>24.6715</v>
      </c>
      <c r="I51" s="3">
        <f>H51-L3</f>
        <v>-4.825776305220884</v>
      </c>
      <c r="J51" s="3">
        <f>J50+I51</f>
        <v>-119.34193132530127</v>
      </c>
      <c r="M51" s="2">
        <v>40119</v>
      </c>
      <c r="N51" s="3">
        <v>35.9285</v>
      </c>
      <c r="O51" s="3">
        <f>N51-R3</f>
        <v>5.0271753623188395</v>
      </c>
      <c r="P51" s="3">
        <f>P50+O51</f>
        <v>63.79930869565217</v>
      </c>
      <c r="S51" s="2">
        <v>40484</v>
      </c>
      <c r="T51" s="3">
        <v>30.2462</v>
      </c>
      <c r="U51" s="3">
        <f>T51-X3</f>
        <v>-2.0153325806451576</v>
      </c>
      <c r="V51" s="3">
        <f>V50+U51</f>
        <v>-54.78908193548383</v>
      </c>
      <c r="Y51" s="2">
        <v>40849</v>
      </c>
      <c r="Z51" s="3">
        <v>29.3535</v>
      </c>
      <c r="AA51" s="3">
        <f>Z51-AD3</f>
        <v>-9.084659935379637</v>
      </c>
      <c r="AB51" s="3">
        <f>AB50+AA51</f>
        <v>-207.71763844911135</v>
      </c>
      <c r="AE51" s="2">
        <v>41215</v>
      </c>
      <c r="AF51" s="3">
        <v>29.8923</v>
      </c>
      <c r="AG51" s="3">
        <f>AF51-AJ3</f>
        <v>-16.059058852061433</v>
      </c>
      <c r="AH51" s="3">
        <f>AH50+AG51</f>
        <v>-363.5300124494744</v>
      </c>
      <c r="AK51" s="2">
        <v>41610</v>
      </c>
      <c r="AL51" s="3">
        <v>30.159</v>
      </c>
      <c r="AM51" s="3">
        <f>AL51-AP3</f>
        <v>-21.261254008097158</v>
      </c>
      <c r="AN51" s="3">
        <f>AN50+AM51</f>
        <v>-510.06499619433185</v>
      </c>
      <c r="AQ51" s="2">
        <v>41945</v>
      </c>
      <c r="AR51" s="3">
        <v>34.7636</v>
      </c>
      <c r="AS51" s="3">
        <f>AR51-AV3</f>
        <v>-22.839863430420728</v>
      </c>
      <c r="AT51" s="3">
        <f>AT50+AS51</f>
        <v>-563.2283223300973</v>
      </c>
      <c r="AW51" s="2">
        <v>42340</v>
      </c>
      <c r="AX51" s="3">
        <v>66.0585</v>
      </c>
      <c r="AY51" s="3">
        <f>AX51-BB3</f>
        <v>3.2575238866396603</v>
      </c>
      <c r="AZ51" s="3">
        <f>AZ50+AY51</f>
        <v>70.05127327935196</v>
      </c>
      <c r="BC51" s="2">
        <v>42676</v>
      </c>
      <c r="BD51" s="3">
        <v>79.0689</v>
      </c>
      <c r="BE51" s="3">
        <f>BD51-BH3</f>
        <v>15.898818301314456</v>
      </c>
      <c r="BF51" s="3">
        <f>BF50+BE51</f>
        <v>352.794439231547</v>
      </c>
    </row>
    <row r="52" spans="1:58">
      <c r="A52" s="2">
        <v>39126</v>
      </c>
      <c r="B52" s="3">
        <v>26.3414</v>
      </c>
      <c r="C52" s="3">
        <f>B52-F3</f>
        <v>-2.051354779116469</v>
      </c>
      <c r="D52" s="3">
        <f>D51+C52</f>
        <v>-47.16726947791173</v>
      </c>
      <c r="G52" s="2">
        <v>39491</v>
      </c>
      <c r="H52" s="3">
        <v>24.6537</v>
      </c>
      <c r="I52" s="3">
        <f>H52-L3</f>
        <v>-4.843576305220886</v>
      </c>
      <c r="J52" s="3">
        <f>J51+I52</f>
        <v>-124.18550763052215</v>
      </c>
      <c r="M52" s="2">
        <v>40149</v>
      </c>
      <c r="N52" s="3">
        <v>35.8323</v>
      </c>
      <c r="O52" s="3">
        <f>N52-R3</f>
        <v>4.930975362318836</v>
      </c>
      <c r="P52" s="3">
        <f>P51+O52</f>
        <v>68.730284057971</v>
      </c>
      <c r="S52" s="2">
        <v>40514</v>
      </c>
      <c r="T52" s="3">
        <v>30.1245</v>
      </c>
      <c r="U52" s="3">
        <f>T52-X3</f>
        <v>-2.137032580645158</v>
      </c>
      <c r="V52" s="3">
        <f>V51+U52</f>
        <v>-56.92611451612899</v>
      </c>
      <c r="Y52" s="2">
        <v>40879</v>
      </c>
      <c r="Z52" s="3">
        <v>29.32</v>
      </c>
      <c r="AA52" s="3">
        <f>Z52-AD3</f>
        <v>-9.118159935379637</v>
      </c>
      <c r="AB52" s="3">
        <f>AB51+AA52</f>
        <v>-216.835798384491</v>
      </c>
      <c r="AE52" s="2">
        <v>40953</v>
      </c>
      <c r="AF52" s="3">
        <v>29.8873</v>
      </c>
      <c r="AG52" s="3">
        <f>AF52-AJ3</f>
        <v>-16.064058852061432</v>
      </c>
      <c r="AH52" s="3">
        <f>AH51+AG52</f>
        <v>-379.5940713015358</v>
      </c>
      <c r="AK52" s="2">
        <v>41318</v>
      </c>
      <c r="AL52" s="3">
        <v>30.1713</v>
      </c>
      <c r="AM52" s="3">
        <f>AL52-AP3</f>
        <v>-21.24895400809716</v>
      </c>
      <c r="AN52" s="3">
        <f>AN51+AM52</f>
        <v>-531.313950202429</v>
      </c>
      <c r="AQ52" s="2">
        <v>41975</v>
      </c>
      <c r="AR52" s="3">
        <v>34.7964</v>
      </c>
      <c r="AS52" s="3">
        <f>AR52-AV3</f>
        <v>-22.807063430420726</v>
      </c>
      <c r="AT52" s="3">
        <f>AT51+AS52</f>
        <v>-586.035385760518</v>
      </c>
      <c r="AW52" s="2">
        <v>42048</v>
      </c>
      <c r="AX52" s="3">
        <v>66.0994</v>
      </c>
      <c r="AY52" s="3">
        <f>AX52-BB3</f>
        <v>3.298423886639668</v>
      </c>
      <c r="AZ52" s="3">
        <f>AZ51+AY52</f>
        <v>73.34969716599163</v>
      </c>
      <c r="BC52" s="2">
        <v>42706</v>
      </c>
      <c r="BD52" s="3">
        <v>79.1144</v>
      </c>
      <c r="BE52" s="3">
        <f>BD52-BH3</f>
        <v>15.94431830131446</v>
      </c>
      <c r="BF52" s="3">
        <f>BF51+BE52</f>
        <v>368.7387575328615</v>
      </c>
    </row>
    <row r="53" spans="1:58">
      <c r="A53" s="2">
        <v>39127</v>
      </c>
      <c r="B53" s="3">
        <v>26.3759</v>
      </c>
      <c r="C53" s="3">
        <f>B53-F3</f>
        <v>-2.0168547791164677</v>
      </c>
      <c r="D53" s="3">
        <f>D52+C53</f>
        <v>-49.1841242570282</v>
      </c>
      <c r="G53" s="2">
        <v>39492</v>
      </c>
      <c r="H53" s="3">
        <v>24.6655</v>
      </c>
      <c r="I53" s="3">
        <f>H53-L3</f>
        <v>-4.831776305220885</v>
      </c>
      <c r="J53" s="3">
        <f>J52+I53</f>
        <v>-129.01728393574302</v>
      </c>
      <c r="M53" s="2">
        <v>39857</v>
      </c>
      <c r="N53" s="3">
        <v>34.8003</v>
      </c>
      <c r="O53" s="3">
        <f>N53-R3</f>
        <v>3.89897536231884</v>
      </c>
      <c r="P53" s="3">
        <f>P52+O53</f>
        <v>72.62925942028984</v>
      </c>
      <c r="S53" s="2">
        <v>40222</v>
      </c>
      <c r="T53" s="3">
        <v>30.1595</v>
      </c>
      <c r="U53" s="3">
        <f>T53-X3</f>
        <v>-2.102032580645158</v>
      </c>
      <c r="V53" s="3">
        <f>V52+U53</f>
        <v>-59.02814709677415</v>
      </c>
      <c r="Y53" s="2">
        <v>40589</v>
      </c>
      <c r="Z53" s="3">
        <v>29.2583</v>
      </c>
      <c r="AA53" s="3">
        <f>Z53-AD3</f>
        <v>-9.179859935379639</v>
      </c>
      <c r="AB53" s="3">
        <f>AB52+AA53</f>
        <v>-226.01565831987062</v>
      </c>
      <c r="AE53" s="2">
        <v>40954</v>
      </c>
      <c r="AF53" s="3">
        <v>30.0868</v>
      </c>
      <c r="AG53" s="3">
        <f>AF53-AJ3</f>
        <v>-15.864558852061432</v>
      </c>
      <c r="AH53" s="3">
        <f>AH52+AG53</f>
        <v>-395.4586301535972</v>
      </c>
      <c r="AK53" s="2">
        <v>41319</v>
      </c>
      <c r="AL53" s="3">
        <v>30.0692</v>
      </c>
      <c r="AM53" s="3">
        <f>AL53-AP3</f>
        <v>-21.35105400809716</v>
      </c>
      <c r="AN53" s="3">
        <f>AN52+AM53</f>
        <v>-552.6650042105263</v>
      </c>
      <c r="AQ53" s="2">
        <v>41683</v>
      </c>
      <c r="AR53" s="3">
        <v>34.7595</v>
      </c>
      <c r="AS53" s="3">
        <f>AR53-AV3</f>
        <v>-22.84396343042072</v>
      </c>
      <c r="AT53" s="3">
        <f>AT52+AS53</f>
        <v>-608.8793491909387</v>
      </c>
      <c r="AW53" s="2">
        <v>42049</v>
      </c>
      <c r="AX53" s="3">
        <v>65.08620000000001</v>
      </c>
      <c r="AY53" s="3">
        <f>AX53-BB3</f>
        <v>2.2852238866396704</v>
      </c>
      <c r="AZ53" s="3">
        <f>AZ52+AY53</f>
        <v>75.6349210526313</v>
      </c>
      <c r="BC53" s="2">
        <v>42413</v>
      </c>
      <c r="BD53" s="3">
        <v>79.49509999999999</v>
      </c>
      <c r="BE53" s="3">
        <f>BD53-BH3</f>
        <v>16.32501830131445</v>
      </c>
      <c r="BF53" s="3">
        <f>BF52+BE53</f>
        <v>385.06377583417594</v>
      </c>
    </row>
    <row r="54" spans="1:58">
      <c r="A54" s="2">
        <v>39128</v>
      </c>
      <c r="B54" s="3">
        <v>26.306</v>
      </c>
      <c r="C54" s="3">
        <f>B54-F3</f>
        <v>-2.086754779116472</v>
      </c>
      <c r="D54" s="3">
        <f>D53+C54</f>
        <v>-51.27087903614468</v>
      </c>
      <c r="G54" s="2">
        <v>39493</v>
      </c>
      <c r="H54" s="3">
        <v>24.6392</v>
      </c>
      <c r="I54" s="3">
        <f>H54-L3</f>
        <v>-4.858076305220887</v>
      </c>
      <c r="J54" s="3">
        <f>J53+I54</f>
        <v>-133.87536024096391</v>
      </c>
      <c r="M54" s="2">
        <v>39858</v>
      </c>
      <c r="N54" s="3">
        <v>34.5578</v>
      </c>
      <c r="O54" s="3">
        <f>N54-R3</f>
        <v>3.65647536231884</v>
      </c>
      <c r="P54" s="3">
        <f>P53+O54</f>
        <v>76.28573478260869</v>
      </c>
      <c r="S54" s="2">
        <v>40225</v>
      </c>
      <c r="T54" s="3">
        <v>30.2207</v>
      </c>
      <c r="U54" s="3">
        <f>T54-X3</f>
        <v>-2.0408325806451586</v>
      </c>
      <c r="V54" s="3">
        <f>V53+U54</f>
        <v>-61.06897967741931</v>
      </c>
      <c r="Y54" s="2">
        <v>40590</v>
      </c>
      <c r="Z54" s="3">
        <v>29.285</v>
      </c>
      <c r="AA54" s="3">
        <f>Z54-AD3</f>
        <v>-9.153159935379637</v>
      </c>
      <c r="AB54" s="3">
        <f>AB53+AA54</f>
        <v>-235.16881825525027</v>
      </c>
      <c r="AE54" s="2">
        <v>40955</v>
      </c>
      <c r="AF54" s="3">
        <v>29.944</v>
      </c>
      <c r="AG54" s="3">
        <f>AF54-AJ3</f>
        <v>-16.00735885206143</v>
      </c>
      <c r="AH54" s="3">
        <f>AH53+AG54</f>
        <v>-411.4659890056586</v>
      </c>
      <c r="AK54" s="2">
        <v>41320</v>
      </c>
      <c r="AL54" s="3">
        <v>30.0773</v>
      </c>
      <c r="AM54" s="3">
        <f>AL54-AP3</f>
        <v>-21.34295400809716</v>
      </c>
      <c r="AN54" s="3">
        <f>AN53+AM54</f>
        <v>-574.0079582186235</v>
      </c>
      <c r="AQ54" s="2">
        <v>41684</v>
      </c>
      <c r="AR54" s="3">
        <v>34.8611</v>
      </c>
      <c r="AS54" s="3">
        <f>AR54-AV3</f>
        <v>-22.742363430420724</v>
      </c>
      <c r="AT54" s="3">
        <f>AT53+AS54</f>
        <v>-631.6217126213594</v>
      </c>
      <c r="AW54" s="2">
        <v>42052</v>
      </c>
      <c r="AX54" s="3">
        <v>62.6632</v>
      </c>
      <c r="AY54" s="3">
        <f>AX54-BB3</f>
        <v>-0.13777611336033146</v>
      </c>
      <c r="AZ54" s="3">
        <f>AZ53+AY54</f>
        <v>75.49714493927097</v>
      </c>
      <c r="BC54" s="2">
        <v>42416</v>
      </c>
      <c r="BD54" s="3">
        <v>77.7792</v>
      </c>
      <c r="BE54" s="3">
        <f>BD54-BH3</f>
        <v>14.60911830131446</v>
      </c>
      <c r="BF54" s="3">
        <f>BF53+BE54</f>
        <v>399.6728941354904</v>
      </c>
    </row>
    <row r="55" spans="1:58">
      <c r="A55" s="2">
        <v>39129</v>
      </c>
      <c r="B55" s="3">
        <v>26.2314</v>
      </c>
      <c r="C55" s="3">
        <f>B55-F3</f>
        <v>-2.1613547791164684</v>
      </c>
      <c r="D55" s="3">
        <f>D54+C55</f>
        <v>-53.43223381526114</v>
      </c>
      <c r="G55" s="2">
        <v>39494</v>
      </c>
      <c r="H55" s="3">
        <v>24.5861</v>
      </c>
      <c r="I55" s="3">
        <f>H55-L3</f>
        <v>-4.911176305220888</v>
      </c>
      <c r="J55" s="3">
        <f>J54+I55</f>
        <v>-138.7865365461848</v>
      </c>
      <c r="M55" s="2">
        <v>39861</v>
      </c>
      <c r="N55" s="3">
        <v>34.7797</v>
      </c>
      <c r="O55" s="3">
        <f>N55-R3</f>
        <v>3.878375362318838</v>
      </c>
      <c r="P55" s="3">
        <f>P54+O55</f>
        <v>80.16411014492752</v>
      </c>
      <c r="S55" s="2">
        <v>40226</v>
      </c>
      <c r="T55" s="3">
        <v>30.1176</v>
      </c>
      <c r="U55" s="3">
        <f>T55-X3</f>
        <v>-2.14393258064516</v>
      </c>
      <c r="V55" s="3">
        <f>V54+U55</f>
        <v>-63.21291225806446</v>
      </c>
      <c r="Y55" s="2">
        <v>40591</v>
      </c>
      <c r="Z55" s="3">
        <v>29.2735</v>
      </c>
      <c r="AA55" s="3">
        <f>Z55-AD3</f>
        <v>-9.164659935379639</v>
      </c>
      <c r="AB55" s="3">
        <f>AB54+AA55</f>
        <v>-244.3334781906299</v>
      </c>
      <c r="AE55" s="2">
        <v>40956</v>
      </c>
      <c r="AF55" s="3">
        <v>30.2098</v>
      </c>
      <c r="AG55" s="3">
        <f>AF55-AJ3</f>
        <v>-15.74155885206143</v>
      </c>
      <c r="AH55" s="3">
        <f>AH54+AG55</f>
        <v>-427.20754785772004</v>
      </c>
      <c r="AK55" s="2">
        <v>41321</v>
      </c>
      <c r="AL55" s="3">
        <v>30.1139</v>
      </c>
      <c r="AM55" s="3">
        <f>AL55-AP3</f>
        <v>-21.30635400809716</v>
      </c>
      <c r="AN55" s="3">
        <f>AN54+AM55</f>
        <v>-595.3143122267206</v>
      </c>
      <c r="AQ55" s="2">
        <v>41685</v>
      </c>
      <c r="AR55" s="3">
        <v>35.2559</v>
      </c>
      <c r="AS55" s="3">
        <f>AR55-AV3</f>
        <v>-22.347563430420728</v>
      </c>
      <c r="AT55" s="3">
        <f>AT54+AS55</f>
        <v>-653.9692760517801</v>
      </c>
      <c r="AW55" s="2">
        <v>42053</v>
      </c>
      <c r="AX55" s="3">
        <v>62.8353</v>
      </c>
      <c r="AY55" s="3">
        <f>AX55-BB3</f>
        <v>0.034323886639661794</v>
      </c>
      <c r="AZ55" s="3">
        <f>AZ54+AY55</f>
        <v>75.53146882591062</v>
      </c>
      <c r="BC55" s="2">
        <v>42417</v>
      </c>
      <c r="BD55" s="3">
        <v>76.245</v>
      </c>
      <c r="BE55" s="3">
        <f>BD55-BH3</f>
        <v>13.074918301314462</v>
      </c>
      <c r="BF55" s="3">
        <f>BF54+BE55</f>
        <v>412.7478124368049</v>
      </c>
    </row>
    <row r="56" spans="1:58">
      <c r="A56" s="2">
        <v>39130</v>
      </c>
      <c r="B56" s="3">
        <v>26.2358</v>
      </c>
      <c r="C56" s="3">
        <f>B56-F3</f>
        <v>-2.156954779116468</v>
      </c>
      <c r="D56" s="3">
        <f>D55+C56</f>
        <v>-55.58918859437761</v>
      </c>
      <c r="G56" s="2">
        <v>39497</v>
      </c>
      <c r="H56" s="3">
        <v>24.5767</v>
      </c>
      <c r="I56" s="3">
        <f>H56-L3</f>
        <v>-4.920576305220887</v>
      </c>
      <c r="J56" s="3">
        <f>J55+I56</f>
        <v>-143.7071128514057</v>
      </c>
      <c r="M56" s="2">
        <v>39862</v>
      </c>
      <c r="N56" s="3">
        <v>35.6345</v>
      </c>
      <c r="O56" s="3">
        <f>N56-R3</f>
        <v>4.733175362318843</v>
      </c>
      <c r="P56" s="3">
        <f>P55+O56</f>
        <v>84.89728550724637</v>
      </c>
      <c r="S56" s="2">
        <v>40227</v>
      </c>
      <c r="T56" s="3">
        <v>29.9761</v>
      </c>
      <c r="U56" s="3">
        <f>T56-X3</f>
        <v>-2.2854325806451605</v>
      </c>
      <c r="V56" s="3">
        <f>V55+U56</f>
        <v>-65.49834483870963</v>
      </c>
      <c r="Y56" s="2">
        <v>40592</v>
      </c>
      <c r="Z56" s="3">
        <v>29.2447</v>
      </c>
      <c r="AA56" s="3">
        <f>Z56-AD3</f>
        <v>-9.193459935379636</v>
      </c>
      <c r="AB56" s="3">
        <f>AB55+AA56</f>
        <v>-253.52693812600955</v>
      </c>
      <c r="AE56" s="2">
        <v>40957</v>
      </c>
      <c r="AF56" s="3">
        <v>29.9982</v>
      </c>
      <c r="AG56" s="3">
        <f>AF56-AJ3</f>
        <v>-15.953158852061431</v>
      </c>
      <c r="AH56" s="3">
        <f>AH55+AG56</f>
        <v>-443.1607067097815</v>
      </c>
      <c r="AK56" s="2">
        <v>41324</v>
      </c>
      <c r="AL56" s="3">
        <v>30.1258</v>
      </c>
      <c r="AM56" s="3">
        <f>AL56-AP3</f>
        <v>-21.29445400809716</v>
      </c>
      <c r="AN56" s="3">
        <f>AN55+AM56</f>
        <v>-616.6087662348178</v>
      </c>
      <c r="AQ56" s="2">
        <v>41688</v>
      </c>
      <c r="AR56" s="3">
        <v>35.0976</v>
      </c>
      <c r="AS56" s="3">
        <f>AR56-AV3</f>
        <v>-22.505863430420725</v>
      </c>
      <c r="AT56" s="3">
        <f>AT55+AS56</f>
        <v>-676.4751394822008</v>
      </c>
      <c r="AW56" s="2">
        <v>42054</v>
      </c>
      <c r="AX56" s="3">
        <v>62.4001</v>
      </c>
      <c r="AY56" s="3">
        <f>AX56-BB3</f>
        <v>-0.4008761133603329</v>
      </c>
      <c r="AZ56" s="3">
        <f>AZ55+AY56</f>
        <v>75.13059271255028</v>
      </c>
      <c r="BC56" s="2">
        <v>42418</v>
      </c>
      <c r="BD56" s="3">
        <v>77.8503</v>
      </c>
      <c r="BE56" s="3">
        <f>BD56-BH3</f>
        <v>14.680218301314461</v>
      </c>
      <c r="BF56" s="3">
        <f>BF55+BE56</f>
        <v>427.4280307381194</v>
      </c>
    </row>
    <row r="57" spans="1:58">
      <c r="A57" s="2">
        <v>39133</v>
      </c>
      <c r="B57" s="3">
        <v>26.2131</v>
      </c>
      <c r="C57" s="3">
        <f>B57-F3</f>
        <v>-2.1796547791164684</v>
      </c>
      <c r="D57" s="3">
        <f>D56+C57</f>
        <v>-57.76884337349408</v>
      </c>
      <c r="G57" s="2">
        <v>39498</v>
      </c>
      <c r="H57" s="3">
        <v>24.5206</v>
      </c>
      <c r="I57" s="3">
        <f>H57-L3</f>
        <v>-4.9766763052208844</v>
      </c>
      <c r="J57" s="3">
        <f>J56+I57</f>
        <v>-148.68378915662657</v>
      </c>
      <c r="M57" s="2">
        <v>39863</v>
      </c>
      <c r="N57" s="3">
        <v>36.4267</v>
      </c>
      <c r="O57" s="3">
        <f>N57-R3</f>
        <v>5.525375362318837</v>
      </c>
      <c r="P57" s="3">
        <f>P56+O57</f>
        <v>90.4226608695652</v>
      </c>
      <c r="S57" s="2">
        <v>40228</v>
      </c>
      <c r="T57" s="3">
        <v>30.1138</v>
      </c>
      <c r="U57" s="3">
        <f>T57-X3</f>
        <v>-2.147732580645158</v>
      </c>
      <c r="V57" s="3">
        <f>V56+U57</f>
        <v>-67.64607741935478</v>
      </c>
      <c r="Y57" s="2">
        <v>40593</v>
      </c>
      <c r="Z57" s="3">
        <v>29.2585</v>
      </c>
      <c r="AA57" s="3">
        <f>Z57-AD3</f>
        <v>-9.179659935379636</v>
      </c>
      <c r="AB57" s="3">
        <f>AB56+AA57</f>
        <v>-262.7065980613892</v>
      </c>
      <c r="AE57" s="2">
        <v>40960</v>
      </c>
      <c r="AF57" s="3">
        <v>29.7805</v>
      </c>
      <c r="AG57" s="3">
        <f>AF57-AJ3</f>
        <v>-16.170858852061432</v>
      </c>
      <c r="AH57" s="3">
        <f>AH56+AG57</f>
        <v>-459.3315655618429</v>
      </c>
      <c r="AK57" s="2">
        <v>41325</v>
      </c>
      <c r="AL57" s="3">
        <v>30.1277</v>
      </c>
      <c r="AM57" s="3">
        <f>AL57-AP3</f>
        <v>-21.29255400809716</v>
      </c>
      <c r="AN57" s="3">
        <f>AN56+AM57</f>
        <v>-637.901320242915</v>
      </c>
      <c r="AQ57" s="2">
        <v>41689</v>
      </c>
      <c r="AR57" s="3">
        <v>35.2386</v>
      </c>
      <c r="AS57" s="3">
        <f>AR57-AV3</f>
        <v>-22.364863430420726</v>
      </c>
      <c r="AT57" s="3">
        <f>AT56+AS57</f>
        <v>-698.8400029126216</v>
      </c>
      <c r="AW57" s="2">
        <v>42055</v>
      </c>
      <c r="AX57" s="3">
        <v>62.1307</v>
      </c>
      <c r="AY57" s="3">
        <f>AX57-BB3</f>
        <v>-0.6702761133603374</v>
      </c>
      <c r="AZ57" s="3">
        <f>AZ56+AY57</f>
        <v>74.46031659918995</v>
      </c>
      <c r="BC57" s="2">
        <v>42419</v>
      </c>
      <c r="BD57" s="3">
        <v>75.4575</v>
      </c>
      <c r="BE57" s="3">
        <f>BD57-BH3</f>
        <v>12.287418301314453</v>
      </c>
      <c r="BF57" s="3">
        <f>BF56+BE57</f>
        <v>439.71544903943385</v>
      </c>
    </row>
    <row r="58" spans="1:58">
      <c r="A58" s="2">
        <v>39134</v>
      </c>
      <c r="B58" s="3">
        <v>26.1964</v>
      </c>
      <c r="C58" s="3">
        <f>B58-F3</f>
        <v>-2.1963547791164686</v>
      </c>
      <c r="D58" s="3">
        <f>D57+C58</f>
        <v>-59.96519815261055</v>
      </c>
      <c r="G58" s="2">
        <v>39499</v>
      </c>
      <c r="H58" s="3">
        <v>24.5486</v>
      </c>
      <c r="I58" s="3">
        <f>H58-L3</f>
        <v>-4.948676305220886</v>
      </c>
      <c r="J58" s="3">
        <f>J57+I58</f>
        <v>-153.63246546184746</v>
      </c>
      <c r="M58" s="2">
        <v>39864</v>
      </c>
      <c r="N58" s="3">
        <v>36.091</v>
      </c>
      <c r="O58" s="3">
        <f>N58-R3</f>
        <v>5.189675362318841</v>
      </c>
      <c r="P58" s="3">
        <f>P57+O58</f>
        <v>95.61233623188404</v>
      </c>
      <c r="S58" s="2">
        <v>40229</v>
      </c>
      <c r="T58" s="3">
        <v>30.151</v>
      </c>
      <c r="U58" s="3">
        <f>T58-X3</f>
        <v>-2.1105325806451596</v>
      </c>
      <c r="V58" s="3">
        <f>V57+U58</f>
        <v>-69.75660999999994</v>
      </c>
      <c r="Y58" s="2">
        <v>40596</v>
      </c>
      <c r="Z58" s="3">
        <v>29.1549</v>
      </c>
      <c r="AA58" s="3">
        <f>Z58-AD3</f>
        <v>-9.283259935379636</v>
      </c>
      <c r="AB58" s="3">
        <f>AB57+AA58</f>
        <v>-271.9898579967688</v>
      </c>
      <c r="AE58" s="2">
        <v>40961</v>
      </c>
      <c r="AF58" s="3">
        <v>29.7796</v>
      </c>
      <c r="AG58" s="3">
        <f>AF58-AJ3</f>
        <v>-16.171758852061433</v>
      </c>
      <c r="AH58" s="3">
        <f>AH57+AG58</f>
        <v>-475.50332441390435</v>
      </c>
      <c r="AK58" s="2">
        <v>41326</v>
      </c>
      <c r="AL58" s="3">
        <v>30.0502</v>
      </c>
      <c r="AM58" s="3">
        <f>AL58-AP3</f>
        <v>-21.37005400809716</v>
      </c>
      <c r="AN58" s="3">
        <f>AN57+AM58</f>
        <v>-659.2713742510122</v>
      </c>
      <c r="AQ58" s="2">
        <v>41690</v>
      </c>
      <c r="AR58" s="3">
        <v>35.5857</v>
      </c>
      <c r="AS58" s="3">
        <f>AR58-AV3</f>
        <v>-22.01776343042072</v>
      </c>
      <c r="AT58" s="3">
        <f>AT57+AS58</f>
        <v>-720.8577663430423</v>
      </c>
      <c r="AW58" s="2">
        <v>42056</v>
      </c>
      <c r="AX58" s="3">
        <v>61.7235</v>
      </c>
      <c r="AY58" s="3">
        <f>AX58-BB3</f>
        <v>-1.0774761133603334</v>
      </c>
      <c r="AZ58" s="3">
        <f>AZ57+AY58</f>
        <v>73.38284048582962</v>
      </c>
      <c r="BC58" s="2">
        <v>42420</v>
      </c>
      <c r="BD58" s="3">
        <v>76.3657</v>
      </c>
      <c r="BE58" s="3">
        <f>BD58-BH3</f>
        <v>13.195618301314461</v>
      </c>
      <c r="BF58" s="3">
        <f>BF57+BE58</f>
        <v>452.91106734074833</v>
      </c>
    </row>
    <row r="59" spans="1:58">
      <c r="A59" s="2">
        <v>39135</v>
      </c>
      <c r="B59" s="3">
        <v>26.1967</v>
      </c>
      <c r="C59" s="3">
        <f>B59-F3</f>
        <v>-2.1960547791164693</v>
      </c>
      <c r="D59" s="3">
        <f>D58+C59</f>
        <v>-62.16125293172702</v>
      </c>
      <c r="G59" s="2">
        <v>39500</v>
      </c>
      <c r="H59" s="3">
        <v>24.5299</v>
      </c>
      <c r="I59" s="3">
        <f>H59-L3</f>
        <v>-4.967376305220885</v>
      </c>
      <c r="J59" s="3">
        <f>J58+I59</f>
        <v>-158.59984176706834</v>
      </c>
      <c r="M59" s="2">
        <v>39865</v>
      </c>
      <c r="N59" s="3">
        <v>36.076</v>
      </c>
      <c r="O59" s="3">
        <f>N59-R3</f>
        <v>5.17467536231884</v>
      </c>
      <c r="P59" s="3">
        <f>P58+O59</f>
        <v>100.78701159420288</v>
      </c>
      <c r="S59" s="2">
        <v>40234</v>
      </c>
      <c r="T59" s="3">
        <v>30.0309</v>
      </c>
      <c r="U59" s="3">
        <f>T59-X3</f>
        <v>-2.2306325806451603</v>
      </c>
      <c r="V59" s="3">
        <f>V58+U59</f>
        <v>-71.9872425806451</v>
      </c>
      <c r="Y59" s="2">
        <v>40597</v>
      </c>
      <c r="Z59" s="3">
        <v>29.2859</v>
      </c>
      <c r="AA59" s="3">
        <f>Z59-AD3</f>
        <v>-9.152259935379636</v>
      </c>
      <c r="AB59" s="3">
        <f>AB58+AA59</f>
        <v>-281.14211793214844</v>
      </c>
      <c r="AE59" s="2">
        <v>40962</v>
      </c>
      <c r="AF59" s="3">
        <v>29.7692</v>
      </c>
      <c r="AG59" s="3">
        <f>AF59-AJ3</f>
        <v>-16.18215885206143</v>
      </c>
      <c r="AH59" s="3">
        <f>AH58+AG59</f>
        <v>-491.6854832659658</v>
      </c>
      <c r="AK59" s="2">
        <v>41327</v>
      </c>
      <c r="AL59" s="3">
        <v>30.2337</v>
      </c>
      <c r="AM59" s="3">
        <f>AL59-AP3</f>
        <v>-21.18655400809716</v>
      </c>
      <c r="AN59" s="3">
        <f>AN58+AM59</f>
        <v>-680.4579282591093</v>
      </c>
      <c r="AQ59" s="2">
        <v>41691</v>
      </c>
      <c r="AR59" s="3">
        <v>35.767</v>
      </c>
      <c r="AS59" s="3">
        <f>AR59-AV3</f>
        <v>-21.83646343042073</v>
      </c>
      <c r="AT59" s="3">
        <f>AT58+AS59</f>
        <v>-742.694229773463</v>
      </c>
      <c r="AW59" s="2">
        <v>42060</v>
      </c>
      <c r="AX59" s="3">
        <v>63.5083</v>
      </c>
      <c r="AY59" s="3">
        <f>AX59-BB3</f>
        <v>0.7073238866396636</v>
      </c>
      <c r="AZ59" s="3">
        <f>AZ58+AY59</f>
        <v>74.09016437246927</v>
      </c>
      <c r="BC59" s="2">
        <v>42421</v>
      </c>
      <c r="BD59" s="3">
        <v>77.1326</v>
      </c>
      <c r="BE59" s="3">
        <f>BD59-BH3</f>
        <v>13.962518301314454</v>
      </c>
      <c r="BF59" s="3">
        <f>BF58+BE59</f>
        <v>466.8735856420628</v>
      </c>
    </row>
    <row r="60" spans="1:58">
      <c r="A60" s="2">
        <v>39136</v>
      </c>
      <c r="B60" s="3">
        <v>26.2474</v>
      </c>
      <c r="C60" s="3">
        <f>B60-F3</f>
        <v>-2.14535477911647</v>
      </c>
      <c r="D60" s="3">
        <f>D59+C60</f>
        <v>-64.3066077108435</v>
      </c>
      <c r="G60" s="2">
        <v>39501</v>
      </c>
      <c r="H60" s="3">
        <v>24.4663</v>
      </c>
      <c r="I60" s="3">
        <f>H60-L3</f>
        <v>-5.030976305220886</v>
      </c>
      <c r="J60" s="3">
        <f>J59+I60</f>
        <v>-163.63081807228923</v>
      </c>
      <c r="M60" s="2">
        <v>39869</v>
      </c>
      <c r="N60" s="3">
        <v>36.0254</v>
      </c>
      <c r="O60" s="3">
        <f>N60-R3</f>
        <v>5.1240753623188375</v>
      </c>
      <c r="P60" s="3">
        <f>P59+O60</f>
        <v>105.91108695652171</v>
      </c>
      <c r="S60" s="2">
        <v>40235</v>
      </c>
      <c r="T60" s="3">
        <v>30.0521</v>
      </c>
      <c r="U60" s="3">
        <f>T60-X3</f>
        <v>-2.20943258064516</v>
      </c>
      <c r="V60" s="3">
        <f>V59+U60</f>
        <v>-74.19667516129026</v>
      </c>
      <c r="Y60" s="2">
        <v>40599</v>
      </c>
      <c r="Z60" s="3">
        <v>29.1611</v>
      </c>
      <c r="AA60" s="3">
        <f>Z60-AD3</f>
        <v>-9.277059935379636</v>
      </c>
      <c r="AB60" s="3">
        <f>AB59+AA60</f>
        <v>-290.41917786752805</v>
      </c>
      <c r="AE60" s="2">
        <v>40964</v>
      </c>
      <c r="AF60" s="3">
        <v>29.449</v>
      </c>
      <c r="AG60" s="3">
        <f>AF60-AJ3</f>
        <v>-16.50235885206143</v>
      </c>
      <c r="AH60" s="3">
        <f>AH59+AG60</f>
        <v>-508.1878421180272</v>
      </c>
      <c r="AK60" s="2">
        <v>41328</v>
      </c>
      <c r="AL60" s="3">
        <v>30.3596</v>
      </c>
      <c r="AM60" s="3">
        <f>AL60-AP3</f>
        <v>-21.06065400809716</v>
      </c>
      <c r="AN60" s="3">
        <f>AN59+AM60</f>
        <v>-701.5185822672064</v>
      </c>
      <c r="AQ60" s="2">
        <v>41692</v>
      </c>
      <c r="AR60" s="3">
        <v>35.6828</v>
      </c>
      <c r="AS60" s="3">
        <f>AR60-AV3</f>
        <v>-21.920663430420724</v>
      </c>
      <c r="AT60" s="3">
        <f>AT59+AS60</f>
        <v>-764.6148932038838</v>
      </c>
      <c r="AW60" s="2">
        <v>42061</v>
      </c>
      <c r="AX60" s="3">
        <v>62.5906</v>
      </c>
      <c r="AY60" s="3">
        <f>AX60-BB3</f>
        <v>-0.2103761133603328</v>
      </c>
      <c r="AZ60" s="3">
        <f>AZ59+AY60</f>
        <v>73.87978825910895</v>
      </c>
      <c r="BC60" s="2">
        <v>42425</v>
      </c>
      <c r="BD60" s="3">
        <v>76.39279999999999</v>
      </c>
      <c r="BE60" s="3">
        <f>BD60-BH3</f>
        <v>13.222718301314451</v>
      </c>
      <c r="BF60" s="3">
        <f>BF59+BE60</f>
        <v>480.0963039433772</v>
      </c>
    </row>
    <row r="61" spans="1:58">
      <c r="A61" s="2">
        <v>39140</v>
      </c>
      <c r="B61" s="3">
        <v>26.173</v>
      </c>
      <c r="C61" s="3">
        <f>B61-F3</f>
        <v>-2.2197547791164673</v>
      </c>
      <c r="D61" s="3">
        <f>D60+C61</f>
        <v>-66.52636248995996</v>
      </c>
      <c r="G61" s="2">
        <v>39505</v>
      </c>
      <c r="H61" s="3">
        <v>24.4558</v>
      </c>
      <c r="I61" s="3">
        <f>H61-L3</f>
        <v>-5.041476305220886</v>
      </c>
      <c r="J61" s="3">
        <f>J60+I61</f>
        <v>-168.67229437751013</v>
      </c>
      <c r="M61" s="2">
        <v>39870</v>
      </c>
      <c r="N61" s="3">
        <v>35.7442</v>
      </c>
      <c r="O61" s="3">
        <f>N61-R3</f>
        <v>4.842875362318839</v>
      </c>
      <c r="P61" s="3">
        <f>P60+O61</f>
        <v>110.75396231884055</v>
      </c>
      <c r="S61" s="2">
        <v>40236</v>
      </c>
      <c r="T61" s="3">
        <v>30.0388</v>
      </c>
      <c r="U61" s="3">
        <f>T61-X3</f>
        <v>-2.222732580645161</v>
      </c>
      <c r="V61" s="3">
        <f>V60+U61</f>
        <v>-76.41940774193542</v>
      </c>
      <c r="Y61" s="2">
        <v>40600</v>
      </c>
      <c r="Z61" s="3">
        <v>28.9405</v>
      </c>
      <c r="AA61" s="3">
        <f>Z61-AD3</f>
        <v>-9.497659935379637</v>
      </c>
      <c r="AB61" s="3">
        <f>AB60+AA61</f>
        <v>-299.9168378029077</v>
      </c>
      <c r="AE61" s="2">
        <v>40967</v>
      </c>
      <c r="AF61" s="3">
        <v>29.1264</v>
      </c>
      <c r="AG61" s="3">
        <f>AF61-AJ3</f>
        <v>-16.82495885206143</v>
      </c>
      <c r="AH61" s="3">
        <f>AH60+AG61</f>
        <v>-525.0128009700886</v>
      </c>
      <c r="AK61" s="2">
        <v>41331</v>
      </c>
      <c r="AL61" s="3">
        <v>30.3368</v>
      </c>
      <c r="AM61" s="3">
        <f>AL61-AP3</f>
        <v>-21.08345400809716</v>
      </c>
      <c r="AN61" s="3">
        <f>AN60+AM61</f>
        <v>-722.6020362753036</v>
      </c>
      <c r="AQ61" s="2">
        <v>41695</v>
      </c>
      <c r="AR61" s="3">
        <v>35.5112</v>
      </c>
      <c r="AS61" s="3">
        <f>AR61-AV3</f>
        <v>-22.092263430420722</v>
      </c>
      <c r="AT61" s="3">
        <f>AT60+AS61</f>
        <v>-786.7071566343045</v>
      </c>
      <c r="AW61" s="2">
        <v>42062</v>
      </c>
      <c r="AX61" s="3">
        <v>60.7109</v>
      </c>
      <c r="AY61" s="3">
        <f>AX61-BB3</f>
        <v>-2.0900761133603325</v>
      </c>
      <c r="AZ61" s="3">
        <f>AZ60+AY61</f>
        <v>71.78971214574861</v>
      </c>
      <c r="BC61" s="2">
        <v>42426</v>
      </c>
      <c r="BD61" s="3">
        <v>76.3929</v>
      </c>
      <c r="BE61" s="3">
        <f>BD61-BH3</f>
        <v>13.222818301314454</v>
      </c>
      <c r="BF61" s="3">
        <f>BF60+BE61</f>
        <v>493.3191222446917</v>
      </c>
    </row>
    <row r="62" spans="1:58">
      <c r="A62" s="2">
        <v>39141</v>
      </c>
      <c r="B62" s="3">
        <v>26.1599</v>
      </c>
      <c r="C62" s="3">
        <f>B62-F3</f>
        <v>-2.232854779116469</v>
      </c>
      <c r="D62" s="3">
        <f>D61+C62</f>
        <v>-68.75921726907643</v>
      </c>
      <c r="G62" s="2">
        <v>39506</v>
      </c>
      <c r="H62" s="3">
        <v>24.1966</v>
      </c>
      <c r="I62" s="3">
        <f>H62-L3</f>
        <v>-5.300676305220886</v>
      </c>
      <c r="J62" s="3">
        <f>J61+I62</f>
        <v>-173.97297068273102</v>
      </c>
      <c r="M62" s="2">
        <v>39871</v>
      </c>
      <c r="N62" s="3">
        <v>35.7223</v>
      </c>
      <c r="O62" s="3">
        <f>N62-R3</f>
        <v>4.820975362318837</v>
      </c>
      <c r="P62" s="3">
        <f>P61+O62</f>
        <v>115.57493768115938</v>
      </c>
      <c r="S62" s="2">
        <v>40237</v>
      </c>
      <c r="T62" s="3">
        <v>29.9484</v>
      </c>
      <c r="U62" s="3">
        <f>T62-X3</f>
        <v>-2.31313258064516</v>
      </c>
      <c r="V62" s="3">
        <f>V61+U62</f>
        <v>-78.73254032258058</v>
      </c>
      <c r="Y62" s="2">
        <v>40546</v>
      </c>
      <c r="Z62" s="3">
        <v>28.9028</v>
      </c>
      <c r="AA62" s="3">
        <f>Z62-AD3</f>
        <v>-9.535359935379638</v>
      </c>
      <c r="AB62" s="3">
        <f>AB61+AA62</f>
        <v>-309.45219773828734</v>
      </c>
      <c r="AE62" s="2">
        <v>40968</v>
      </c>
      <c r="AF62" s="3">
        <v>28.9503</v>
      </c>
      <c r="AG62" s="3">
        <f>AF62-AJ3</f>
        <v>-17.001058852061433</v>
      </c>
      <c r="AH62" s="3">
        <f>AH61+AG62</f>
        <v>-542.01385982215</v>
      </c>
      <c r="AK62" s="2">
        <v>41332</v>
      </c>
      <c r="AL62" s="3">
        <v>30.5889</v>
      </c>
      <c r="AM62" s="3">
        <f>AL62-AP3</f>
        <v>-20.83135400809716</v>
      </c>
      <c r="AN62" s="3">
        <f>AN61+AM62</f>
        <v>-743.4333902834007</v>
      </c>
      <c r="AQ62" s="2">
        <v>41696</v>
      </c>
      <c r="AR62" s="3">
        <v>35.5669</v>
      </c>
      <c r="AS62" s="3">
        <f>AR62-AV3</f>
        <v>-22.036563430420728</v>
      </c>
      <c r="AT62" s="3">
        <f>AT61+AS62</f>
        <v>-808.7437200647253</v>
      </c>
      <c r="AW62" s="2">
        <v>42063</v>
      </c>
      <c r="AX62" s="3">
        <v>61.2718</v>
      </c>
      <c r="AY62" s="3">
        <f>AX62-BB3</f>
        <v>-1.5291761133603359</v>
      </c>
      <c r="AZ62" s="3">
        <f>AZ61+AY62</f>
        <v>70.26053603238827</v>
      </c>
      <c r="BC62" s="2">
        <v>42427</v>
      </c>
      <c r="BD62" s="3">
        <v>75.0903</v>
      </c>
      <c r="BE62" s="3">
        <f>BD62-BH3</f>
        <v>11.920218301314456</v>
      </c>
      <c r="BF62" s="3">
        <f>BF61+BE62</f>
        <v>505.23934054600613</v>
      </c>
    </row>
    <row r="63" spans="1:58">
      <c r="A63" s="2">
        <v>39085</v>
      </c>
      <c r="B63" s="3">
        <v>26.1481</v>
      </c>
      <c r="C63" s="3">
        <f>B63-F3</f>
        <v>-2.2446547791164697</v>
      </c>
      <c r="D63" s="3">
        <f>D62+C63</f>
        <v>-71.0038720481929</v>
      </c>
      <c r="G63" s="2">
        <v>39507</v>
      </c>
      <c r="H63" s="3">
        <v>24.1159</v>
      </c>
      <c r="I63" s="3">
        <f>H63-L3</f>
        <v>-5.381376305220886</v>
      </c>
      <c r="J63" s="3">
        <f>J62+I63</f>
        <v>-179.3543469879519</v>
      </c>
      <c r="M63" s="2">
        <v>39872</v>
      </c>
      <c r="N63" s="3">
        <v>35.7205</v>
      </c>
      <c r="O63" s="3">
        <f>N63-R3</f>
        <v>4.819175362318841</v>
      </c>
      <c r="P63" s="3">
        <f>P62+O63</f>
        <v>120.39411304347823</v>
      </c>
      <c r="S63" s="2">
        <v>40212</v>
      </c>
      <c r="T63" s="3">
        <v>29.93</v>
      </c>
      <c r="U63" s="3">
        <f>T63-X3</f>
        <v>-2.3315325806451597</v>
      </c>
      <c r="V63" s="3">
        <f>V62+U63</f>
        <v>-81.06407290322574</v>
      </c>
      <c r="Y63" s="2">
        <v>40577</v>
      </c>
      <c r="Z63" s="3">
        <v>28.7569</v>
      </c>
      <c r="AA63" s="3">
        <f>Z63-AD3</f>
        <v>-9.681259935379636</v>
      </c>
      <c r="AB63" s="3">
        <f>AB62+AA63</f>
        <v>-319.13345767366695</v>
      </c>
      <c r="AE63" s="2">
        <v>40911</v>
      </c>
      <c r="AF63" s="3">
        <v>29.0253</v>
      </c>
      <c r="AG63" s="3">
        <f>AF63-AJ3</f>
        <v>-16.92605885206143</v>
      </c>
      <c r="AH63" s="3">
        <f>AH62+AG63</f>
        <v>-558.9399186742114</v>
      </c>
      <c r="AK63" s="2">
        <v>41333</v>
      </c>
      <c r="AL63" s="3">
        <v>30.6202</v>
      </c>
      <c r="AM63" s="3">
        <f>AL63-AP3</f>
        <v>-20.80005400809716</v>
      </c>
      <c r="AN63" s="3">
        <f>AN62+AM63</f>
        <v>-764.2334442914979</v>
      </c>
      <c r="AQ63" s="2">
        <v>41697</v>
      </c>
      <c r="AR63" s="3">
        <v>35.7872</v>
      </c>
      <c r="AS63" s="3">
        <f>AR63-AV3</f>
        <v>-21.816263430420726</v>
      </c>
      <c r="AT63" s="3">
        <f>AT62+AS63</f>
        <v>-830.559983495146</v>
      </c>
      <c r="AW63" s="2">
        <v>42066</v>
      </c>
      <c r="AX63" s="3">
        <v>62.2248</v>
      </c>
      <c r="AY63" s="3">
        <f>AX63-BB3</f>
        <v>-0.5761761133603329</v>
      </c>
      <c r="AZ63" s="3">
        <f>AZ62+AY63</f>
        <v>69.68435991902794</v>
      </c>
      <c r="BC63" s="2">
        <v>42372</v>
      </c>
      <c r="BD63" s="3">
        <v>75.8994</v>
      </c>
      <c r="BE63" s="3">
        <f>BD63-BH3</f>
        <v>12.729318301314457</v>
      </c>
      <c r="BF63" s="3">
        <f>BF62+BE63</f>
        <v>517.9686588473206</v>
      </c>
    </row>
    <row r="64" spans="1:58">
      <c r="A64" s="2">
        <v>39116</v>
      </c>
      <c r="B64" s="3">
        <v>26.1366</v>
      </c>
      <c r="C64" s="3">
        <f>B64-F3</f>
        <v>-2.256154779116468</v>
      </c>
      <c r="D64" s="3">
        <f>D63+C64</f>
        <v>-73.26002682730937</v>
      </c>
      <c r="G64" s="2">
        <v>39450</v>
      </c>
      <c r="H64" s="3">
        <v>24.0023</v>
      </c>
      <c r="I64" s="3">
        <f>H64-L3</f>
        <v>-5.494976305220884</v>
      </c>
      <c r="J64" s="3">
        <f>J63+I64</f>
        <v>-184.8493232931728</v>
      </c>
      <c r="M64" s="2">
        <v>39875</v>
      </c>
      <c r="N64" s="3">
        <v>36.1644</v>
      </c>
      <c r="O64" s="3">
        <f>N64-R3</f>
        <v>5.26307536231884</v>
      </c>
      <c r="P64" s="3">
        <f>P63+O64</f>
        <v>125.65718840579707</v>
      </c>
      <c r="S64" s="2">
        <v>40240</v>
      </c>
      <c r="T64" s="3">
        <v>29.9779</v>
      </c>
      <c r="U64" s="3">
        <f>T64-X3</f>
        <v>-2.2836325806451576</v>
      </c>
      <c r="V64" s="3">
        <f>V63+U64</f>
        <v>-83.3477054838709</v>
      </c>
      <c r="Y64" s="2">
        <v>40605</v>
      </c>
      <c r="Z64" s="3">
        <v>28.6277</v>
      </c>
      <c r="AA64" s="3">
        <f>Z64-AD3</f>
        <v>-9.810459935379637</v>
      </c>
      <c r="AB64" s="3">
        <f>AB63+AA64</f>
        <v>-328.9439176090466</v>
      </c>
      <c r="AE64" s="2">
        <v>40942</v>
      </c>
      <c r="AF64" s="3">
        <v>29.2889</v>
      </c>
      <c r="AG64" s="3">
        <f>AF64-AJ3</f>
        <v>-16.66245885206143</v>
      </c>
      <c r="AH64" s="3">
        <f>AH63+AG64</f>
        <v>-575.6023775262728</v>
      </c>
      <c r="AK64" s="2">
        <v>41277</v>
      </c>
      <c r="AL64" s="3">
        <v>30.5124</v>
      </c>
      <c r="AM64" s="3">
        <f>AL64-AP3</f>
        <v>-20.90785400809716</v>
      </c>
      <c r="AN64" s="3">
        <f>AN63+AM64</f>
        <v>-785.1412982995951</v>
      </c>
      <c r="AQ64" s="2">
        <v>41698</v>
      </c>
      <c r="AR64" s="3">
        <v>36.0501</v>
      </c>
      <c r="AS64" s="3">
        <f>AR64-AV3</f>
        <v>-21.553363430420724</v>
      </c>
      <c r="AT64" s="3">
        <f>AT63+AS64</f>
        <v>-852.1133469255667</v>
      </c>
      <c r="AW64" s="2">
        <v>42097</v>
      </c>
      <c r="AX64" s="3">
        <v>62.3649</v>
      </c>
      <c r="AY64" s="3">
        <f>AX64-BB3</f>
        <v>-0.43607611336033614</v>
      </c>
      <c r="AZ64" s="3">
        <f>AZ63+AY64</f>
        <v>69.2482838056676</v>
      </c>
      <c r="BC64" s="2">
        <v>42403</v>
      </c>
      <c r="BD64" s="3">
        <v>74.0536</v>
      </c>
      <c r="BE64" s="3">
        <f>BD64-BH3</f>
        <v>10.88351830131446</v>
      </c>
      <c r="BF64" s="3">
        <f>BF63+BE64</f>
        <v>528.8521771486351</v>
      </c>
    </row>
    <row r="65" spans="1:58">
      <c r="A65" s="2">
        <v>39144</v>
      </c>
      <c r="B65" s="3">
        <v>26.174</v>
      </c>
      <c r="C65" s="3">
        <f>B65-F3</f>
        <v>-2.2187547791164697</v>
      </c>
      <c r="D65" s="3">
        <f>D64+C65</f>
        <v>-75.47878160642584</v>
      </c>
      <c r="G65" s="2">
        <v>39541</v>
      </c>
      <c r="H65" s="3">
        <v>24.0103</v>
      </c>
      <c r="I65" s="3">
        <f>H65-L3</f>
        <v>-5.486976305220885</v>
      </c>
      <c r="J65" s="3">
        <f>J64+I65</f>
        <v>-190.33629959839368</v>
      </c>
      <c r="M65" s="2">
        <v>39906</v>
      </c>
      <c r="N65" s="3">
        <v>36.2054</v>
      </c>
      <c r="O65" s="3">
        <f>N65-R3</f>
        <v>5.304075362318837</v>
      </c>
      <c r="P65" s="3">
        <f>P64+O65</f>
        <v>130.9612637681159</v>
      </c>
      <c r="S65" s="2">
        <v>40271</v>
      </c>
      <c r="T65" s="3">
        <v>29.814</v>
      </c>
      <c r="U65" s="3">
        <f>T65-X3</f>
        <v>-2.4475325806451593</v>
      </c>
      <c r="V65" s="3">
        <f>V64+U65</f>
        <v>-85.79523806451606</v>
      </c>
      <c r="Y65" s="2">
        <v>40636</v>
      </c>
      <c r="Z65" s="3">
        <v>28.3228</v>
      </c>
      <c r="AA65" s="3">
        <f>Z65-AD3</f>
        <v>-10.115359935379637</v>
      </c>
      <c r="AB65" s="3">
        <f>AB64+AA65</f>
        <v>-339.0592775444262</v>
      </c>
      <c r="AE65" s="2">
        <v>40971</v>
      </c>
      <c r="AF65" s="3">
        <v>29.296</v>
      </c>
      <c r="AG65" s="3">
        <f>AF65-AJ3</f>
        <v>-16.655358852061433</v>
      </c>
      <c r="AH65" s="3">
        <f>AH64+AG65</f>
        <v>-592.2577363783342</v>
      </c>
      <c r="AK65" s="2">
        <v>41308</v>
      </c>
      <c r="AL65" s="3">
        <v>30.6381</v>
      </c>
      <c r="AM65" s="3">
        <f>AL65-AP3</f>
        <v>-20.78215400809716</v>
      </c>
      <c r="AN65" s="3">
        <f>AN64+AM65</f>
        <v>-805.9234523076922</v>
      </c>
      <c r="AQ65" s="2">
        <v>41642</v>
      </c>
      <c r="AR65" s="3">
        <v>36.1847</v>
      </c>
      <c r="AS65" s="3">
        <f>AR65-AV3</f>
        <v>-21.418763430420725</v>
      </c>
      <c r="AT65" s="3">
        <f>AT64+AS65</f>
        <v>-873.5321103559875</v>
      </c>
      <c r="AW65" s="2">
        <v>42127</v>
      </c>
      <c r="AX65" s="3">
        <v>61.8745</v>
      </c>
      <c r="AY65" s="3">
        <f>AX65-BB3</f>
        <v>-0.9264761133603372</v>
      </c>
      <c r="AZ65" s="3">
        <f>AZ64+AY65</f>
        <v>68.32180769230726</v>
      </c>
      <c r="BC65" s="2">
        <v>42432</v>
      </c>
      <c r="BD65" s="3">
        <v>73.62560000000001</v>
      </c>
      <c r="BE65" s="3">
        <f>BD65-BH3</f>
        <v>10.455518301314463</v>
      </c>
      <c r="BF65" s="3">
        <f>BF64+BE65</f>
        <v>539.3076954499495</v>
      </c>
    </row>
    <row r="66" spans="1:58">
      <c r="A66" s="2">
        <v>39236</v>
      </c>
      <c r="B66" s="3">
        <v>26.2147</v>
      </c>
      <c r="C66" s="3">
        <f>B66-F3</f>
        <v>-2.1780547791164686</v>
      </c>
      <c r="D66" s="3">
        <f>D65+C66</f>
        <v>-77.6568363855423</v>
      </c>
      <c r="G66" s="2">
        <v>39571</v>
      </c>
      <c r="H66" s="3">
        <v>24.048</v>
      </c>
      <c r="I66" s="3">
        <f>H66-L3</f>
        <v>-5.449276305220884</v>
      </c>
      <c r="J66" s="3">
        <f>J65+I66</f>
        <v>-195.78557590361456</v>
      </c>
      <c r="M66" s="2">
        <v>39936</v>
      </c>
      <c r="N66" s="3">
        <v>36.2284</v>
      </c>
      <c r="O66" s="3">
        <f>N66-R3</f>
        <v>5.3270753623188405</v>
      </c>
      <c r="P66" s="3">
        <f>P65+O66</f>
        <v>136.28833913043476</v>
      </c>
      <c r="S66" s="2">
        <v>40301</v>
      </c>
      <c r="T66" s="3">
        <v>29.8217</v>
      </c>
      <c r="U66" s="3">
        <f>T66-X3</f>
        <v>-2.4398325806451595</v>
      </c>
      <c r="V66" s="3">
        <f>V65+U66</f>
        <v>-88.23507064516122</v>
      </c>
      <c r="Y66" s="2">
        <v>40666</v>
      </c>
      <c r="Z66" s="3">
        <v>28.188</v>
      </c>
      <c r="AA66" s="3">
        <f>Z66-AD3</f>
        <v>-10.250159935379635</v>
      </c>
      <c r="AB66" s="3">
        <f>AB65+AA66</f>
        <v>-349.30943747980587</v>
      </c>
      <c r="AE66" s="2">
        <v>41063</v>
      </c>
      <c r="AF66" s="3">
        <v>29.2892</v>
      </c>
      <c r="AG66" s="3">
        <f>AF66-AJ3</f>
        <v>-16.66215885206143</v>
      </c>
      <c r="AH66" s="3">
        <f>AH65+AG66</f>
        <v>-608.9198952303957</v>
      </c>
      <c r="AK66" s="2">
        <v>41397</v>
      </c>
      <c r="AL66" s="3">
        <v>30.787</v>
      </c>
      <c r="AM66" s="3">
        <f>AL66-AP3</f>
        <v>-20.63325400809716</v>
      </c>
      <c r="AN66" s="3">
        <f>AN65+AM66</f>
        <v>-826.5567063157894</v>
      </c>
      <c r="AQ66" s="2">
        <v>41732</v>
      </c>
      <c r="AR66" s="3">
        <v>36.3784</v>
      </c>
      <c r="AS66" s="3">
        <f>AR66-AV3</f>
        <v>-21.225063430420725</v>
      </c>
      <c r="AT66" s="3">
        <f>AT65+AS66</f>
        <v>-894.7571737864082</v>
      </c>
      <c r="AW66" s="2">
        <v>42158</v>
      </c>
      <c r="AX66" s="3">
        <v>61.8457</v>
      </c>
      <c r="AY66" s="3">
        <f>AX66-BB3</f>
        <v>-0.955276113360334</v>
      </c>
      <c r="AZ66" s="3">
        <f>AZ65+AY66</f>
        <v>67.36653157894693</v>
      </c>
      <c r="BC66" s="2">
        <v>42463</v>
      </c>
      <c r="BD66" s="3">
        <v>73.8242</v>
      </c>
      <c r="BE66" s="3">
        <f>BD66-BH3</f>
        <v>10.654118301314462</v>
      </c>
      <c r="BF66" s="3">
        <f>BF65+BE66</f>
        <v>549.961813751264</v>
      </c>
    </row>
    <row r="67" spans="1:58">
      <c r="A67" s="2">
        <v>39266</v>
      </c>
      <c r="B67" s="3">
        <v>26.2432</v>
      </c>
      <c r="C67" s="3">
        <f>B67-F3</f>
        <v>-2.1495547791164675</v>
      </c>
      <c r="D67" s="3">
        <f>D66+C67</f>
        <v>-79.80639116465878</v>
      </c>
      <c r="G67" s="2">
        <v>39602</v>
      </c>
      <c r="H67" s="3">
        <v>24.0473</v>
      </c>
      <c r="I67" s="3">
        <f>H67-L3</f>
        <v>-5.449976305220886</v>
      </c>
      <c r="J67" s="3">
        <f>J66+I67</f>
        <v>-201.23555220883543</v>
      </c>
      <c r="M67" s="2">
        <v>39967</v>
      </c>
      <c r="N67" s="3">
        <v>35.8899</v>
      </c>
      <c r="O67" s="3">
        <f>N67-R3</f>
        <v>4.988575362318837</v>
      </c>
      <c r="P67" s="3">
        <f>P66+O67</f>
        <v>141.2769144927536</v>
      </c>
      <c r="S67" s="2">
        <v>40332</v>
      </c>
      <c r="T67" s="3">
        <v>29.8366</v>
      </c>
      <c r="U67" s="3">
        <f>T67-X3</f>
        <v>-2.4249325806451587</v>
      </c>
      <c r="V67" s="3">
        <f>V66+U67</f>
        <v>-90.66000322580638</v>
      </c>
      <c r="Y67" s="2">
        <v>40697</v>
      </c>
      <c r="Z67" s="3">
        <v>28.1717</v>
      </c>
      <c r="AA67" s="3">
        <f>Z67-AD3</f>
        <v>-10.266459935379636</v>
      </c>
      <c r="AB67" s="3">
        <f>AB66+AA67</f>
        <v>-359.5758974151855</v>
      </c>
      <c r="AE67" s="2">
        <v>41093</v>
      </c>
      <c r="AF67" s="3">
        <v>29.4508</v>
      </c>
      <c r="AG67" s="3">
        <f>AF67-AJ3</f>
        <v>-16.50055885206143</v>
      </c>
      <c r="AH67" s="3">
        <f>AH66+AG67</f>
        <v>-625.4204540824571</v>
      </c>
      <c r="AK67" s="2">
        <v>41428</v>
      </c>
      <c r="AL67" s="3">
        <v>30.6963</v>
      </c>
      <c r="AM67" s="3">
        <f>AL67-AP3</f>
        <v>-20.72395400809716</v>
      </c>
      <c r="AN67" s="3">
        <f>AN66+AM67</f>
        <v>-847.2806603238865</v>
      </c>
      <c r="AQ67" s="2">
        <v>41762</v>
      </c>
      <c r="AR67" s="3">
        <v>36.3208</v>
      </c>
      <c r="AS67" s="3">
        <f>AR67-AV3</f>
        <v>-21.282663430420726</v>
      </c>
      <c r="AT67" s="3">
        <f>AT66+AS67</f>
        <v>-916.0398372168289</v>
      </c>
      <c r="AW67" s="2">
        <v>42188</v>
      </c>
      <c r="AX67" s="3">
        <v>59.9938</v>
      </c>
      <c r="AY67" s="3">
        <f>AX67-BB3</f>
        <v>-2.8071761133603346</v>
      </c>
      <c r="AZ67" s="3">
        <f>AZ66+AY67</f>
        <v>64.5593554655866</v>
      </c>
      <c r="BC67" s="2">
        <v>42493</v>
      </c>
      <c r="BD67" s="3">
        <v>73.1854</v>
      </c>
      <c r="BE67" s="3">
        <f>BD67-BH3</f>
        <v>10.015318301314458</v>
      </c>
      <c r="BF67" s="3">
        <f>BF66+BE67</f>
        <v>559.9771320525784</v>
      </c>
    </row>
    <row r="68" spans="1:58">
      <c r="A68" s="2">
        <v>39297</v>
      </c>
      <c r="B68" s="3">
        <v>26.2352</v>
      </c>
      <c r="C68" s="3">
        <f>B68-F3</f>
        <v>-2.15755477911647</v>
      </c>
      <c r="D68" s="3">
        <f>D67+C68</f>
        <v>-81.96394594377524</v>
      </c>
      <c r="G68" s="2">
        <v>39632</v>
      </c>
      <c r="H68" s="3">
        <v>23.9349</v>
      </c>
      <c r="I68" s="3">
        <f>H68-L3</f>
        <v>-5.562376305220887</v>
      </c>
      <c r="J68" s="3">
        <f>J67+I68</f>
        <v>-206.7979285140563</v>
      </c>
      <c r="M68" s="2">
        <v>39997</v>
      </c>
      <c r="N68" s="3">
        <v>35.7374</v>
      </c>
      <c r="O68" s="3">
        <f>N68-R3</f>
        <v>4.836075362318841</v>
      </c>
      <c r="P68" s="3">
        <f>P67+O68</f>
        <v>146.11298985507244</v>
      </c>
      <c r="S68" s="2">
        <v>40454</v>
      </c>
      <c r="T68" s="3">
        <v>29.7499</v>
      </c>
      <c r="U68" s="3">
        <f>T68-X3</f>
        <v>-2.511632580645159</v>
      </c>
      <c r="V68" s="3">
        <f>V67+U68</f>
        <v>-93.17163580645153</v>
      </c>
      <c r="Y68" s="2">
        <v>40819</v>
      </c>
      <c r="Z68" s="3">
        <v>28.2945</v>
      </c>
      <c r="AA68" s="3">
        <f>Z68-AD3</f>
        <v>-10.143659935379638</v>
      </c>
      <c r="AB68" s="3">
        <f>AB67+AA68</f>
        <v>-369.71955735056514</v>
      </c>
      <c r="AE68" s="2">
        <v>41124</v>
      </c>
      <c r="AF68" s="3">
        <v>29.6621</v>
      </c>
      <c r="AG68" s="3">
        <f>AF68-AJ3</f>
        <v>-16.289258852061433</v>
      </c>
      <c r="AH68" s="3">
        <f>AH67+AG68</f>
        <v>-641.7097129345185</v>
      </c>
      <c r="AK68" s="2">
        <v>41458</v>
      </c>
      <c r="AL68" s="3">
        <v>30.6214</v>
      </c>
      <c r="AM68" s="3">
        <f>AL68-AP3</f>
        <v>-20.79885400809716</v>
      </c>
      <c r="AN68" s="3">
        <f>AN67+AM68</f>
        <v>-868.0795143319837</v>
      </c>
      <c r="AQ68" s="2">
        <v>41793</v>
      </c>
      <c r="AR68" s="3">
        <v>36.0849</v>
      </c>
      <c r="AS68" s="3">
        <f>AR68-AV3</f>
        <v>-21.518563430420727</v>
      </c>
      <c r="AT68" s="3">
        <f>AT67+AS68</f>
        <v>-937.5584006472496</v>
      </c>
      <c r="AW68" s="2">
        <v>42311</v>
      </c>
      <c r="AX68" s="3">
        <v>60.6649</v>
      </c>
      <c r="AY68" s="3">
        <f>AX68-BB3</f>
        <v>-2.136076113360332</v>
      </c>
      <c r="AZ68" s="3">
        <f>AZ67+AY68</f>
        <v>62.423279352226274</v>
      </c>
      <c r="BC68" s="2">
        <v>42646</v>
      </c>
      <c r="BD68" s="3">
        <v>72.3775</v>
      </c>
      <c r="BE68" s="3">
        <f>BD68-BH3</f>
        <v>9.207418301314455</v>
      </c>
      <c r="BF68" s="3">
        <f>BF67+BE68</f>
        <v>569.1845503538929</v>
      </c>
    </row>
    <row r="69" spans="1:58">
      <c r="A69" s="2">
        <v>39358</v>
      </c>
      <c r="B69" s="3">
        <v>26.2086</v>
      </c>
      <c r="C69" s="3">
        <f>B69-F3</f>
        <v>-2.1841547791164686</v>
      </c>
      <c r="D69" s="3">
        <f>D68+C69</f>
        <v>-84.14810072289171</v>
      </c>
      <c r="G69" s="2">
        <v>39663</v>
      </c>
      <c r="H69" s="3">
        <v>23.8353</v>
      </c>
      <c r="I69" s="3">
        <f>H69-L3</f>
        <v>-5.661976305220886</v>
      </c>
      <c r="J69" s="3">
        <f>J68+I69</f>
        <v>-212.4599048192772</v>
      </c>
      <c r="M69" s="2">
        <v>40120</v>
      </c>
      <c r="N69" s="3">
        <v>35.4534</v>
      </c>
      <c r="O69" s="3">
        <f>N69-R3</f>
        <v>4.552075362318842</v>
      </c>
      <c r="P69" s="3">
        <f>P68+O69</f>
        <v>150.6650652173913</v>
      </c>
      <c r="S69" s="2">
        <v>40485</v>
      </c>
      <c r="T69" s="3">
        <v>29.7249</v>
      </c>
      <c r="U69" s="3">
        <f>T69-X3</f>
        <v>-2.5366325806451577</v>
      </c>
      <c r="V69" s="3">
        <f>V68+U69</f>
        <v>-95.7082683870967</v>
      </c>
      <c r="Y69" s="2">
        <v>40850</v>
      </c>
      <c r="Z69" s="3">
        <v>28.4356</v>
      </c>
      <c r="AA69" s="3">
        <f>Z69-AD3</f>
        <v>-10.002559935379637</v>
      </c>
      <c r="AB69" s="3">
        <f>AB68+AA69</f>
        <v>-379.72211728594476</v>
      </c>
      <c r="AE69" s="2">
        <v>41246</v>
      </c>
      <c r="AF69" s="3">
        <v>29.5406</v>
      </c>
      <c r="AG69" s="3">
        <f>AF69-AJ3</f>
        <v>-16.41075885206143</v>
      </c>
      <c r="AH69" s="3">
        <f>AH68+AG69</f>
        <v>-658.12047178658</v>
      </c>
      <c r="AK69" s="2">
        <v>41489</v>
      </c>
      <c r="AL69" s="3">
        <v>30.7628</v>
      </c>
      <c r="AM69" s="3">
        <f>AL69-AP3</f>
        <v>-20.65745400809716</v>
      </c>
      <c r="AN69" s="3">
        <f>AN68+AM69</f>
        <v>-888.7369683400808</v>
      </c>
      <c r="AQ69" s="2">
        <v>41823</v>
      </c>
      <c r="AR69" s="3">
        <v>36.1251</v>
      </c>
      <c r="AS69" s="3">
        <f>AR69-AV3</f>
        <v>-21.47836343042072</v>
      </c>
      <c r="AT69" s="3">
        <f>AT68+AS69</f>
        <v>-959.0367640776703</v>
      </c>
      <c r="AW69" s="2">
        <v>42341</v>
      </c>
      <c r="AX69" s="3">
        <v>62.6797</v>
      </c>
      <c r="AY69" s="3">
        <f>AX69-BB3</f>
        <v>-0.12127611336033794</v>
      </c>
      <c r="AZ69" s="3">
        <f>AZ68+AY69</f>
        <v>62.302003238865936</v>
      </c>
      <c r="BC69" s="2">
        <v>42677</v>
      </c>
      <c r="BD69" s="3">
        <v>71.0928</v>
      </c>
      <c r="BE69" s="3">
        <f>BD69-BH3</f>
        <v>7.922718301314454</v>
      </c>
      <c r="BF69" s="3">
        <f>BF68+BE69</f>
        <v>577.1072686552073</v>
      </c>
    </row>
    <row r="70" spans="1:58">
      <c r="A70" s="2">
        <v>39154</v>
      </c>
      <c r="B70" s="3">
        <v>26.2278</v>
      </c>
      <c r="C70" s="3">
        <f>B70-F3</f>
        <v>-2.1649547791164707</v>
      </c>
      <c r="D70" s="3">
        <f>D69+C70</f>
        <v>-86.31305550200818</v>
      </c>
      <c r="G70" s="2">
        <v>39785</v>
      </c>
      <c r="H70" s="3">
        <v>23.8587</v>
      </c>
      <c r="I70" s="3">
        <f>H70-L3</f>
        <v>-5.638576305220887</v>
      </c>
      <c r="J70" s="3">
        <f>J69+I70</f>
        <v>-218.09848112449808</v>
      </c>
      <c r="M70" s="2">
        <v>40150</v>
      </c>
      <c r="N70" s="3">
        <v>35.1164</v>
      </c>
      <c r="O70" s="3">
        <f>N70-R3</f>
        <v>4.215075362318839</v>
      </c>
      <c r="P70" s="3">
        <f>P69+O70</f>
        <v>154.88014057971012</v>
      </c>
      <c r="S70" s="2">
        <v>40515</v>
      </c>
      <c r="T70" s="3">
        <v>29.5195</v>
      </c>
      <c r="U70" s="3">
        <f>T70-X3</f>
        <v>-2.7420325806451586</v>
      </c>
      <c r="V70" s="3">
        <f>V69+U70</f>
        <v>-98.45030096774185</v>
      </c>
      <c r="Y70" s="2">
        <v>40880</v>
      </c>
      <c r="Z70" s="3">
        <v>28.6317</v>
      </c>
      <c r="AA70" s="3">
        <f>Z70-AD3</f>
        <v>-9.806459935379639</v>
      </c>
      <c r="AB70" s="3">
        <f>AB69+AA70</f>
        <v>-389.5285772213244</v>
      </c>
      <c r="AE70" s="2">
        <v>40981</v>
      </c>
      <c r="AF70" s="3">
        <v>29.6666</v>
      </c>
      <c r="AG70" s="3">
        <f>AF70-AJ3</f>
        <v>-16.284758852061433</v>
      </c>
      <c r="AH70" s="3">
        <f>AH69+AG70</f>
        <v>-674.4052306386415</v>
      </c>
      <c r="AK70" s="2">
        <v>41611</v>
      </c>
      <c r="AL70" s="3">
        <v>30.7576</v>
      </c>
      <c r="AM70" s="3">
        <f>AL70-AP3</f>
        <v>-20.66265400809716</v>
      </c>
      <c r="AN70" s="3">
        <f>AN69+AM70</f>
        <v>-909.399622348178</v>
      </c>
      <c r="AQ70" s="2">
        <v>41854</v>
      </c>
      <c r="AR70" s="3">
        <v>36.2618</v>
      </c>
      <c r="AS70" s="3">
        <f>AR70-AV3</f>
        <v>-21.341663430420724</v>
      </c>
      <c r="AT70" s="3">
        <f>AT69+AS70</f>
        <v>-980.378427508091</v>
      </c>
      <c r="AW70" s="2">
        <v>42076</v>
      </c>
      <c r="AX70" s="3">
        <v>60.9595</v>
      </c>
      <c r="AY70" s="3">
        <f>AX70-BB3</f>
        <v>-1.8414761133603363</v>
      </c>
      <c r="AZ70" s="3">
        <f>AZ69+AY70</f>
        <v>60.4605271255056</v>
      </c>
      <c r="BC70" s="2">
        <v>42707</v>
      </c>
      <c r="BD70" s="3">
        <v>70.30670000000001</v>
      </c>
      <c r="BE70" s="3">
        <f>BD70-BH3</f>
        <v>7.1366183013144635</v>
      </c>
      <c r="BF70" s="3">
        <f>BF69+BE70</f>
        <v>584.2438869565218</v>
      </c>
    </row>
    <row r="71" spans="1:58">
      <c r="A71" s="2">
        <v>39155</v>
      </c>
      <c r="B71" s="3">
        <v>26.1873</v>
      </c>
      <c r="C71" s="3">
        <f>B71-F3</f>
        <v>-2.2054547791164687</v>
      </c>
      <c r="D71" s="3">
        <f>D70+C71</f>
        <v>-88.51851028112465</v>
      </c>
      <c r="G71" s="2">
        <v>39520</v>
      </c>
      <c r="H71" s="3">
        <v>23.8461</v>
      </c>
      <c r="I71" s="3">
        <f>H71-L3</f>
        <v>-5.651176305220886</v>
      </c>
      <c r="J71" s="3">
        <f>J70+I71</f>
        <v>-223.74965742971898</v>
      </c>
      <c r="M71" s="2">
        <v>39885</v>
      </c>
      <c r="N71" s="3">
        <v>35.2944</v>
      </c>
      <c r="O71" s="3">
        <f>N71-R3</f>
        <v>4.393075362318843</v>
      </c>
      <c r="P71" s="3">
        <f>P70+O71</f>
        <v>159.27321594202897</v>
      </c>
      <c r="S71" s="2">
        <v>40250</v>
      </c>
      <c r="T71" s="3">
        <v>29.3897</v>
      </c>
      <c r="U71" s="3">
        <f>T71-X3</f>
        <v>-2.871832580645158</v>
      </c>
      <c r="V71" s="3">
        <f>V70+U71</f>
        <v>-101.32213354838701</v>
      </c>
      <c r="Y71" s="2">
        <v>40617</v>
      </c>
      <c r="Z71" s="3">
        <v>28.664</v>
      </c>
      <c r="AA71" s="3">
        <f>Z71-AD3</f>
        <v>-9.774159935379636</v>
      </c>
      <c r="AB71" s="3">
        <f>AB70+AA71</f>
        <v>-399.30273715670404</v>
      </c>
      <c r="AE71" s="2">
        <v>40982</v>
      </c>
      <c r="AF71" s="3">
        <v>29.5091</v>
      </c>
      <c r="AG71" s="3">
        <f>AF71-AJ3</f>
        <v>-16.442258852061432</v>
      </c>
      <c r="AH71" s="3">
        <f>AH70+AG71</f>
        <v>-690.8474894907029</v>
      </c>
      <c r="AK71" s="2">
        <v>41346</v>
      </c>
      <c r="AL71" s="3">
        <v>30.7499</v>
      </c>
      <c r="AM71" s="3">
        <f>AL71-AP3</f>
        <v>-20.67035400809716</v>
      </c>
      <c r="AN71" s="3">
        <f>AN70+AM71</f>
        <v>-930.0699763562752</v>
      </c>
      <c r="AQ71" s="2">
        <v>41976</v>
      </c>
      <c r="AR71" s="3">
        <v>36.4015</v>
      </c>
      <c r="AS71" s="3">
        <f>AR71-AV3</f>
        <v>-21.201963430420726</v>
      </c>
      <c r="AT71" s="3">
        <f>AT70+AS71</f>
        <v>-1001.5803909385118</v>
      </c>
      <c r="AW71" s="2">
        <v>42077</v>
      </c>
      <c r="AX71" s="3">
        <v>61.3167</v>
      </c>
      <c r="AY71" s="3">
        <f>AX71-BB3</f>
        <v>-1.4842761133603375</v>
      </c>
      <c r="AZ71" s="3">
        <f>AZ70+AY71</f>
        <v>58.97625101214526</v>
      </c>
      <c r="BC71" s="2">
        <v>42444</v>
      </c>
      <c r="BD71" s="3">
        <v>70.1542</v>
      </c>
      <c r="BE71" s="3">
        <f>BD71-BH3</f>
        <v>6.98411830131446</v>
      </c>
      <c r="BF71" s="3">
        <f>BF70+BE71</f>
        <v>591.2280052578362</v>
      </c>
    </row>
    <row r="72" spans="1:58">
      <c r="A72" s="2">
        <v>39156</v>
      </c>
      <c r="B72" s="3">
        <v>26.1491</v>
      </c>
      <c r="C72" s="3">
        <f>B72-F3</f>
        <v>-2.2436547791164685</v>
      </c>
      <c r="D72" s="3">
        <f>D71+C72</f>
        <v>-90.76216506024112</v>
      </c>
      <c r="G72" s="2">
        <v>39521</v>
      </c>
      <c r="H72" s="3">
        <v>23.6924</v>
      </c>
      <c r="I72" s="3">
        <f>H72-L3</f>
        <v>-5.804876305220887</v>
      </c>
      <c r="J72" s="3">
        <f>J71+I72</f>
        <v>-229.55453373493987</v>
      </c>
      <c r="M72" s="2">
        <v>39886</v>
      </c>
      <c r="N72" s="3">
        <v>34.8316</v>
      </c>
      <c r="O72" s="3">
        <f>N72-R3</f>
        <v>3.9302753623188416</v>
      </c>
      <c r="P72" s="3">
        <f>P71+O72</f>
        <v>163.2034913043478</v>
      </c>
      <c r="S72" s="2">
        <v>40253</v>
      </c>
      <c r="T72" s="3">
        <v>29.3353</v>
      </c>
      <c r="U72" s="3">
        <f>T72-X3</f>
        <v>-2.9262325806451592</v>
      </c>
      <c r="V72" s="3">
        <f>V71+U72</f>
        <v>-104.24836612903218</v>
      </c>
      <c r="Y72" s="2">
        <v>40618</v>
      </c>
      <c r="Z72" s="3">
        <v>28.7263</v>
      </c>
      <c r="AA72" s="3">
        <f>Z72-AD3</f>
        <v>-9.711859935379639</v>
      </c>
      <c r="AB72" s="3">
        <f>AB71+AA72</f>
        <v>-409.0145970920837</v>
      </c>
      <c r="AE72" s="2">
        <v>40983</v>
      </c>
      <c r="AF72" s="3">
        <v>29.5125</v>
      </c>
      <c r="AG72" s="3">
        <f>AF72-AJ3</f>
        <v>-16.438858852061433</v>
      </c>
      <c r="AH72" s="3">
        <f>AH71+AG72</f>
        <v>-707.2863483427643</v>
      </c>
      <c r="AK72" s="2">
        <v>41347</v>
      </c>
      <c r="AL72" s="3">
        <v>30.7209</v>
      </c>
      <c r="AM72" s="3">
        <f>AL72-AP3</f>
        <v>-20.69935400809716</v>
      </c>
      <c r="AN72" s="3">
        <f>AN71+AM72</f>
        <v>-950.7693303643724</v>
      </c>
      <c r="AQ72" s="2">
        <v>41711</v>
      </c>
      <c r="AR72" s="3">
        <v>36.4865</v>
      </c>
      <c r="AS72" s="3">
        <f>AR72-AV3</f>
        <v>-21.116963430420725</v>
      </c>
      <c r="AT72" s="3">
        <f>AT71+AS72</f>
        <v>-1022.6973543689325</v>
      </c>
      <c r="AW72" s="2">
        <v>42080</v>
      </c>
      <c r="AX72" s="3">
        <v>62.1497</v>
      </c>
      <c r="AY72" s="3">
        <f>AX72-BB3</f>
        <v>-0.651276113360332</v>
      </c>
      <c r="AZ72" s="3">
        <f>AZ71+AY72</f>
        <v>58.32497489878493</v>
      </c>
      <c r="BC72" s="2">
        <v>42445</v>
      </c>
      <c r="BD72" s="3">
        <v>70.5408</v>
      </c>
      <c r="BE72" s="3">
        <f>BD72-BH3</f>
        <v>7.3707183013144615</v>
      </c>
      <c r="BF72" s="3">
        <f>BF71+BE72</f>
        <v>598.5987235591507</v>
      </c>
    </row>
    <row r="73" spans="1:58">
      <c r="A73" s="2">
        <v>39157</v>
      </c>
      <c r="B73" s="3">
        <v>26.13</v>
      </c>
      <c r="C73" s="3">
        <f>B73-F3</f>
        <v>-2.26275477911647</v>
      </c>
      <c r="D73" s="3">
        <f>D72+C73</f>
        <v>-93.02491983935758</v>
      </c>
      <c r="G73" s="2">
        <v>39522</v>
      </c>
      <c r="H73" s="3">
        <v>23.649</v>
      </c>
      <c r="I73" s="3">
        <f>H73-L3</f>
        <v>-5.848276305220885</v>
      </c>
      <c r="J73" s="3">
        <f>J72+I73</f>
        <v>-235.40281004016074</v>
      </c>
      <c r="M73" s="2">
        <v>39889</v>
      </c>
      <c r="N73" s="3">
        <v>34.8388</v>
      </c>
      <c r="O73" s="3">
        <f>N73-R3</f>
        <v>3.937475362318839</v>
      </c>
      <c r="P73" s="3">
        <f>P72+O73</f>
        <v>167.14096666666666</v>
      </c>
      <c r="S73" s="2">
        <v>40254</v>
      </c>
      <c r="T73" s="3">
        <v>29.4242</v>
      </c>
      <c r="U73" s="3">
        <f>T73-X3</f>
        <v>-2.8373325806451604</v>
      </c>
      <c r="V73" s="3">
        <f>V72+U73</f>
        <v>-107.08569870967733</v>
      </c>
      <c r="Y73" s="2">
        <v>40619</v>
      </c>
      <c r="Z73" s="3">
        <v>28.6582</v>
      </c>
      <c r="AA73" s="3">
        <f>Z73-AD3</f>
        <v>-9.779959935379637</v>
      </c>
      <c r="AB73" s="3">
        <f>AB72+AA73</f>
        <v>-418.7945570274633</v>
      </c>
      <c r="AE73" s="2">
        <v>40984</v>
      </c>
      <c r="AF73" s="3">
        <v>29.5822</v>
      </c>
      <c r="AG73" s="3">
        <f>AF73-AJ3</f>
        <v>-16.36915885206143</v>
      </c>
      <c r="AH73" s="3">
        <f>AH72+AG73</f>
        <v>-723.6555071948258</v>
      </c>
      <c r="AK73" s="2">
        <v>41348</v>
      </c>
      <c r="AL73" s="3">
        <v>30.7769</v>
      </c>
      <c r="AM73" s="3">
        <f>AL73-AP3</f>
        <v>-20.64335400809716</v>
      </c>
      <c r="AN73" s="3">
        <f>AN72+AM73</f>
        <v>-971.4126843724696</v>
      </c>
      <c r="AQ73" s="2">
        <v>41712</v>
      </c>
      <c r="AR73" s="3">
        <v>36.4566</v>
      </c>
      <c r="AS73" s="3">
        <f>AR73-AV3</f>
        <v>-21.146863430420723</v>
      </c>
      <c r="AT73" s="3">
        <f>AT72+AS73</f>
        <v>-1043.8442177993531</v>
      </c>
      <c r="AW73" s="2">
        <v>42081</v>
      </c>
      <c r="AX73" s="3">
        <v>61.751</v>
      </c>
      <c r="AY73" s="3">
        <f>AX73-BB3</f>
        <v>-1.04997611336033</v>
      </c>
      <c r="AZ73" s="3">
        <f>AZ72+AY73</f>
        <v>57.2749987854246</v>
      </c>
      <c r="BC73" s="2">
        <v>42446</v>
      </c>
      <c r="BD73" s="3">
        <v>71.0256</v>
      </c>
      <c r="BE73" s="3">
        <f>BD73-BH3</f>
        <v>7.855518301314454</v>
      </c>
      <c r="BF73" s="3">
        <f>BF72+BE73</f>
        <v>606.4542418604651</v>
      </c>
    </row>
    <row r="74" spans="1:58">
      <c r="A74" s="2">
        <v>39158</v>
      </c>
      <c r="B74" s="3">
        <v>26.0476</v>
      </c>
      <c r="C74" s="3">
        <f>B74-F3</f>
        <v>-2.34515477911647</v>
      </c>
      <c r="D74" s="3">
        <f>D73+C74</f>
        <v>-95.37007461847405</v>
      </c>
      <c r="G74" s="2">
        <v>39525</v>
      </c>
      <c r="H74" s="3">
        <v>23.5126</v>
      </c>
      <c r="I74" s="3">
        <f>H74-L3</f>
        <v>-5.984676305220887</v>
      </c>
      <c r="J74" s="3">
        <f>J73+I74</f>
        <v>-241.38748634538163</v>
      </c>
      <c r="M74" s="2">
        <v>39890</v>
      </c>
      <c r="N74" s="3">
        <v>34.5318</v>
      </c>
      <c r="O74" s="3">
        <f>N74-R3</f>
        <v>3.630475362318837</v>
      </c>
      <c r="P74" s="3">
        <f>P73+O74</f>
        <v>170.7714420289855</v>
      </c>
      <c r="S74" s="2">
        <v>40255</v>
      </c>
      <c r="T74" s="3">
        <v>29.1927</v>
      </c>
      <c r="U74" s="3">
        <f>T74-X3</f>
        <v>-3.068832580645161</v>
      </c>
      <c r="V74" s="3">
        <f>V73+U74</f>
        <v>-110.1545312903225</v>
      </c>
      <c r="Y74" s="2">
        <v>40620</v>
      </c>
      <c r="Z74" s="3">
        <v>28.7422</v>
      </c>
      <c r="AA74" s="3">
        <f>Z74-AD3</f>
        <v>-9.695959935379637</v>
      </c>
      <c r="AB74" s="3">
        <f>AB73+AA74</f>
        <v>-428.49051696284295</v>
      </c>
      <c r="AE74" s="2">
        <v>40985</v>
      </c>
      <c r="AF74" s="3">
        <v>29.3578</v>
      </c>
      <c r="AG74" s="3">
        <f>AF74-AJ3</f>
        <v>-16.59355885206143</v>
      </c>
      <c r="AH74" s="3">
        <f>AH73+AG74</f>
        <v>-740.2490660468872</v>
      </c>
      <c r="AK74" s="2">
        <v>41349</v>
      </c>
      <c r="AL74" s="3">
        <v>30.7196</v>
      </c>
      <c r="AM74" s="3">
        <f>AL74-AP3</f>
        <v>-20.70065400809716</v>
      </c>
      <c r="AN74" s="3">
        <f>AN73+AM74</f>
        <v>-992.1133383805668</v>
      </c>
      <c r="AQ74" s="2">
        <v>41713</v>
      </c>
      <c r="AR74" s="3">
        <v>36.6391</v>
      </c>
      <c r="AS74" s="3">
        <f>AR74-AV3</f>
        <v>-20.964363430420725</v>
      </c>
      <c r="AT74" s="3">
        <f>AT73+AS74</f>
        <v>-1064.8085812297738</v>
      </c>
      <c r="AW74" s="2">
        <v>42082</v>
      </c>
      <c r="AX74" s="3">
        <v>61.3483</v>
      </c>
      <c r="AY74" s="3">
        <f>AX74-BB3</f>
        <v>-1.452676113360333</v>
      </c>
      <c r="AZ74" s="3">
        <f>AZ73+AY74</f>
        <v>55.82232267206427</v>
      </c>
      <c r="BC74" s="2">
        <v>42447</v>
      </c>
      <c r="BD74" s="3">
        <v>68.5598</v>
      </c>
      <c r="BE74" s="3">
        <f>BD74-BH3</f>
        <v>5.389718301314453</v>
      </c>
      <c r="BF74" s="3">
        <f>BF73+BE74</f>
        <v>611.8439601617796</v>
      </c>
    </row>
    <row r="75" spans="1:58">
      <c r="A75" s="2">
        <v>39161</v>
      </c>
      <c r="B75" s="3">
        <v>26.0419</v>
      </c>
      <c r="C75" s="3">
        <f>B75-F3</f>
        <v>-2.350854779116471</v>
      </c>
      <c r="D75" s="3">
        <f>D74+C75</f>
        <v>-97.72092939759052</v>
      </c>
      <c r="G75" s="2">
        <v>39526</v>
      </c>
      <c r="H75" s="3">
        <v>23.5325</v>
      </c>
      <c r="I75" s="3">
        <f>H75-L3</f>
        <v>-5.964776305220887</v>
      </c>
      <c r="J75" s="3">
        <f>J74+I75</f>
        <v>-247.3522626506025</v>
      </c>
      <c r="M75" s="2">
        <v>39891</v>
      </c>
      <c r="N75" s="3">
        <v>34.4203</v>
      </c>
      <c r="O75" s="3">
        <f>N75-R3</f>
        <v>3.5189753623188373</v>
      </c>
      <c r="P75" s="3">
        <f>P74+O75</f>
        <v>174.29041739130432</v>
      </c>
      <c r="S75" s="2">
        <v>40256</v>
      </c>
      <c r="T75" s="3">
        <v>29.2223</v>
      </c>
      <c r="U75" s="3">
        <f>T75-X3</f>
        <v>-3.0392325806451588</v>
      </c>
      <c r="V75" s="3">
        <f>V74+U75</f>
        <v>-113.19376387096766</v>
      </c>
      <c r="Y75" s="2">
        <v>40621</v>
      </c>
      <c r="Z75" s="3">
        <v>28.4763</v>
      </c>
      <c r="AA75" s="3">
        <f>Z75-AD3</f>
        <v>-9.961859935379639</v>
      </c>
      <c r="AB75" s="3">
        <f>AB74+AA75</f>
        <v>-438.4523768982226</v>
      </c>
      <c r="AE75" s="2">
        <v>40988</v>
      </c>
      <c r="AF75" s="3">
        <v>29.2224</v>
      </c>
      <c r="AG75" s="3">
        <f>AF75-AJ3</f>
        <v>-16.72895885206143</v>
      </c>
      <c r="AH75" s="3">
        <f>AH74+AG75</f>
        <v>-756.9780248989485</v>
      </c>
      <c r="AK75" s="2">
        <v>41352</v>
      </c>
      <c r="AL75" s="3">
        <v>30.8908</v>
      </c>
      <c r="AM75" s="3">
        <f>AL75-AP3</f>
        <v>-20.52945400809716</v>
      </c>
      <c r="AN75" s="3">
        <f>AN74+AM75</f>
        <v>-1012.642792388664</v>
      </c>
      <c r="AQ75" s="2">
        <v>41716</v>
      </c>
      <c r="AR75" s="3">
        <v>36.6505</v>
      </c>
      <c r="AS75" s="3">
        <f>AR75-AV3</f>
        <v>-20.952963430420724</v>
      </c>
      <c r="AT75" s="3">
        <f>AT74+AS75</f>
        <v>-1085.7615446601947</v>
      </c>
      <c r="AW75" s="2">
        <v>42083</v>
      </c>
      <c r="AX75" s="3">
        <v>59.8308</v>
      </c>
      <c r="AY75" s="3">
        <f>AX75-BB3</f>
        <v>-2.9701761133603313</v>
      </c>
      <c r="AZ75" s="3">
        <f>AZ74+AY75</f>
        <v>52.852146558703936</v>
      </c>
      <c r="BC75" s="2">
        <v>42448</v>
      </c>
      <c r="BD75" s="3">
        <v>68.40260000000001</v>
      </c>
      <c r="BE75" s="3">
        <f>BD75-BH3</f>
        <v>5.232518301314464</v>
      </c>
      <c r="BF75" s="3">
        <f>BF74+BE75</f>
        <v>617.0764784630941</v>
      </c>
    </row>
    <row r="76" spans="1:58">
      <c r="A76" s="2">
        <v>39162</v>
      </c>
      <c r="B76" s="3">
        <v>26.0414</v>
      </c>
      <c r="C76" s="3">
        <f>B76-F3</f>
        <v>-2.3513547791164697</v>
      </c>
      <c r="D76" s="3">
        <f>D75+C76</f>
        <v>-100.072284176707</v>
      </c>
      <c r="G76" s="2">
        <v>39527</v>
      </c>
      <c r="H76" s="3">
        <v>23.5581</v>
      </c>
      <c r="I76" s="3">
        <f>H76-L3</f>
        <v>-5.939176305220887</v>
      </c>
      <c r="J76" s="3">
        <f>J75+I76</f>
        <v>-253.2914389558234</v>
      </c>
      <c r="M76" s="2">
        <v>39892</v>
      </c>
      <c r="N76" s="3">
        <v>33.8222</v>
      </c>
      <c r="O76" s="3">
        <f>N76-R3</f>
        <v>2.920875362318842</v>
      </c>
      <c r="P76" s="3">
        <f>P75+O76</f>
        <v>177.21129275362316</v>
      </c>
      <c r="S76" s="2">
        <v>40257</v>
      </c>
      <c r="T76" s="3">
        <v>29.2565</v>
      </c>
      <c r="U76" s="3">
        <f>T76-X3</f>
        <v>-3.0050325806451603</v>
      </c>
      <c r="V76" s="3">
        <f>V75+U76</f>
        <v>-116.19879645161282</v>
      </c>
      <c r="Y76" s="2">
        <v>40624</v>
      </c>
      <c r="Z76" s="3">
        <v>28.3675</v>
      </c>
      <c r="AA76" s="3">
        <f>Z76-AD3</f>
        <v>-10.070659935379638</v>
      </c>
      <c r="AB76" s="3">
        <f>AB75+AA76</f>
        <v>-448.52303683360225</v>
      </c>
      <c r="AE76" s="2">
        <v>40989</v>
      </c>
      <c r="AF76" s="3">
        <v>29.1652</v>
      </c>
      <c r="AG76" s="3">
        <f>AF76-AJ3</f>
        <v>-16.786158852061433</v>
      </c>
      <c r="AH76" s="3">
        <f>AH75+AG76</f>
        <v>-773.76418375101</v>
      </c>
      <c r="AK76" s="2">
        <v>41353</v>
      </c>
      <c r="AL76" s="3">
        <v>30.8285</v>
      </c>
      <c r="AM76" s="3">
        <f>AL76-AP3</f>
        <v>-20.591754008097162</v>
      </c>
      <c r="AN76" s="3">
        <f>AN75+AM76</f>
        <v>-1033.2345463967613</v>
      </c>
      <c r="AQ76" s="2">
        <v>41717</v>
      </c>
      <c r="AR76" s="3">
        <v>36.4487</v>
      </c>
      <c r="AS76" s="3">
        <f>AR76-AV3</f>
        <v>-21.154763430420722</v>
      </c>
      <c r="AT76" s="3">
        <f>AT75+AS76</f>
        <v>-1106.9163080906153</v>
      </c>
      <c r="AW76" s="2">
        <v>42084</v>
      </c>
      <c r="AX76" s="3">
        <v>60.0341</v>
      </c>
      <c r="AY76" s="3">
        <f>AX76-BB3</f>
        <v>-2.7668761133603326</v>
      </c>
      <c r="AZ76" s="3">
        <f>AZ75+AY76</f>
        <v>50.0852704453436</v>
      </c>
      <c r="BC76" s="2">
        <v>42451</v>
      </c>
      <c r="BD76" s="3">
        <v>68.8086</v>
      </c>
      <c r="BE76" s="3">
        <f>BD76-BH3</f>
        <v>5.6385183013144555</v>
      </c>
      <c r="BF76" s="3">
        <f>BF75+BE76</f>
        <v>622.7149967644085</v>
      </c>
    </row>
    <row r="77" spans="1:58">
      <c r="A77" s="2">
        <v>39163</v>
      </c>
      <c r="B77" s="3">
        <v>26.0335</v>
      </c>
      <c r="C77" s="3">
        <f>B77-F3</f>
        <v>-2.359254779116469</v>
      </c>
      <c r="D77" s="3">
        <f>D76+C77</f>
        <v>-102.43153895582347</v>
      </c>
      <c r="G77" s="2">
        <v>39528</v>
      </c>
      <c r="H77" s="3">
        <v>23.6781</v>
      </c>
      <c r="I77" s="3">
        <f>H77-L3</f>
        <v>-5.819176305220886</v>
      </c>
      <c r="J77" s="3">
        <f>J76+I77</f>
        <v>-259.1106152610443</v>
      </c>
      <c r="M77" s="2">
        <v>39893</v>
      </c>
      <c r="N77" s="3">
        <v>33.423</v>
      </c>
      <c r="O77" s="3">
        <f>N77-R3</f>
        <v>2.5216753623188417</v>
      </c>
      <c r="P77" s="3">
        <f>P76+O77</f>
        <v>179.732968115942</v>
      </c>
      <c r="S77" s="2">
        <v>40260</v>
      </c>
      <c r="T77" s="3">
        <v>29.3389</v>
      </c>
      <c r="U77" s="3">
        <f>T77-X3</f>
        <v>-2.9226325806451605</v>
      </c>
      <c r="V77" s="3">
        <f>V76+U77</f>
        <v>-119.12142903225798</v>
      </c>
      <c r="Y77" s="2">
        <v>40625</v>
      </c>
      <c r="Z77" s="3">
        <v>28.1561</v>
      </c>
      <c r="AA77" s="3">
        <f>Z77-AD3</f>
        <v>-10.282059935379639</v>
      </c>
      <c r="AB77" s="3">
        <f>AB76+AA77</f>
        <v>-458.8050967689819</v>
      </c>
      <c r="AE77" s="2">
        <v>40990</v>
      </c>
      <c r="AF77" s="3">
        <v>29.2079</v>
      </c>
      <c r="AG77" s="3">
        <f>AF77-AJ3</f>
        <v>-16.743458852061433</v>
      </c>
      <c r="AH77" s="3">
        <f>AH76+AG77</f>
        <v>-790.5076426030714</v>
      </c>
      <c r="AK77" s="2">
        <v>41354</v>
      </c>
      <c r="AL77" s="3">
        <v>30.9446</v>
      </c>
      <c r="AM77" s="3">
        <f>AL77-AP3</f>
        <v>-20.47565400809716</v>
      </c>
      <c r="AN77" s="3">
        <f>AN76+AM77</f>
        <v>-1053.7102004048584</v>
      </c>
      <c r="AQ77" s="2">
        <v>41718</v>
      </c>
      <c r="AR77" s="3">
        <v>36.207</v>
      </c>
      <c r="AS77" s="3">
        <f>AR77-AV3</f>
        <v>-21.396463430420724</v>
      </c>
      <c r="AT77" s="3">
        <f>AT76+AS77</f>
        <v>-1128.312771521036</v>
      </c>
      <c r="AW77" s="2">
        <v>42087</v>
      </c>
      <c r="AX77" s="3">
        <v>59.4452</v>
      </c>
      <c r="AY77" s="3">
        <f>AX77-BB3</f>
        <v>-3.355776113360335</v>
      </c>
      <c r="AZ77" s="3">
        <f>AZ76+AY77</f>
        <v>46.72949433198327</v>
      </c>
      <c r="BC77" s="2">
        <v>42452</v>
      </c>
      <c r="BD77" s="3">
        <v>67.7764</v>
      </c>
      <c r="BE77" s="3">
        <f>BD77-BH3</f>
        <v>4.606318301314452</v>
      </c>
      <c r="BF77" s="3">
        <f>BF76+BE77</f>
        <v>627.321315065723</v>
      </c>
    </row>
    <row r="78" spans="1:58">
      <c r="A78" s="2">
        <v>39164</v>
      </c>
      <c r="B78" s="3">
        <v>25.9709</v>
      </c>
      <c r="C78" s="3">
        <f>B78-F3</f>
        <v>-2.421854779116469</v>
      </c>
      <c r="D78" s="3">
        <f>D77+C78</f>
        <v>-104.85339373493994</v>
      </c>
      <c r="G78" s="2">
        <v>39529</v>
      </c>
      <c r="H78" s="3">
        <v>23.7773</v>
      </c>
      <c r="I78" s="3">
        <f>H78-L3</f>
        <v>-5.719976305220886</v>
      </c>
      <c r="J78" s="3">
        <f>J77+I78</f>
        <v>-264.8305915662652</v>
      </c>
      <c r="M78" s="2">
        <v>39896</v>
      </c>
      <c r="N78" s="3">
        <v>33.3034</v>
      </c>
      <c r="O78" s="3">
        <f>N78-R3</f>
        <v>2.4020753623188433</v>
      </c>
      <c r="P78" s="3">
        <f>P77+O78</f>
        <v>182.13504347826083</v>
      </c>
      <c r="S78" s="2">
        <v>40261</v>
      </c>
      <c r="T78" s="3">
        <v>29.4707</v>
      </c>
      <c r="U78" s="3">
        <f>T78-X3</f>
        <v>-2.7908325806451586</v>
      </c>
      <c r="V78" s="3">
        <f>V77+U78</f>
        <v>-121.91226161290314</v>
      </c>
      <c r="Y78" s="2">
        <v>40626</v>
      </c>
      <c r="Z78" s="3">
        <v>28.27</v>
      </c>
      <c r="AA78" s="3">
        <f>Z78-AD3</f>
        <v>-10.168159935379638</v>
      </c>
      <c r="AB78" s="3">
        <f>AB77+AA78</f>
        <v>-468.9732567043616</v>
      </c>
      <c r="AE78" s="2">
        <v>40991</v>
      </c>
      <c r="AF78" s="3">
        <v>29.2447</v>
      </c>
      <c r="AG78" s="3">
        <f>AF78-AJ3</f>
        <v>-16.70665885206143</v>
      </c>
      <c r="AH78" s="3">
        <f>AH77+AG78</f>
        <v>-807.2143014551328</v>
      </c>
      <c r="AK78" s="2">
        <v>41355</v>
      </c>
      <c r="AL78" s="3">
        <v>30.8923</v>
      </c>
      <c r="AM78" s="3">
        <f>AL78-AP3</f>
        <v>-20.52795400809716</v>
      </c>
      <c r="AN78" s="3">
        <f>AN77+AM78</f>
        <v>-1074.2381544129555</v>
      </c>
      <c r="AQ78" s="2">
        <v>41719</v>
      </c>
      <c r="AR78" s="3">
        <v>36.1081</v>
      </c>
      <c r="AS78" s="3">
        <f>AR78-AV3</f>
        <v>-21.495363430420724</v>
      </c>
      <c r="AT78" s="3">
        <f>AT77+AS78</f>
        <v>-1149.8081349514566</v>
      </c>
      <c r="AW78" s="2">
        <v>42088</v>
      </c>
      <c r="AX78" s="3">
        <v>58.771</v>
      </c>
      <c r="AY78" s="3">
        <f>AX78-BB3</f>
        <v>-4.029976113360334</v>
      </c>
      <c r="AZ78" s="3">
        <f>AZ77+AY78</f>
        <v>42.699518218622934</v>
      </c>
      <c r="BC78" s="2">
        <v>42453</v>
      </c>
      <c r="BD78" s="3">
        <v>67.6409</v>
      </c>
      <c r="BE78" s="3">
        <f>BD78-BH3</f>
        <v>4.470818301314459</v>
      </c>
      <c r="BF78" s="3">
        <f>BF77+BE78</f>
        <v>631.7921333670374</v>
      </c>
    </row>
    <row r="79" spans="1:58">
      <c r="A79" s="2">
        <v>39165</v>
      </c>
      <c r="B79" s="3">
        <v>26.0109</v>
      </c>
      <c r="C79" s="3">
        <f>B79-F3</f>
        <v>-2.3818547791164697</v>
      </c>
      <c r="D79" s="3">
        <f>D78+C79</f>
        <v>-107.23524851405641</v>
      </c>
      <c r="G79" s="2">
        <v>39532</v>
      </c>
      <c r="H79" s="3">
        <v>23.8351</v>
      </c>
      <c r="I79" s="3">
        <f>H79-L3</f>
        <v>-5.6621763052208856</v>
      </c>
      <c r="J79" s="3">
        <f>J78+I79</f>
        <v>-270.4927678714861</v>
      </c>
      <c r="M79" s="2">
        <v>39897</v>
      </c>
      <c r="N79" s="3">
        <v>33.2726</v>
      </c>
      <c r="O79" s="3">
        <f>N79-R3</f>
        <v>2.371275362318837</v>
      </c>
      <c r="P79" s="3">
        <f>P78+O79</f>
        <v>184.50631884057967</v>
      </c>
      <c r="S79" s="2">
        <v>40262</v>
      </c>
      <c r="T79" s="3">
        <v>29.5764</v>
      </c>
      <c r="U79" s="3">
        <f>T79-X3</f>
        <v>-2.68513258064516</v>
      </c>
      <c r="V79" s="3">
        <f>V78+U79</f>
        <v>-124.5973941935483</v>
      </c>
      <c r="Y79" s="2">
        <v>40627</v>
      </c>
      <c r="Z79" s="3">
        <v>28.4015</v>
      </c>
      <c r="AA79" s="3">
        <f>Z79-AD3</f>
        <v>-10.036659935379639</v>
      </c>
      <c r="AB79" s="3">
        <f>AB78+AA79</f>
        <v>-479.0099166397412</v>
      </c>
      <c r="AE79" s="2">
        <v>40992</v>
      </c>
      <c r="AF79" s="3">
        <v>29.4038</v>
      </c>
      <c r="AG79" s="3">
        <f>AF79-AJ3</f>
        <v>-16.54755885206143</v>
      </c>
      <c r="AH79" s="3">
        <f>AH78+AG79</f>
        <v>-823.7618603071943</v>
      </c>
      <c r="AK79" s="2">
        <v>41356</v>
      </c>
      <c r="AL79" s="3">
        <v>30.9325</v>
      </c>
      <c r="AM79" s="3">
        <f>AL79-AP3</f>
        <v>-20.48775400809716</v>
      </c>
      <c r="AN79" s="3">
        <f>AN78+AM79</f>
        <v>-1094.7259084210527</v>
      </c>
      <c r="AQ79" s="2">
        <v>41720</v>
      </c>
      <c r="AR79" s="3">
        <v>36.4022</v>
      </c>
      <c r="AS79" s="3">
        <f>AR79-AV3</f>
        <v>-21.201263430420724</v>
      </c>
      <c r="AT79" s="3">
        <f>AT78+AS79</f>
        <v>-1171.0093983818774</v>
      </c>
      <c r="AW79" s="2">
        <v>42089</v>
      </c>
      <c r="AX79" s="3">
        <v>57.3879</v>
      </c>
      <c r="AY79" s="3">
        <f>AX79-BB3</f>
        <v>-5.413076113360333</v>
      </c>
      <c r="AZ79" s="3">
        <f>AZ78+AY79</f>
        <v>37.2864421052626</v>
      </c>
      <c r="BC79" s="2">
        <v>42454</v>
      </c>
      <c r="BD79" s="3">
        <v>68.9328</v>
      </c>
      <c r="BE79" s="3">
        <f>BD79-BH3</f>
        <v>5.762718301314457</v>
      </c>
      <c r="BF79" s="3">
        <f>BF78+BE79</f>
        <v>637.5548516683518</v>
      </c>
    </row>
    <row r="80" spans="1:58">
      <c r="A80" s="2">
        <v>39168</v>
      </c>
      <c r="B80" s="3">
        <v>26.077</v>
      </c>
      <c r="C80" s="3">
        <f>B80-F3</f>
        <v>-2.315754779116471</v>
      </c>
      <c r="D80" s="3">
        <f>D79+C80</f>
        <v>-109.55100329317288</v>
      </c>
      <c r="G80" s="2">
        <v>39533</v>
      </c>
      <c r="H80" s="3">
        <v>23.701</v>
      </c>
      <c r="I80" s="3">
        <f>H80-L3</f>
        <v>-5.796276305220886</v>
      </c>
      <c r="J80" s="3">
        <f>J79+I80</f>
        <v>-276.28904417670697</v>
      </c>
      <c r="M80" s="2">
        <v>39898</v>
      </c>
      <c r="N80" s="3">
        <v>33.7268</v>
      </c>
      <c r="O80" s="3">
        <f>N80-R3</f>
        <v>2.825475362318837</v>
      </c>
      <c r="P80" s="3">
        <f>P79+O80</f>
        <v>187.3317942028985</v>
      </c>
      <c r="S80" s="2">
        <v>40263</v>
      </c>
      <c r="T80" s="3">
        <v>29.6572</v>
      </c>
      <c r="U80" s="3">
        <f>T80-X3</f>
        <v>-2.60433258064516</v>
      </c>
      <c r="V80" s="3">
        <f>V79+U80</f>
        <v>-127.20172677419346</v>
      </c>
      <c r="Y80" s="2">
        <v>40628</v>
      </c>
      <c r="Z80" s="3">
        <v>28.2237</v>
      </c>
      <c r="AA80" s="3">
        <f>Z80-AD3</f>
        <v>-10.214459935379637</v>
      </c>
      <c r="AB80" s="3">
        <f>AB79+AA80</f>
        <v>-489.22437657512086</v>
      </c>
      <c r="AE80" s="2">
        <v>40995</v>
      </c>
      <c r="AF80" s="3">
        <v>29.2311</v>
      </c>
      <c r="AG80" s="3">
        <f>AF80-AJ3</f>
        <v>-16.72025885206143</v>
      </c>
      <c r="AH80" s="3">
        <f>AH79+AG80</f>
        <v>-840.4821191592557</v>
      </c>
      <c r="AK80" s="2">
        <v>41359</v>
      </c>
      <c r="AL80" s="3">
        <v>30.7585</v>
      </c>
      <c r="AM80" s="3">
        <f>AL80-AP3</f>
        <v>-20.66175400809716</v>
      </c>
      <c r="AN80" s="3">
        <f>AN79+AM80</f>
        <v>-1115.38766242915</v>
      </c>
      <c r="AQ80" s="2">
        <v>41723</v>
      </c>
      <c r="AR80" s="3">
        <v>36.1663</v>
      </c>
      <c r="AS80" s="3">
        <f>AR80-AV3</f>
        <v>-21.437163430420725</v>
      </c>
      <c r="AT80" s="3">
        <f>AT79+AS80</f>
        <v>-1192.4465618122981</v>
      </c>
      <c r="AW80" s="2">
        <v>42090</v>
      </c>
      <c r="AX80" s="3">
        <v>56.4271</v>
      </c>
      <c r="AY80" s="3">
        <f>AX80-BB3</f>
        <v>-6.373876113360332</v>
      </c>
      <c r="AZ80" s="3">
        <f>AZ79+AY80</f>
        <v>30.91256599190227</v>
      </c>
      <c r="BC80" s="2">
        <v>42455</v>
      </c>
      <c r="BD80" s="3">
        <v>68.4346</v>
      </c>
      <c r="BE80" s="3">
        <f>BD80-BH3</f>
        <v>5.26451830131446</v>
      </c>
      <c r="BF80" s="3">
        <f>BF79+BE80</f>
        <v>642.8193699696662</v>
      </c>
    </row>
    <row r="81" spans="1:58">
      <c r="A81" s="2">
        <v>39169</v>
      </c>
      <c r="B81" s="3">
        <v>26.018</v>
      </c>
      <c r="C81" s="3">
        <f>B81-F3</f>
        <v>-2.3747547791164685</v>
      </c>
      <c r="D81" s="3">
        <f>D80+C81</f>
        <v>-111.92575807228936</v>
      </c>
      <c r="G81" s="2">
        <v>39534</v>
      </c>
      <c r="H81" s="3">
        <v>23.6559</v>
      </c>
      <c r="I81" s="3">
        <f>H81-L3</f>
        <v>-5.841376305220887</v>
      </c>
      <c r="J81" s="3">
        <f>J80+I81</f>
        <v>-282.13042048192784</v>
      </c>
      <c r="M81" s="2">
        <v>39899</v>
      </c>
      <c r="N81" s="3">
        <v>33.4668</v>
      </c>
      <c r="O81" s="3">
        <f>N81-R3</f>
        <v>2.565475362318839</v>
      </c>
      <c r="P81" s="3">
        <f>P80+O81</f>
        <v>189.89726956521733</v>
      </c>
      <c r="S81" s="2">
        <v>40264</v>
      </c>
      <c r="T81" s="3">
        <v>29.5142</v>
      </c>
      <c r="U81" s="3">
        <f>T81-X3</f>
        <v>-2.7473325806451605</v>
      </c>
      <c r="V81" s="3">
        <f>V80+U81</f>
        <v>-129.94905935483862</v>
      </c>
      <c r="Y81" s="2">
        <v>40631</v>
      </c>
      <c r="Z81" s="3">
        <v>28.411</v>
      </c>
      <c r="AA81" s="3">
        <f>Z81-AD3</f>
        <v>-10.02715993537964</v>
      </c>
      <c r="AB81" s="3">
        <f>AB80+AA81</f>
        <v>-499.2515365105005</v>
      </c>
      <c r="AE81" s="2">
        <v>40996</v>
      </c>
      <c r="AF81" s="3">
        <v>28.9468</v>
      </c>
      <c r="AG81" s="3">
        <f>AF81-AJ3</f>
        <v>-17.004558852061432</v>
      </c>
      <c r="AH81" s="3">
        <f>AH80+AG81</f>
        <v>-857.4866780113172</v>
      </c>
      <c r="AK81" s="2">
        <v>41360</v>
      </c>
      <c r="AL81" s="3">
        <v>30.8734</v>
      </c>
      <c r="AM81" s="3">
        <f>AL81-AP3</f>
        <v>-20.54685400809716</v>
      </c>
      <c r="AN81" s="3">
        <f>AN80+AM81</f>
        <v>-1135.934516437247</v>
      </c>
      <c r="AQ81" s="2">
        <v>41724</v>
      </c>
      <c r="AR81" s="3">
        <v>35.9316</v>
      </c>
      <c r="AS81" s="3">
        <f>AR81-AV3</f>
        <v>-21.67186343042072</v>
      </c>
      <c r="AT81" s="3">
        <f>AT80+AS81</f>
        <v>-1214.1184252427188</v>
      </c>
      <c r="AW81" s="2">
        <v>42091</v>
      </c>
      <c r="AX81" s="3">
        <v>57.7279</v>
      </c>
      <c r="AY81" s="3">
        <f>AX81-BB3</f>
        <v>-5.073076113360337</v>
      </c>
      <c r="AZ81" s="3">
        <f>AZ80+AY81</f>
        <v>25.839489878541933</v>
      </c>
      <c r="BC81" s="2">
        <v>42458</v>
      </c>
      <c r="BD81" s="3">
        <v>67.7807</v>
      </c>
      <c r="BE81" s="3">
        <f>BD81-BH3</f>
        <v>4.610618301314453</v>
      </c>
      <c r="BF81" s="3">
        <f>BF80+BE81</f>
        <v>647.4299882709807</v>
      </c>
    </row>
    <row r="82" spans="1:58">
      <c r="A82" s="2">
        <v>39170</v>
      </c>
      <c r="B82" s="3">
        <v>25.9956</v>
      </c>
      <c r="C82" s="3">
        <f>B82-F3</f>
        <v>-2.3971547791164696</v>
      </c>
      <c r="D82" s="3">
        <f>D81+C82</f>
        <v>-114.32291285140582</v>
      </c>
      <c r="G82" s="2">
        <v>39535</v>
      </c>
      <c r="H82" s="3">
        <v>23.5171</v>
      </c>
      <c r="I82" s="3">
        <f>H82-L3</f>
        <v>-5.980176305220887</v>
      </c>
      <c r="J82" s="3">
        <f>J81+I82</f>
        <v>-288.1105967871487</v>
      </c>
      <c r="M82" s="2">
        <v>39900</v>
      </c>
      <c r="N82" s="3">
        <v>33.4133</v>
      </c>
      <c r="O82" s="3">
        <f>N82-R3</f>
        <v>2.5119753623188394</v>
      </c>
      <c r="P82" s="3">
        <f>P81+O82</f>
        <v>192.40924492753618</v>
      </c>
      <c r="S82" s="2">
        <v>40267</v>
      </c>
      <c r="T82" s="3">
        <v>29.6309</v>
      </c>
      <c r="U82" s="3">
        <f>T82-X3</f>
        <v>-2.630632580645159</v>
      </c>
      <c r="V82" s="3">
        <f>V81+U82</f>
        <v>-132.5796919354838</v>
      </c>
      <c r="Y82" s="2">
        <v>40632</v>
      </c>
      <c r="Z82" s="3">
        <v>28.3436</v>
      </c>
      <c r="AA82" s="3">
        <f>Z82-AD3</f>
        <v>-10.094559935379639</v>
      </c>
      <c r="AB82" s="3">
        <f>AB81+AA82</f>
        <v>-509.34609644588016</v>
      </c>
      <c r="AE82" s="2">
        <v>40997</v>
      </c>
      <c r="AF82" s="3">
        <v>29.0845</v>
      </c>
      <c r="AG82" s="3">
        <f>AF82-AJ3</f>
        <v>-16.866858852061434</v>
      </c>
      <c r="AH82" s="3">
        <f>AH81+AG82</f>
        <v>-874.3535368633786</v>
      </c>
      <c r="AK82" s="2">
        <v>41361</v>
      </c>
      <c r="AL82" s="3">
        <v>30.863</v>
      </c>
      <c r="AM82" s="3">
        <f>AL82-AP3</f>
        <v>-20.557254008097157</v>
      </c>
      <c r="AN82" s="3">
        <f>AN81+AM82</f>
        <v>-1156.4917704453442</v>
      </c>
      <c r="AQ82" s="2">
        <v>41725</v>
      </c>
      <c r="AR82" s="3">
        <v>35.4494</v>
      </c>
      <c r="AS82" s="3">
        <f>AR82-AV3</f>
        <v>-22.154063430420727</v>
      </c>
      <c r="AT82" s="3">
        <f>AT81+AS82</f>
        <v>-1236.2724886731396</v>
      </c>
      <c r="AW82" s="2">
        <v>42094</v>
      </c>
      <c r="AX82" s="3">
        <v>58.4643</v>
      </c>
      <c r="AY82" s="3">
        <f>AX82-BB3</f>
        <v>-4.336676113360333</v>
      </c>
      <c r="AZ82" s="3">
        <f>AZ81+AY82</f>
        <v>21.5028137651816</v>
      </c>
      <c r="BC82" s="2">
        <v>42459</v>
      </c>
      <c r="BD82" s="3">
        <v>68.75490000000001</v>
      </c>
      <c r="BE82" s="3">
        <f>BD82-BH3</f>
        <v>5.584818301314463</v>
      </c>
      <c r="BF82" s="3">
        <f>BF81+BE82</f>
        <v>653.0148065722952</v>
      </c>
    </row>
    <row r="83" spans="1:58">
      <c r="A83" s="2">
        <v>39171</v>
      </c>
      <c r="B83" s="3">
        <v>26.0204</v>
      </c>
      <c r="C83" s="3">
        <f>B83-F3</f>
        <v>-2.3723547791164705</v>
      </c>
      <c r="D83" s="3">
        <f>D82+C83</f>
        <v>-116.6952676305223</v>
      </c>
      <c r="G83" s="2">
        <v>39536</v>
      </c>
      <c r="H83" s="3">
        <v>23.5156</v>
      </c>
      <c r="I83" s="3">
        <f>H83-L3</f>
        <v>-5.981676305220887</v>
      </c>
      <c r="J83" s="3">
        <f>J82+I83</f>
        <v>-294.0922730923696</v>
      </c>
      <c r="M83" s="2">
        <v>39903</v>
      </c>
      <c r="N83" s="3">
        <v>34.0134</v>
      </c>
      <c r="O83" s="3">
        <f>N83-R3</f>
        <v>3.112075362318837</v>
      </c>
      <c r="P83" s="3">
        <f>P82+O83</f>
        <v>195.52132028985503</v>
      </c>
      <c r="S83" s="2">
        <v>40268</v>
      </c>
      <c r="T83" s="3">
        <v>29.3638</v>
      </c>
      <c r="U83" s="3">
        <f>T83-X3</f>
        <v>-2.897732580645158</v>
      </c>
      <c r="V83" s="3">
        <f>V82+U83</f>
        <v>-135.47742451612896</v>
      </c>
      <c r="Y83" s="2">
        <v>40633</v>
      </c>
      <c r="Z83" s="3">
        <v>28.429</v>
      </c>
      <c r="AA83" s="3">
        <f>Z83-AD3</f>
        <v>-10.009159935379635</v>
      </c>
      <c r="AB83" s="3">
        <f>AB82+AA83</f>
        <v>-519.3552563812598</v>
      </c>
      <c r="AE83" s="2">
        <v>40998</v>
      </c>
      <c r="AF83" s="3">
        <v>29.2853</v>
      </c>
      <c r="AG83" s="3">
        <f>AF83-AJ3</f>
        <v>-16.666058852061433</v>
      </c>
      <c r="AH83" s="3">
        <f>AH82+AG83</f>
        <v>-891.01959571544</v>
      </c>
      <c r="AK83" s="2">
        <v>41362</v>
      </c>
      <c r="AL83" s="3">
        <v>30.9962</v>
      </c>
      <c r="AM83" s="3">
        <f>AL83-AP3</f>
        <v>-20.42405400809716</v>
      </c>
      <c r="AN83" s="3">
        <f>AN82+AM83</f>
        <v>-1176.9158244534412</v>
      </c>
      <c r="AQ83" s="2">
        <v>41726</v>
      </c>
      <c r="AR83" s="3">
        <v>35.581</v>
      </c>
      <c r="AS83" s="3">
        <f>AR83-AV3</f>
        <v>-22.02246343042073</v>
      </c>
      <c r="AT83" s="3">
        <f>AT82+AS83</f>
        <v>-1258.2949521035603</v>
      </c>
      <c r="AW83" s="2">
        <v>42008</v>
      </c>
      <c r="AX83" s="3">
        <v>57.65</v>
      </c>
      <c r="AY83" s="3">
        <f>AX83-BB3</f>
        <v>-5.150976113360336</v>
      </c>
      <c r="AZ83" s="3">
        <f>AZ82+AY83</f>
        <v>16.351837651821263</v>
      </c>
      <c r="BC83" s="2">
        <v>42460</v>
      </c>
      <c r="BD83" s="3">
        <v>67.60760000000001</v>
      </c>
      <c r="BE83" s="3">
        <f>BD83-BH3</f>
        <v>4.437518301314462</v>
      </c>
      <c r="BF83" s="3">
        <f>BF82+BE83</f>
        <v>657.4523248736097</v>
      </c>
    </row>
    <row r="84" spans="1:58">
      <c r="A84" s="2">
        <v>39172</v>
      </c>
      <c r="B84" s="3">
        <v>26.0113</v>
      </c>
      <c r="C84" s="3">
        <f>B84-F3</f>
        <v>-2.3814547791164706</v>
      </c>
      <c r="D84" s="3">
        <f>D83+C84</f>
        <v>-119.07672240963876</v>
      </c>
      <c r="G84" s="2">
        <v>39451</v>
      </c>
      <c r="H84" s="3">
        <v>23.5027</v>
      </c>
      <c r="I84" s="3">
        <f>H84-L3</f>
        <v>-5.994576305220885</v>
      </c>
      <c r="J84" s="3">
        <f>J83+I84</f>
        <v>-300.0868493975905</v>
      </c>
      <c r="M84" s="2">
        <v>39817</v>
      </c>
      <c r="N84" s="3">
        <v>33.9032</v>
      </c>
      <c r="O84" s="3">
        <f>N84-R3</f>
        <v>3.001875362318838</v>
      </c>
      <c r="P84" s="3">
        <f>P83+O84</f>
        <v>198.52319565217385</v>
      </c>
      <c r="S84" s="2">
        <v>40182</v>
      </c>
      <c r="T84" s="3">
        <v>29.4956</v>
      </c>
      <c r="U84" s="3">
        <f>T84-X3</f>
        <v>-2.76593258064516</v>
      </c>
      <c r="V84" s="3">
        <f>V83+U84</f>
        <v>-138.24335709677413</v>
      </c>
      <c r="Y84" s="2">
        <v>40547</v>
      </c>
      <c r="Z84" s="3">
        <v>28.5162</v>
      </c>
      <c r="AA84" s="3">
        <f>Z84-AD3</f>
        <v>-9.921959935379636</v>
      </c>
      <c r="AB84" s="3">
        <f>AB83+AA84</f>
        <v>-529.2772163166394</v>
      </c>
      <c r="AE84" s="2">
        <v>40999</v>
      </c>
      <c r="AF84" s="3">
        <v>29.3282</v>
      </c>
      <c r="AG84" s="3">
        <f>AF84-AJ3</f>
        <v>-16.623158852061433</v>
      </c>
      <c r="AH84" s="3">
        <f>AH83+AG84</f>
        <v>-907.6427545675015</v>
      </c>
      <c r="AK84" s="2">
        <v>41363</v>
      </c>
      <c r="AL84" s="3">
        <v>31.0834</v>
      </c>
      <c r="AM84" s="3">
        <f>AL84-AP3</f>
        <v>-20.33685400809716</v>
      </c>
      <c r="AN84" s="3">
        <f>AN83+AM84</f>
        <v>-1197.2526784615384</v>
      </c>
      <c r="AQ84" s="2">
        <v>41727</v>
      </c>
      <c r="AR84" s="3">
        <v>35.6871</v>
      </c>
      <c r="AS84" s="3">
        <f>AR84-AV3</f>
        <v>-21.916363430420724</v>
      </c>
      <c r="AT84" s="3">
        <f>AT83+AS84</f>
        <v>-1280.211315533981</v>
      </c>
      <c r="AW84" s="2">
        <v>42039</v>
      </c>
      <c r="AX84" s="3">
        <v>58.3536</v>
      </c>
      <c r="AY84" s="3">
        <f>AX84-BB3</f>
        <v>-4.447376113360335</v>
      </c>
      <c r="AZ84" s="3">
        <f>AZ83+AY84</f>
        <v>11.904461538460929</v>
      </c>
      <c r="BC84" s="2">
        <v>42373</v>
      </c>
      <c r="BD84" s="3">
        <v>67.8552</v>
      </c>
      <c r="BE84" s="3">
        <f>BD84-BH3</f>
        <v>4.6851183013144535</v>
      </c>
      <c r="BF84" s="3">
        <f>BF83+BE84</f>
        <v>662.1374431749241</v>
      </c>
    </row>
    <row r="85" spans="1:58">
      <c r="A85" s="2">
        <v>39145</v>
      </c>
      <c r="B85" s="3">
        <v>25.9947</v>
      </c>
      <c r="C85" s="3">
        <f>B85-F3</f>
        <v>-2.3980547791164675</v>
      </c>
      <c r="D85" s="3">
        <f>D84+C85</f>
        <v>-121.47477718875523</v>
      </c>
      <c r="G85" s="2">
        <v>39482</v>
      </c>
      <c r="H85" s="3">
        <v>23.5799</v>
      </c>
      <c r="I85" s="3">
        <f>H85-L3</f>
        <v>-5.917376305220888</v>
      </c>
      <c r="J85" s="3">
        <f>J84+I85</f>
        <v>-306.0042257028114</v>
      </c>
      <c r="M85" s="2">
        <v>39848</v>
      </c>
      <c r="N85" s="3">
        <v>33.9456</v>
      </c>
      <c r="O85" s="3">
        <f>N85-R3</f>
        <v>3.0442753623188388</v>
      </c>
      <c r="P85" s="3">
        <f>P84+O85</f>
        <v>201.5674710144927</v>
      </c>
      <c r="S85" s="2">
        <v>40213</v>
      </c>
      <c r="T85" s="3">
        <v>29.4394</v>
      </c>
      <c r="U85" s="3">
        <f>T85-X3</f>
        <v>-2.8221325806451603</v>
      </c>
      <c r="V85" s="3">
        <f>V84+U85</f>
        <v>-141.0654896774193</v>
      </c>
      <c r="Y85" s="2">
        <v>40578</v>
      </c>
      <c r="Z85" s="3">
        <v>28.3684</v>
      </c>
      <c r="AA85" s="3">
        <f>Z85-AD3</f>
        <v>-10.069759935379636</v>
      </c>
      <c r="AB85" s="3">
        <f>AB84+AA85</f>
        <v>-539.346976252019</v>
      </c>
      <c r="AE85" s="2">
        <v>40972</v>
      </c>
      <c r="AF85" s="3">
        <v>29.3479</v>
      </c>
      <c r="AG85" s="3">
        <f>AF85-AJ3</f>
        <v>-16.603458852061433</v>
      </c>
      <c r="AH85" s="3">
        <f>AH84+AG85</f>
        <v>-924.2462134195629</v>
      </c>
      <c r="AK85" s="2">
        <v>41309</v>
      </c>
      <c r="AL85" s="3">
        <v>31.1093</v>
      </c>
      <c r="AM85" s="3">
        <f>AL85-AP3</f>
        <v>-20.31095400809716</v>
      </c>
      <c r="AN85" s="3">
        <f>AN84+AM85</f>
        <v>-1217.5636324696356</v>
      </c>
      <c r="AQ85" s="2">
        <v>41643</v>
      </c>
      <c r="AR85" s="3">
        <v>35.6053</v>
      </c>
      <c r="AS85" s="3">
        <f>AR85-AV3</f>
        <v>-21.998163430420725</v>
      </c>
      <c r="AT85" s="3">
        <f>AT84+AS85</f>
        <v>-1302.2094789644016</v>
      </c>
      <c r="AW85" s="2">
        <v>42067</v>
      </c>
      <c r="AX85" s="3">
        <v>56.9902</v>
      </c>
      <c r="AY85" s="3">
        <f>AX85-BB3</f>
        <v>-5.810776113360333</v>
      </c>
      <c r="AZ85" s="3">
        <f>AZ84+AY85</f>
        <v>6.093685425100595</v>
      </c>
      <c r="BC85" s="2">
        <v>42404</v>
      </c>
      <c r="BD85" s="3">
        <v>67.14100000000001</v>
      </c>
      <c r="BE85" s="3">
        <f>BD85-BH3</f>
        <v>3.9709183013144624</v>
      </c>
      <c r="BF85" s="3">
        <f>BF84+BE85</f>
        <v>666.1083614762385</v>
      </c>
    </row>
    <row r="86" spans="1:58">
      <c r="A86" s="2">
        <v>39176</v>
      </c>
      <c r="B86" s="3">
        <v>25.9839</v>
      </c>
      <c r="C86" s="3">
        <f>B86-F3</f>
        <v>-2.4088547791164707</v>
      </c>
      <c r="D86" s="3">
        <f>D85+C86</f>
        <v>-123.8836319678717</v>
      </c>
      <c r="G86" s="2">
        <v>39511</v>
      </c>
      <c r="H86" s="3">
        <v>23.6706</v>
      </c>
      <c r="I86" s="3">
        <f>H86-L3</f>
        <v>-5.826676305220886</v>
      </c>
      <c r="J86" s="3">
        <f>J85+I86</f>
        <v>-311.8309020080323</v>
      </c>
      <c r="M86" s="2">
        <v>39876</v>
      </c>
      <c r="N86" s="3">
        <v>33.7636</v>
      </c>
      <c r="O86" s="3">
        <f>N86-R3</f>
        <v>2.8622753623188366</v>
      </c>
      <c r="P86" s="3">
        <f>P85+O86</f>
        <v>204.42974637681152</v>
      </c>
      <c r="S86" s="2">
        <v>40241</v>
      </c>
      <c r="T86" s="3">
        <v>29.2194</v>
      </c>
      <c r="U86" s="3">
        <f>T86-X3</f>
        <v>-3.042132580645159</v>
      </c>
      <c r="V86" s="3">
        <f>V85+U86</f>
        <v>-144.10762225806445</v>
      </c>
      <c r="Y86" s="2">
        <v>40667</v>
      </c>
      <c r="Z86" s="3">
        <v>28.2277</v>
      </c>
      <c r="AA86" s="3">
        <f>Z86-AD3</f>
        <v>-10.210459935379639</v>
      </c>
      <c r="AB86" s="3">
        <f>AB85+AA86</f>
        <v>-549.5574361873986</v>
      </c>
      <c r="AE86" s="2">
        <v>41003</v>
      </c>
      <c r="AF86" s="3">
        <v>29.2944</v>
      </c>
      <c r="AG86" s="3">
        <f>AF86-AJ3</f>
        <v>-16.656958852061432</v>
      </c>
      <c r="AH86" s="3">
        <f>AH85+AG86</f>
        <v>-940.9031722716243</v>
      </c>
      <c r="AK86" s="2">
        <v>41337</v>
      </c>
      <c r="AL86" s="3">
        <v>31.1178</v>
      </c>
      <c r="AM86" s="3">
        <f>AL86-AP3</f>
        <v>-20.30245400809716</v>
      </c>
      <c r="AN86" s="3">
        <f>AN85+AM86</f>
        <v>-1237.8660864777328</v>
      </c>
      <c r="AQ86" s="2">
        <v>41674</v>
      </c>
      <c r="AR86" s="3">
        <v>35.024</v>
      </c>
      <c r="AS86" s="3">
        <f>AR86-AV3</f>
        <v>-22.579463430420724</v>
      </c>
      <c r="AT86" s="3">
        <f>AT85+AS86</f>
        <v>-1324.7889423948222</v>
      </c>
      <c r="AW86" s="2">
        <v>42098</v>
      </c>
      <c r="AX86" s="3">
        <v>56.7534</v>
      </c>
      <c r="AY86" s="3">
        <f>AX86-BB3</f>
        <v>-6.047576113360336</v>
      </c>
      <c r="AZ86" s="3">
        <f>AZ85+AY86</f>
        <v>0.046109311740259784</v>
      </c>
      <c r="BC86" s="2">
        <v>42494</v>
      </c>
      <c r="BD86" s="3">
        <v>68.67529999999999</v>
      </c>
      <c r="BE86" s="3">
        <f>BD86-BH3</f>
        <v>5.50521830131445</v>
      </c>
      <c r="BF86" s="3">
        <f>BF85+BE86</f>
        <v>671.613579777553</v>
      </c>
    </row>
    <row r="87" spans="1:58">
      <c r="A87" s="2">
        <v>39206</v>
      </c>
      <c r="B87" s="3">
        <v>26.0094</v>
      </c>
      <c r="C87" s="3">
        <f>B87-F3</f>
        <v>-2.3833547791164698</v>
      </c>
      <c r="D87" s="3">
        <f>D86+C87</f>
        <v>-126.26698674698817</v>
      </c>
      <c r="G87" s="2">
        <v>39542</v>
      </c>
      <c r="H87" s="3">
        <v>23.6153</v>
      </c>
      <c r="I87" s="3">
        <f>H87-L3</f>
        <v>-5.881976305220885</v>
      </c>
      <c r="J87" s="3">
        <f>J86+I87</f>
        <v>-317.71287831325316</v>
      </c>
      <c r="M87" s="2">
        <v>39907</v>
      </c>
      <c r="N87" s="3">
        <v>33.4095</v>
      </c>
      <c r="O87" s="3">
        <f>N87-R3</f>
        <v>2.508175362318841</v>
      </c>
      <c r="P87" s="3">
        <f>P86+O87</f>
        <v>206.93792173913036</v>
      </c>
      <c r="S87" s="2">
        <v>40333</v>
      </c>
      <c r="T87" s="3">
        <v>29.2097</v>
      </c>
      <c r="U87" s="3">
        <f>T87-X3</f>
        <v>-3.051832580645158</v>
      </c>
      <c r="V87" s="3">
        <f>V86+U87</f>
        <v>-147.15945483870962</v>
      </c>
      <c r="Y87" s="2">
        <v>40698</v>
      </c>
      <c r="Z87" s="3">
        <v>28.3113</v>
      </c>
      <c r="AA87" s="3">
        <f>Z87-AD3</f>
        <v>-10.126859935379638</v>
      </c>
      <c r="AB87" s="3">
        <f>AB86+AA87</f>
        <v>-559.6842961227783</v>
      </c>
      <c r="AE87" s="2">
        <v>41033</v>
      </c>
      <c r="AF87" s="3">
        <v>29.4285</v>
      </c>
      <c r="AG87" s="3">
        <f>AF87-AJ3</f>
        <v>-16.522858852061432</v>
      </c>
      <c r="AH87" s="3">
        <f>AH86+AG87</f>
        <v>-957.4260311236857</v>
      </c>
      <c r="AK87" s="2">
        <v>41368</v>
      </c>
      <c r="AL87" s="3">
        <v>31.3918</v>
      </c>
      <c r="AM87" s="3">
        <f>AL87-AP3</f>
        <v>-20.02845400809716</v>
      </c>
      <c r="AN87" s="3">
        <f>AN86+AM87</f>
        <v>-1257.89454048583</v>
      </c>
      <c r="AQ87" s="2">
        <v>41702</v>
      </c>
      <c r="AR87" s="3">
        <v>35.2517</v>
      </c>
      <c r="AS87" s="3">
        <f>AR87-AV3</f>
        <v>-22.351763430420725</v>
      </c>
      <c r="AT87" s="3">
        <f>AT86+AS87</f>
        <v>-1347.140705825243</v>
      </c>
      <c r="AW87" s="2">
        <v>42189</v>
      </c>
      <c r="AX87" s="3">
        <v>56.5161</v>
      </c>
      <c r="AY87" s="3">
        <f>AX87-BB3</f>
        <v>-6.284876113360333</v>
      </c>
      <c r="AZ87" s="3">
        <f>AZ86+AY87</f>
        <v>-6.2387668016200735</v>
      </c>
      <c r="BC87" s="2">
        <v>42525</v>
      </c>
      <c r="BD87" s="3">
        <v>68.8901</v>
      </c>
      <c r="BE87" s="3">
        <f>BD87-BH3</f>
        <v>5.720018301314461</v>
      </c>
      <c r="BF87" s="3">
        <f>BF86+BE87</f>
        <v>677.3335980788675</v>
      </c>
    </row>
    <row r="88" spans="1:58">
      <c r="A88" s="2">
        <v>39237</v>
      </c>
      <c r="B88" s="3">
        <v>25.9871</v>
      </c>
      <c r="C88" s="3">
        <f>B88-F3</f>
        <v>-2.4056547791164675</v>
      </c>
      <c r="D88" s="3">
        <f>D87+C88</f>
        <v>-128.67264152610463</v>
      </c>
      <c r="G88" s="2">
        <v>39572</v>
      </c>
      <c r="H88" s="3">
        <v>23.5982</v>
      </c>
      <c r="I88" s="3">
        <f>H88-L3</f>
        <v>-5.899076305220888</v>
      </c>
      <c r="J88" s="3">
        <f>J87+I88</f>
        <v>-323.61195461847404</v>
      </c>
      <c r="M88" s="2">
        <v>39998</v>
      </c>
      <c r="N88" s="3">
        <v>33.1743</v>
      </c>
      <c r="O88" s="3">
        <f>N88-R3</f>
        <v>2.2729753623188422</v>
      </c>
      <c r="P88" s="3">
        <f>P87+O88</f>
        <v>209.2108971014492</v>
      </c>
      <c r="S88" s="2">
        <v>40363</v>
      </c>
      <c r="T88" s="3">
        <v>29.2416</v>
      </c>
      <c r="U88" s="3">
        <f>T88-X3</f>
        <v>-3.019932580645161</v>
      </c>
      <c r="V88" s="3">
        <f>V87+U88</f>
        <v>-150.17938741935478</v>
      </c>
      <c r="Y88" s="2">
        <v>40728</v>
      </c>
      <c r="Z88" s="3">
        <v>28.2164</v>
      </c>
      <c r="AA88" s="3">
        <f>Z88-AD3</f>
        <v>-10.221759935379637</v>
      </c>
      <c r="AB88" s="3">
        <f>AB87+AA88</f>
        <v>-569.9060560581579</v>
      </c>
      <c r="AE88" s="2">
        <v>41064</v>
      </c>
      <c r="AF88" s="3">
        <v>29.4303</v>
      </c>
      <c r="AG88" s="3">
        <f>AF88-AJ3</f>
        <v>-16.521058852061433</v>
      </c>
      <c r="AH88" s="3">
        <f>AH87+AG88</f>
        <v>-973.9470899757471</v>
      </c>
      <c r="AK88" s="2">
        <v>41398</v>
      </c>
      <c r="AL88" s="3">
        <v>31.7203</v>
      </c>
      <c r="AM88" s="3">
        <f>AL88-AP3</f>
        <v>-19.69995400809716</v>
      </c>
      <c r="AN88" s="3">
        <f>AN87+AM88</f>
        <v>-1277.5944944939272</v>
      </c>
      <c r="AQ88" s="2">
        <v>41733</v>
      </c>
      <c r="AR88" s="3">
        <v>35.5154</v>
      </c>
      <c r="AS88" s="3">
        <f>AR88-AV3</f>
        <v>-22.088063430420725</v>
      </c>
      <c r="AT88" s="3">
        <f>AT87+AS88</f>
        <v>-1369.2287692556638</v>
      </c>
      <c r="AW88" s="2">
        <v>42220</v>
      </c>
      <c r="AX88" s="3">
        <v>55.3328</v>
      </c>
      <c r="AY88" s="3">
        <f>AX88-BB3</f>
        <v>-7.468176113360336</v>
      </c>
      <c r="AZ88" s="3">
        <f>AZ87+AY88</f>
        <v>-13.70694291498041</v>
      </c>
      <c r="BC88" s="2">
        <v>42555</v>
      </c>
      <c r="BD88" s="3">
        <v>68.5215</v>
      </c>
      <c r="BE88" s="3">
        <f>BD88-BH3</f>
        <v>5.35141830131446</v>
      </c>
      <c r="BF88" s="3">
        <f>BF87+BE88</f>
        <v>682.6850163801819</v>
      </c>
    </row>
    <row r="89" spans="1:58">
      <c r="A89" s="2">
        <v>39267</v>
      </c>
      <c r="B89" s="3">
        <v>25.9252</v>
      </c>
      <c r="C89" s="3">
        <f>B89-F3</f>
        <v>-2.467554779116469</v>
      </c>
      <c r="D89" s="3">
        <f>D88+C89</f>
        <v>-131.14019630522108</v>
      </c>
      <c r="G89" s="2">
        <v>39664</v>
      </c>
      <c r="H89" s="3">
        <v>23.6028</v>
      </c>
      <c r="I89" s="3">
        <f>H89-L3</f>
        <v>-5.894476305220888</v>
      </c>
      <c r="J89" s="3">
        <f>J88+I89</f>
        <v>-329.50643092369495</v>
      </c>
      <c r="M89" s="2">
        <v>40029</v>
      </c>
      <c r="N89" s="3">
        <v>33.384</v>
      </c>
      <c r="O89" s="3">
        <f>N89-R3</f>
        <v>2.4826753623188402</v>
      </c>
      <c r="P89" s="3">
        <f>P88+O89</f>
        <v>211.69357246376805</v>
      </c>
      <c r="S89" s="2">
        <v>40394</v>
      </c>
      <c r="T89" s="3">
        <v>29.294</v>
      </c>
      <c r="U89" s="3">
        <f>T89-X3</f>
        <v>-2.967532580645159</v>
      </c>
      <c r="V89" s="3">
        <f>V88+U89</f>
        <v>-153.14691999999994</v>
      </c>
      <c r="Y89" s="2">
        <v>40759</v>
      </c>
      <c r="Z89" s="3">
        <v>28.2286</v>
      </c>
      <c r="AA89" s="3">
        <f>Z89-AD3</f>
        <v>-10.209559935379637</v>
      </c>
      <c r="AB89" s="3">
        <f>AB88+AA89</f>
        <v>-580.1156159935375</v>
      </c>
      <c r="AE89" s="2">
        <v>41094</v>
      </c>
      <c r="AF89" s="3">
        <v>29.4606</v>
      </c>
      <c r="AG89" s="3">
        <f>AF89-AJ3</f>
        <v>-16.490758852061433</v>
      </c>
      <c r="AH89" s="3">
        <f>AH88+AG89</f>
        <v>-990.4378488278085</v>
      </c>
      <c r="AK89" s="2">
        <v>41429</v>
      </c>
      <c r="AL89" s="3">
        <v>31.6207</v>
      </c>
      <c r="AM89" s="3">
        <f>AL89-AP3</f>
        <v>-19.79955400809716</v>
      </c>
      <c r="AN89" s="3">
        <f>AN88+AM89</f>
        <v>-1297.3940485020244</v>
      </c>
      <c r="AQ89" s="2">
        <v>41763</v>
      </c>
      <c r="AR89" s="3">
        <v>35.501</v>
      </c>
      <c r="AS89" s="3">
        <f>AR89-AV3</f>
        <v>-22.102463430420727</v>
      </c>
      <c r="AT89" s="3">
        <f>AT88+AS89</f>
        <v>-1391.3312326860846</v>
      </c>
      <c r="AW89" s="2">
        <v>42251</v>
      </c>
      <c r="AX89" s="3">
        <v>54.027</v>
      </c>
      <c r="AY89" s="3">
        <f>AX89-BB3</f>
        <v>-8.773976113360334</v>
      </c>
      <c r="AZ89" s="3">
        <f>AZ88+AY89</f>
        <v>-22.480919028340743</v>
      </c>
      <c r="BC89" s="2">
        <v>42586</v>
      </c>
      <c r="BD89" s="3">
        <v>67.79600000000001</v>
      </c>
      <c r="BE89" s="3">
        <f>BD89-BH3</f>
        <v>4.625918301314464</v>
      </c>
      <c r="BF89" s="3">
        <f>BF88+BE89</f>
        <v>687.3109346814963</v>
      </c>
    </row>
    <row r="90" spans="1:58">
      <c r="A90" s="2">
        <v>39359</v>
      </c>
      <c r="B90" s="3">
        <v>25.9846</v>
      </c>
      <c r="C90" s="3">
        <f>B90-F3</f>
        <v>-2.408154779116469</v>
      </c>
      <c r="D90" s="3">
        <f>D89+C90</f>
        <v>-133.54835108433755</v>
      </c>
      <c r="G90" s="2">
        <v>39695</v>
      </c>
      <c r="H90" s="3">
        <v>23.533</v>
      </c>
      <c r="I90" s="3">
        <f>H90-L3</f>
        <v>-5.964276305220885</v>
      </c>
      <c r="J90" s="3">
        <f>J89+I90</f>
        <v>-335.47070722891584</v>
      </c>
      <c r="M90" s="2">
        <v>40060</v>
      </c>
      <c r="N90" s="3">
        <v>33.7781</v>
      </c>
      <c r="O90" s="3">
        <f>N90-R3</f>
        <v>2.876775362318842</v>
      </c>
      <c r="P90" s="3">
        <f>P89+O90</f>
        <v>214.5703478260869</v>
      </c>
      <c r="S90" s="2">
        <v>40425</v>
      </c>
      <c r="T90" s="3">
        <v>29.4003</v>
      </c>
      <c r="U90" s="3">
        <f>T90-X3</f>
        <v>-2.861232580645158</v>
      </c>
      <c r="V90" s="3">
        <f>V89+U90</f>
        <v>-156.0081525806451</v>
      </c>
      <c r="Y90" s="2">
        <v>40790</v>
      </c>
      <c r="Z90" s="3">
        <v>28.1211</v>
      </c>
      <c r="AA90" s="3">
        <f>Z90-AD3</f>
        <v>-10.317059935379639</v>
      </c>
      <c r="AB90" s="3">
        <f>AB89+AA90</f>
        <v>-590.4326759289172</v>
      </c>
      <c r="AE90" s="2">
        <v>41186</v>
      </c>
      <c r="AF90" s="3">
        <v>29.6358</v>
      </c>
      <c r="AG90" s="3">
        <f>AF90-AJ3</f>
        <v>-16.315558852061432</v>
      </c>
      <c r="AH90" s="3">
        <f>AH89+AG90</f>
        <v>-1006.75340767987</v>
      </c>
      <c r="AK90" s="2">
        <v>41521</v>
      </c>
      <c r="AL90" s="3">
        <v>31.6144</v>
      </c>
      <c r="AM90" s="3">
        <f>AL90-AP3</f>
        <v>-19.80585400809716</v>
      </c>
      <c r="AN90" s="3">
        <f>AN89+AM90</f>
        <v>-1317.1999025101215</v>
      </c>
      <c r="AQ90" s="2">
        <v>41855</v>
      </c>
      <c r="AR90" s="3">
        <v>35.4679</v>
      </c>
      <c r="AS90" s="3">
        <f>AR90-AV3</f>
        <v>-22.135563430420724</v>
      </c>
      <c r="AT90" s="3">
        <f>AT89+AS90</f>
        <v>-1413.4667961165053</v>
      </c>
      <c r="AW90" s="2">
        <v>42281</v>
      </c>
      <c r="AX90" s="3">
        <v>52.5424</v>
      </c>
      <c r="AY90" s="3">
        <f>AX90-BB3</f>
        <v>-10.258576113360334</v>
      </c>
      <c r="AZ90" s="3">
        <f>AZ89+AY90</f>
        <v>-32.73949514170108</v>
      </c>
      <c r="BC90" s="2">
        <v>42617</v>
      </c>
      <c r="BD90" s="3">
        <v>67.4662</v>
      </c>
      <c r="BE90" s="3">
        <f>BD90-BH3</f>
        <v>4.296118301314458</v>
      </c>
      <c r="BF90" s="3">
        <f>BF89+BE90</f>
        <v>691.6070529828107</v>
      </c>
    </row>
    <row r="91" spans="1:58">
      <c r="A91" s="2">
        <v>39390</v>
      </c>
      <c r="B91" s="3">
        <v>25.921</v>
      </c>
      <c r="C91" s="3">
        <f>B91-F3</f>
        <v>-2.47175477911647</v>
      </c>
      <c r="D91" s="3">
        <f>D90+C91</f>
        <v>-136.02010586345403</v>
      </c>
      <c r="G91" s="2">
        <v>39725</v>
      </c>
      <c r="H91" s="3">
        <v>23.5437</v>
      </c>
      <c r="I91" s="3">
        <f>H91-L3</f>
        <v>-5.953576305220885</v>
      </c>
      <c r="J91" s="3">
        <f>J90+I91</f>
        <v>-341.42428353413675</v>
      </c>
      <c r="M91" s="2">
        <v>40090</v>
      </c>
      <c r="N91" s="3">
        <v>33.5334</v>
      </c>
      <c r="O91" s="3">
        <f>N91-R3</f>
        <v>2.63207536231884</v>
      </c>
      <c r="P91" s="3">
        <f>P90+O91</f>
        <v>217.20242318840573</v>
      </c>
      <c r="S91" s="2">
        <v>40455</v>
      </c>
      <c r="T91" s="3">
        <v>29.3232</v>
      </c>
      <c r="U91" s="3">
        <f>T91-X3</f>
        <v>-2.9383325806451595</v>
      </c>
      <c r="V91" s="3">
        <f>V90+U91</f>
        <v>-158.94648516129024</v>
      </c>
      <c r="Y91" s="2">
        <v>40881</v>
      </c>
      <c r="Z91" s="3">
        <v>27.9758</v>
      </c>
      <c r="AA91" s="3">
        <f>Z91-AD3</f>
        <v>-10.462359935379638</v>
      </c>
      <c r="AB91" s="3">
        <f>AB90+AA91</f>
        <v>-600.8950358642968</v>
      </c>
      <c r="AE91" s="2">
        <v>41217</v>
      </c>
      <c r="AF91" s="3">
        <v>29.6359</v>
      </c>
      <c r="AG91" s="3">
        <f>AF91-AJ3</f>
        <v>-16.315458852061433</v>
      </c>
      <c r="AH91" s="3">
        <f>AH90+AG91</f>
        <v>-1023.0688665319313</v>
      </c>
      <c r="AK91" s="2">
        <v>41551</v>
      </c>
      <c r="AL91" s="3">
        <v>31.2086</v>
      </c>
      <c r="AM91" s="3">
        <f>AL91-AP3</f>
        <v>-20.21165400809716</v>
      </c>
      <c r="AN91" s="3">
        <f>AN90+AM91</f>
        <v>-1337.4115565182187</v>
      </c>
      <c r="AQ91" s="2">
        <v>41886</v>
      </c>
      <c r="AR91" s="3">
        <v>35.5475</v>
      </c>
      <c r="AS91" s="3">
        <f>AR91-AV3</f>
        <v>-22.055963430420725</v>
      </c>
      <c r="AT91" s="3">
        <f>AT90+AS91</f>
        <v>-1435.522759546926</v>
      </c>
      <c r="AW91" s="2">
        <v>42312</v>
      </c>
      <c r="AX91" s="3">
        <v>51.0678</v>
      </c>
      <c r="AY91" s="3">
        <f>AX91-BB3</f>
        <v>-11.733176113360337</v>
      </c>
      <c r="AZ91" s="3">
        <f>AZ90+AY91</f>
        <v>-44.472671255061414</v>
      </c>
      <c r="BC91" s="2">
        <v>42708</v>
      </c>
      <c r="BD91" s="3">
        <v>67.125</v>
      </c>
      <c r="BE91" s="3">
        <f>BD91-BH3</f>
        <v>3.954918301314457</v>
      </c>
      <c r="BF91" s="3">
        <f>BF90+BE91</f>
        <v>695.5619712841252</v>
      </c>
    </row>
    <row r="92" spans="1:58">
      <c r="A92" s="2">
        <v>39420</v>
      </c>
      <c r="B92" s="3">
        <v>25.9181</v>
      </c>
      <c r="C92" s="3">
        <f>B92-F3</f>
        <v>-2.47465477911647</v>
      </c>
      <c r="D92" s="3">
        <f>D91+C92</f>
        <v>-138.4947606425705</v>
      </c>
      <c r="G92" s="2">
        <v>39756</v>
      </c>
      <c r="H92" s="3">
        <v>23.4628</v>
      </c>
      <c r="I92" s="3">
        <f>H92-L3</f>
        <v>-6.034476305220885</v>
      </c>
      <c r="J92" s="3">
        <f>J91+I92</f>
        <v>-347.45875983935764</v>
      </c>
      <c r="M92" s="2">
        <v>40121</v>
      </c>
      <c r="N92" s="3">
        <v>33.6309</v>
      </c>
      <c r="O92" s="3">
        <f>N92-R3</f>
        <v>2.729575362318837</v>
      </c>
      <c r="P92" s="3">
        <f>P91+O92</f>
        <v>219.93199855072456</v>
      </c>
      <c r="S92" s="2">
        <v>40281</v>
      </c>
      <c r="T92" s="3">
        <v>28.9428</v>
      </c>
      <c r="U92" s="3">
        <f>T92-X3</f>
        <v>-3.318732580645161</v>
      </c>
      <c r="V92" s="3">
        <f>V91+U92</f>
        <v>-162.2652177419354</v>
      </c>
      <c r="Y92" s="2">
        <v>40646</v>
      </c>
      <c r="Z92" s="3">
        <v>28.1456</v>
      </c>
      <c r="AA92" s="3">
        <f>Z92-AD3</f>
        <v>-10.292559935379636</v>
      </c>
      <c r="AB92" s="3">
        <f>AB91+AA92</f>
        <v>-611.1875957996764</v>
      </c>
      <c r="AE92" s="2">
        <v>41247</v>
      </c>
      <c r="AF92" s="3">
        <v>29.8033</v>
      </c>
      <c r="AG92" s="3">
        <f>AF92-AJ3</f>
        <v>-16.148058852061432</v>
      </c>
      <c r="AH92" s="3">
        <f>AH91+AG92</f>
        <v>-1039.2169253839927</v>
      </c>
      <c r="AK92" s="2">
        <v>41582</v>
      </c>
      <c r="AL92" s="3">
        <v>31.0036</v>
      </c>
      <c r="AM92" s="3">
        <f>AL92-AP3</f>
        <v>-20.41665400809716</v>
      </c>
      <c r="AN92" s="3">
        <f>AN91+AM92</f>
        <v>-1357.8282105263158</v>
      </c>
      <c r="AQ92" s="2">
        <v>41916</v>
      </c>
      <c r="AR92" s="3">
        <v>35.7493</v>
      </c>
      <c r="AS92" s="3">
        <f>AR92-AV3</f>
        <v>-21.854163430420726</v>
      </c>
      <c r="AT92" s="3">
        <f>AT91+AS92</f>
        <v>-1457.3769229773466</v>
      </c>
      <c r="AW92" s="2">
        <v>42108</v>
      </c>
      <c r="AX92" s="3">
        <v>52.422</v>
      </c>
      <c r="AY92" s="3">
        <f>AX92-BB3</f>
        <v>-10.378976113360338</v>
      </c>
      <c r="AZ92" s="3">
        <f>AZ91+AY92</f>
        <v>-54.85164736842175</v>
      </c>
      <c r="BC92" s="2">
        <v>42473</v>
      </c>
      <c r="BD92" s="3">
        <v>66.3456</v>
      </c>
      <c r="BE92" s="3">
        <f>BD92-BH3</f>
        <v>3.1755183013144617</v>
      </c>
      <c r="BF92" s="3">
        <f>BF91+BE92</f>
        <v>698.7374895854397</v>
      </c>
    </row>
    <row r="93" spans="1:58">
      <c r="A93" s="2">
        <v>39185</v>
      </c>
      <c r="B93" s="3">
        <v>25.8647</v>
      </c>
      <c r="C93" s="3">
        <f>B93-F3</f>
        <v>-2.52805477911647</v>
      </c>
      <c r="D93" s="3">
        <f>D92+C93</f>
        <v>-141.02281542168697</v>
      </c>
      <c r="G93" s="2">
        <v>39786</v>
      </c>
      <c r="H93" s="3">
        <v>23.4825</v>
      </c>
      <c r="I93" s="3">
        <f>H93-L3</f>
        <v>-6.0147763052208845</v>
      </c>
      <c r="J93" s="3">
        <f>J92+I93</f>
        <v>-353.47353614457853</v>
      </c>
      <c r="M93" s="2">
        <v>39917</v>
      </c>
      <c r="N93" s="3">
        <v>33.4863</v>
      </c>
      <c r="O93" s="3">
        <f>N93-R3</f>
        <v>2.58497536231884</v>
      </c>
      <c r="P93" s="3">
        <f>P92+O93</f>
        <v>222.5169739130434</v>
      </c>
      <c r="S93" s="2">
        <v>40282</v>
      </c>
      <c r="T93" s="3">
        <v>29.0294</v>
      </c>
      <c r="U93" s="3">
        <f>T93-X3</f>
        <v>-3.2321325806451604</v>
      </c>
      <c r="V93" s="3">
        <f>V92+U93</f>
        <v>-165.49735032258056</v>
      </c>
      <c r="Y93" s="2">
        <v>40647</v>
      </c>
      <c r="Z93" s="3">
        <v>28.1145</v>
      </c>
      <c r="AA93" s="3">
        <f>Z93-AD3</f>
        <v>-10.323659935379638</v>
      </c>
      <c r="AB93" s="3">
        <f>AB92+AA93</f>
        <v>-621.511255735056</v>
      </c>
      <c r="AE93" s="2">
        <v>41012</v>
      </c>
      <c r="AF93" s="3">
        <v>29.569</v>
      </c>
      <c r="AG93" s="3">
        <f>AF93-AJ3</f>
        <v>-16.38235885206143</v>
      </c>
      <c r="AH93" s="3">
        <f>AH92+AG93</f>
        <v>-1055.5992842360542</v>
      </c>
      <c r="AK93" s="2">
        <v>41612</v>
      </c>
      <c r="AL93" s="3">
        <v>30.8814</v>
      </c>
      <c r="AM93" s="3">
        <f>AL93-AP3</f>
        <v>-20.53885400809716</v>
      </c>
      <c r="AN93" s="3">
        <f>AN92+AM93</f>
        <v>-1378.367064534413</v>
      </c>
      <c r="AQ93" s="2">
        <v>41947</v>
      </c>
      <c r="AR93" s="3">
        <v>35.5581</v>
      </c>
      <c r="AS93" s="3">
        <f>AR93-AV3</f>
        <v>-22.04536343042072</v>
      </c>
      <c r="AT93" s="3">
        <f>AT92+AS93</f>
        <v>-1479.4222864077674</v>
      </c>
      <c r="AW93" s="2">
        <v>42109</v>
      </c>
      <c r="AX93" s="3">
        <v>51.9749</v>
      </c>
      <c r="AY93" s="3">
        <f>AX93-BB3</f>
        <v>-10.826076113360337</v>
      </c>
      <c r="AZ93" s="3">
        <f>AZ92+AY93</f>
        <v>-65.6777234817821</v>
      </c>
      <c r="BC93" s="2">
        <v>42474</v>
      </c>
      <c r="BD93" s="3">
        <v>65.7662</v>
      </c>
      <c r="BE93" s="3">
        <f>BD93-BH3</f>
        <v>2.596118301314455</v>
      </c>
      <c r="BF93" s="3">
        <f>BF92+BE93</f>
        <v>701.3336078867542</v>
      </c>
    </row>
    <row r="94" spans="1:58">
      <c r="A94" s="2">
        <v>39186</v>
      </c>
      <c r="B94" s="3">
        <v>25.8286</v>
      </c>
      <c r="C94" s="3">
        <f>B94-F3</f>
        <v>-2.5641547791164676</v>
      </c>
      <c r="D94" s="3">
        <f>D93+C94</f>
        <v>-143.58697020080345</v>
      </c>
      <c r="G94" s="2">
        <v>39553</v>
      </c>
      <c r="H94" s="3">
        <v>23.5139</v>
      </c>
      <c r="I94" s="3">
        <f>H94-L3</f>
        <v>-5.983376305220887</v>
      </c>
      <c r="J94" s="3">
        <f>J93+I94</f>
        <v>-359.4569124497994</v>
      </c>
      <c r="M94" s="2">
        <v>39918</v>
      </c>
      <c r="N94" s="3">
        <v>33.3887</v>
      </c>
      <c r="O94" s="3">
        <f>N94-R3</f>
        <v>2.48737536231884</v>
      </c>
      <c r="P94" s="3">
        <f>P93+O94</f>
        <v>225.00434927536222</v>
      </c>
      <c r="S94" s="2">
        <v>40283</v>
      </c>
      <c r="T94" s="3">
        <v>29.0444</v>
      </c>
      <c r="U94" s="3">
        <f>T94-X3</f>
        <v>-3.21713258064516</v>
      </c>
      <c r="V94" s="3">
        <f>V93+U94</f>
        <v>-168.71448290322573</v>
      </c>
      <c r="Y94" s="2">
        <v>40648</v>
      </c>
      <c r="Z94" s="3">
        <v>28.1886</v>
      </c>
      <c r="AA94" s="3">
        <f>Z94-AD3</f>
        <v>-10.249559935379636</v>
      </c>
      <c r="AB94" s="3">
        <f>AB93+AA94</f>
        <v>-631.7608156704357</v>
      </c>
      <c r="AE94" s="2">
        <v>41013</v>
      </c>
      <c r="AF94" s="3">
        <v>29.4711</v>
      </c>
      <c r="AG94" s="3">
        <f>AF94-AJ3</f>
        <v>-16.480258852061432</v>
      </c>
      <c r="AH94" s="3">
        <f>AH93+AG94</f>
        <v>-1072.0795430881158</v>
      </c>
      <c r="AK94" s="2">
        <v>41377</v>
      </c>
      <c r="AL94" s="3">
        <v>30.9308</v>
      </c>
      <c r="AM94" s="3">
        <f>AL94-AP3</f>
        <v>-20.48945400809716</v>
      </c>
      <c r="AN94" s="3">
        <f>AN93+AM94</f>
        <v>-1398.8565185425102</v>
      </c>
      <c r="AQ94" s="2">
        <v>41977</v>
      </c>
      <c r="AR94" s="3">
        <v>35.6239</v>
      </c>
      <c r="AS94" s="3">
        <f>AR94-AV3</f>
        <v>-21.979563430420725</v>
      </c>
      <c r="AT94" s="3">
        <f>AT93+AS94</f>
        <v>-1501.4018498381881</v>
      </c>
      <c r="AW94" s="2">
        <v>42110</v>
      </c>
      <c r="AX94" s="3">
        <v>50.5033</v>
      </c>
      <c r="AY94" s="3">
        <f>AX94-BB3</f>
        <v>-12.297676113360332</v>
      </c>
      <c r="AZ94" s="3">
        <f>AZ93+AY94</f>
        <v>-77.97539959514242</v>
      </c>
      <c r="BC94" s="2">
        <v>42475</v>
      </c>
      <c r="BD94" s="3">
        <v>66.4954</v>
      </c>
      <c r="BE94" s="3">
        <f>BD94-BH3</f>
        <v>3.3253183013144607</v>
      </c>
      <c r="BF94" s="3">
        <f>BF93+BE94</f>
        <v>704.6589261880687</v>
      </c>
    </row>
    <row r="95" spans="1:58">
      <c r="A95" s="2">
        <v>39189</v>
      </c>
      <c r="B95" s="3">
        <v>25.7966</v>
      </c>
      <c r="C95" s="3">
        <f>B95-F3</f>
        <v>-2.5961547791164676</v>
      </c>
      <c r="D95" s="3">
        <f>D94+C95</f>
        <v>-146.1831249799199</v>
      </c>
      <c r="G95" s="2">
        <v>39554</v>
      </c>
      <c r="H95" s="3">
        <v>23.4549</v>
      </c>
      <c r="I95" s="3">
        <f>H95-L3</f>
        <v>-6.042376305220888</v>
      </c>
      <c r="J95" s="3">
        <f>J94+I95</f>
        <v>-365.4992887550203</v>
      </c>
      <c r="M95" s="2">
        <v>39919</v>
      </c>
      <c r="N95" s="3">
        <v>33.4507</v>
      </c>
      <c r="O95" s="3">
        <f>N95-R3</f>
        <v>2.5493753623188375</v>
      </c>
      <c r="P95" s="3">
        <f>P94+O95</f>
        <v>227.55372463768106</v>
      </c>
      <c r="S95" s="2">
        <v>40284</v>
      </c>
      <c r="T95" s="3">
        <v>28.931</v>
      </c>
      <c r="U95" s="3">
        <f>T95-X3</f>
        <v>-3.330532580645162</v>
      </c>
      <c r="V95" s="3">
        <f>V94+U95</f>
        <v>-172.04501548387088</v>
      </c>
      <c r="Y95" s="2">
        <v>40649</v>
      </c>
      <c r="Z95" s="3">
        <v>28.2212</v>
      </c>
      <c r="AA95" s="3">
        <f>Z95-AD3</f>
        <v>-10.216959935379638</v>
      </c>
      <c r="AB95" s="3">
        <f>AB94+AA95</f>
        <v>-641.9777756058154</v>
      </c>
      <c r="AE95" s="2">
        <v>41016</v>
      </c>
      <c r="AF95" s="3">
        <v>29.7614</v>
      </c>
      <c r="AG95" s="3">
        <f>AF95-AJ3</f>
        <v>-16.189958852061434</v>
      </c>
      <c r="AH95" s="3">
        <f>AH94+AG95</f>
        <v>-1088.2695019401772</v>
      </c>
      <c r="AK95" s="2">
        <v>41380</v>
      </c>
      <c r="AL95" s="3">
        <v>31.3051</v>
      </c>
      <c r="AM95" s="3">
        <f>AL95-AP3</f>
        <v>-20.11515400809716</v>
      </c>
      <c r="AN95" s="3">
        <f>AN94+AM95</f>
        <v>-1418.9716725506073</v>
      </c>
      <c r="AQ95" s="2">
        <v>41744</v>
      </c>
      <c r="AR95" s="3">
        <v>35.989</v>
      </c>
      <c r="AS95" s="3">
        <f>AR95-AV3</f>
        <v>-21.61446343042072</v>
      </c>
      <c r="AT95" s="3">
        <f>AT94+AS95</f>
        <v>-1523.0163132686089</v>
      </c>
      <c r="AW95" s="2">
        <v>42111</v>
      </c>
      <c r="AX95" s="3">
        <v>49.6749</v>
      </c>
      <c r="AY95" s="3">
        <f>AX95-BB3</f>
        <v>-13.126076113360334</v>
      </c>
      <c r="AZ95" s="3">
        <f>AZ94+AY95</f>
        <v>-91.10147570850276</v>
      </c>
      <c r="BC95" s="2">
        <v>42476</v>
      </c>
      <c r="BD95" s="3">
        <v>66.04519999999999</v>
      </c>
      <c r="BE95" s="3">
        <f>BD95-BH3</f>
        <v>2.8751183013144512</v>
      </c>
      <c r="BF95" s="3">
        <f>BF94+BE95</f>
        <v>707.5340444893832</v>
      </c>
    </row>
    <row r="96" spans="1:58">
      <c r="A96" s="2">
        <v>39190</v>
      </c>
      <c r="B96" s="3">
        <v>25.7994</v>
      </c>
      <c r="C96" s="3">
        <f>B96-F3</f>
        <v>-2.5933547791164706</v>
      </c>
      <c r="D96" s="3">
        <f>D95+C96</f>
        <v>-148.7764797590364</v>
      </c>
      <c r="G96" s="2">
        <v>39555</v>
      </c>
      <c r="H96" s="3">
        <v>23.4482</v>
      </c>
      <c r="I96" s="3">
        <f>H96-L3</f>
        <v>-6.049076305220886</v>
      </c>
      <c r="J96" s="3">
        <f>J95+I96</f>
        <v>-371.54836506024117</v>
      </c>
      <c r="M96" s="2">
        <v>39920</v>
      </c>
      <c r="N96" s="3">
        <v>33.4184</v>
      </c>
      <c r="O96" s="3">
        <f>N96-R3</f>
        <v>2.517075362318838</v>
      </c>
      <c r="P96" s="3">
        <f>P95+O96</f>
        <v>230.0707999999999</v>
      </c>
      <c r="S96" s="2">
        <v>40285</v>
      </c>
      <c r="T96" s="3">
        <v>29.0325</v>
      </c>
      <c r="U96" s="3">
        <f>T96-X3</f>
        <v>-3.2290325806451605</v>
      </c>
      <c r="V96" s="3">
        <f>V95+U96</f>
        <v>-175.27404806451605</v>
      </c>
      <c r="Y96" s="2">
        <v>40652</v>
      </c>
      <c r="Z96" s="3">
        <v>28.1636</v>
      </c>
      <c r="AA96" s="3">
        <f>Z96-AD3</f>
        <v>-10.274559935379639</v>
      </c>
      <c r="AB96" s="3">
        <f>AB95+AA96</f>
        <v>-652.2523355411951</v>
      </c>
      <c r="AE96" s="2">
        <v>41017</v>
      </c>
      <c r="AF96" s="3">
        <v>29.6368</v>
      </c>
      <c r="AG96" s="3">
        <f>AF96-AJ3</f>
        <v>-16.31455885206143</v>
      </c>
      <c r="AH96" s="3">
        <f>AH95+AG96</f>
        <v>-1104.5840607922387</v>
      </c>
      <c r="AK96" s="2">
        <v>41381</v>
      </c>
      <c r="AL96" s="3">
        <v>31.4512</v>
      </c>
      <c r="AM96" s="3">
        <f>AL96-AP3</f>
        <v>-19.96905400809716</v>
      </c>
      <c r="AN96" s="3">
        <f>AN95+AM96</f>
        <v>-1438.9407265587045</v>
      </c>
      <c r="AQ96" s="2">
        <v>41745</v>
      </c>
      <c r="AR96" s="3">
        <v>35.9635</v>
      </c>
      <c r="AS96" s="3">
        <f>AR96-AV3</f>
        <v>-21.63996343042072</v>
      </c>
      <c r="AT96" s="3">
        <f>AT95+AS96</f>
        <v>-1544.6562766990296</v>
      </c>
      <c r="AW96" s="2">
        <v>42112</v>
      </c>
      <c r="AX96" s="3">
        <v>50.5295</v>
      </c>
      <c r="AY96" s="3">
        <f>AX96-BB3</f>
        <v>-12.271476113360336</v>
      </c>
      <c r="AZ96" s="3">
        <f>AZ95+AY96</f>
        <v>-103.3729518218631</v>
      </c>
      <c r="BC96" s="2">
        <v>42479</v>
      </c>
      <c r="BD96" s="3">
        <v>68.2724</v>
      </c>
      <c r="BE96" s="3">
        <f>BD96-BH3</f>
        <v>5.102318301314462</v>
      </c>
      <c r="BF96" s="3">
        <f>BF95+BE96</f>
        <v>712.6363627906976</v>
      </c>
    </row>
    <row r="97" spans="1:58">
      <c r="A97" s="2">
        <v>39191</v>
      </c>
      <c r="B97" s="3">
        <v>25.7469</v>
      </c>
      <c r="C97" s="3">
        <f>B97-F3</f>
        <v>-2.645854779116469</v>
      </c>
      <c r="D97" s="3">
        <f>D96+C97</f>
        <v>-151.42233453815285</v>
      </c>
      <c r="G97" s="2">
        <v>39556</v>
      </c>
      <c r="H97" s="3">
        <v>23.3703</v>
      </c>
      <c r="I97" s="3">
        <f>H97-L3</f>
        <v>-6.126976305220886</v>
      </c>
      <c r="J97" s="3">
        <f>J96+I97</f>
        <v>-377.67534136546203</v>
      </c>
      <c r="M97" s="2">
        <v>39921</v>
      </c>
      <c r="N97" s="3">
        <v>33.4677</v>
      </c>
      <c r="O97" s="3">
        <f>N97-R3</f>
        <v>2.5663753623188406</v>
      </c>
      <c r="P97" s="3">
        <f>P96+O97</f>
        <v>232.63717536231874</v>
      </c>
      <c r="S97" s="2">
        <v>40288</v>
      </c>
      <c r="T97" s="3">
        <v>29.1969</v>
      </c>
      <c r="U97" s="3">
        <f>T97-X3</f>
        <v>-3.06463258064516</v>
      </c>
      <c r="V97" s="3">
        <f>V96+U97</f>
        <v>-178.33868064516122</v>
      </c>
      <c r="Y97" s="2">
        <v>40653</v>
      </c>
      <c r="Z97" s="3">
        <v>28.4213</v>
      </c>
      <c r="AA97" s="3">
        <f>Z97-AD3</f>
        <v>-10.016859935379639</v>
      </c>
      <c r="AB97" s="3">
        <f>AB96+AA97</f>
        <v>-662.2691954765747</v>
      </c>
      <c r="AE97" s="2">
        <v>41018</v>
      </c>
      <c r="AF97" s="3">
        <v>29.4978</v>
      </c>
      <c r="AG97" s="3">
        <f>AF97-AJ3</f>
        <v>-16.45355885206143</v>
      </c>
      <c r="AH97" s="3">
        <f>AH96+AG97</f>
        <v>-1121.0376196443</v>
      </c>
      <c r="AK97" s="2">
        <v>41382</v>
      </c>
      <c r="AL97" s="3">
        <v>31.232</v>
      </c>
      <c r="AM97" s="3">
        <f>AL97-AP3</f>
        <v>-20.18825400809716</v>
      </c>
      <c r="AN97" s="3">
        <f>AN96+AM97</f>
        <v>-1459.1289805668016</v>
      </c>
      <c r="AQ97" s="2">
        <v>41746</v>
      </c>
      <c r="AR97" s="3">
        <v>36.0813</v>
      </c>
      <c r="AS97" s="3">
        <f>AR97-AV3</f>
        <v>-21.522163430420726</v>
      </c>
      <c r="AT97" s="3">
        <f>AT96+AS97</f>
        <v>-1566.1784401294503</v>
      </c>
      <c r="AW97" s="2">
        <v>42115</v>
      </c>
      <c r="AX97" s="3">
        <v>51.5207</v>
      </c>
      <c r="AY97" s="3">
        <f>AX97-BB3</f>
        <v>-11.280276113360337</v>
      </c>
      <c r="AZ97" s="3">
        <f>AZ96+AY97</f>
        <v>-114.65322793522344</v>
      </c>
      <c r="BC97" s="2">
        <v>42480</v>
      </c>
      <c r="BD97" s="3">
        <v>65.6474</v>
      </c>
      <c r="BE97" s="3">
        <f>BD97-BH3</f>
        <v>2.4773183013144617</v>
      </c>
      <c r="BF97" s="3">
        <f>BF96+BE97</f>
        <v>715.113681092012</v>
      </c>
    </row>
    <row r="98" spans="1:58">
      <c r="A98" s="2">
        <v>39192</v>
      </c>
      <c r="B98" s="3">
        <v>25.7657</v>
      </c>
      <c r="C98" s="3">
        <f>B98-F3</f>
        <v>-2.6270547791164702</v>
      </c>
      <c r="D98" s="3">
        <f>D97+C98</f>
        <v>-154.04938931726932</v>
      </c>
      <c r="G98" s="2">
        <v>39557</v>
      </c>
      <c r="H98" s="3">
        <v>23.3696</v>
      </c>
      <c r="I98" s="3">
        <f>H98-L3</f>
        <v>-6.127676305220888</v>
      </c>
      <c r="J98" s="3">
        <f>J97+I98</f>
        <v>-383.80301767068295</v>
      </c>
      <c r="M98" s="2">
        <v>39924</v>
      </c>
      <c r="N98" s="3">
        <v>33.5371</v>
      </c>
      <c r="O98" s="3">
        <f>N98-R3</f>
        <v>2.6357753623188422</v>
      </c>
      <c r="P98" s="3">
        <f>P97+O98</f>
        <v>235.27295072463758</v>
      </c>
      <c r="S98" s="2">
        <v>40289</v>
      </c>
      <c r="T98" s="3">
        <v>29.1381</v>
      </c>
      <c r="U98" s="3">
        <f>T98-X3</f>
        <v>-3.123432580645158</v>
      </c>
      <c r="V98" s="3">
        <f>V97+U98</f>
        <v>-181.46211322580638</v>
      </c>
      <c r="Y98" s="2">
        <v>40654</v>
      </c>
      <c r="Z98" s="3">
        <v>28.1457</v>
      </c>
      <c r="AA98" s="3">
        <f>Z98-AD3</f>
        <v>-10.292459935379636</v>
      </c>
      <c r="AB98" s="3">
        <f>AB97+AA98</f>
        <v>-672.5616554119543</v>
      </c>
      <c r="AE98" s="2">
        <v>41019</v>
      </c>
      <c r="AF98" s="3">
        <v>29.5122</v>
      </c>
      <c r="AG98" s="3">
        <f>AF98-AJ3</f>
        <v>-16.439158852061432</v>
      </c>
      <c r="AH98" s="3">
        <f>AH97+AG98</f>
        <v>-1137.4767784963615</v>
      </c>
      <c r="AK98" s="2">
        <v>41383</v>
      </c>
      <c r="AL98" s="3">
        <v>31.7151</v>
      </c>
      <c r="AM98" s="3">
        <f>AL98-AP3</f>
        <v>-19.70515400809716</v>
      </c>
      <c r="AN98" s="3">
        <f>AN97+AM98</f>
        <v>-1478.8341345748988</v>
      </c>
      <c r="AQ98" s="2">
        <v>41747</v>
      </c>
      <c r="AR98" s="3">
        <v>35.9287</v>
      </c>
      <c r="AS98" s="3">
        <f>AR98-AV3</f>
        <v>-21.674763430420725</v>
      </c>
      <c r="AT98" s="3">
        <f>AT97+AS98</f>
        <v>-1587.853203559871</v>
      </c>
      <c r="AW98" s="2">
        <v>42116</v>
      </c>
      <c r="AX98" s="3">
        <v>53.9728</v>
      </c>
      <c r="AY98" s="3">
        <f>AX98-BB3</f>
        <v>-8.828176113360335</v>
      </c>
      <c r="AZ98" s="3">
        <f>AZ97+AY98</f>
        <v>-123.48140404858378</v>
      </c>
      <c r="BC98" s="2">
        <v>42481</v>
      </c>
      <c r="BD98" s="3">
        <v>66.0364</v>
      </c>
      <c r="BE98" s="3">
        <f>BD98-BH3</f>
        <v>2.8663183013144575</v>
      </c>
      <c r="BF98" s="3">
        <f>BF97+BE98</f>
        <v>717.9799993933265</v>
      </c>
    </row>
    <row r="99" spans="1:58">
      <c r="A99" s="2">
        <v>39193</v>
      </c>
      <c r="B99" s="3">
        <v>25.724</v>
      </c>
      <c r="C99" s="3">
        <f>B99-F3</f>
        <v>-2.668754779116469</v>
      </c>
      <c r="D99" s="3">
        <f>D98+C99</f>
        <v>-156.7181440963858</v>
      </c>
      <c r="G99" s="2">
        <v>39560</v>
      </c>
      <c r="H99" s="3">
        <v>23.4704</v>
      </c>
      <c r="I99" s="3">
        <f>H99-L3</f>
        <v>-6.026876305220885</v>
      </c>
      <c r="J99" s="3">
        <f>J98+I99</f>
        <v>-389.8298939759038</v>
      </c>
      <c r="M99" s="2">
        <v>39925</v>
      </c>
      <c r="N99" s="3">
        <v>34.1043</v>
      </c>
      <c r="O99" s="3">
        <f>N99-R3</f>
        <v>3.202975362318842</v>
      </c>
      <c r="P99" s="3">
        <f>P98+O99</f>
        <v>238.47592608695643</v>
      </c>
      <c r="S99" s="2">
        <v>40290</v>
      </c>
      <c r="T99" s="3">
        <v>29.0906</v>
      </c>
      <c r="U99" s="3">
        <f>T99-X3</f>
        <v>-3.170932580645161</v>
      </c>
      <c r="V99" s="3">
        <f>V98+U99</f>
        <v>-184.63304580645155</v>
      </c>
      <c r="Y99" s="2">
        <v>40655</v>
      </c>
      <c r="Z99" s="3">
        <v>27.9398</v>
      </c>
      <c r="AA99" s="3">
        <f>Z99-AD3</f>
        <v>-10.498359935379636</v>
      </c>
      <c r="AB99" s="3">
        <f>AB98+AA99</f>
        <v>-683.060015347334</v>
      </c>
      <c r="AE99" s="2">
        <v>41020</v>
      </c>
      <c r="AF99" s="3">
        <v>29.5214</v>
      </c>
      <c r="AG99" s="3">
        <f>AF99-AJ3</f>
        <v>-16.429958852061432</v>
      </c>
      <c r="AH99" s="3">
        <f>AH98+AG99</f>
        <v>-1153.906737348423</v>
      </c>
      <c r="AK99" s="2">
        <v>41384</v>
      </c>
      <c r="AL99" s="3">
        <v>31.4605</v>
      </c>
      <c r="AM99" s="3">
        <f>AL99-AP3</f>
        <v>-19.95975400809716</v>
      </c>
      <c r="AN99" s="3">
        <f>AN98+AM99</f>
        <v>-1498.793888582996</v>
      </c>
      <c r="AQ99" s="2">
        <v>41748</v>
      </c>
      <c r="AR99" s="3">
        <v>35.5389</v>
      </c>
      <c r="AS99" s="3">
        <f>AR99-AV3</f>
        <v>-22.064563430420726</v>
      </c>
      <c r="AT99" s="3">
        <f>AT98+AS99</f>
        <v>-1609.9177669902917</v>
      </c>
      <c r="AW99" s="2">
        <v>42117</v>
      </c>
      <c r="AX99" s="3">
        <v>53.6555</v>
      </c>
      <c r="AY99" s="3">
        <f>AX99-BB3</f>
        <v>-9.145476113360331</v>
      </c>
      <c r="AZ99" s="3">
        <f>AZ98+AY99</f>
        <v>-132.62688016194411</v>
      </c>
      <c r="BC99" s="2">
        <v>42482</v>
      </c>
      <c r="BD99" s="3">
        <v>65.0254</v>
      </c>
      <c r="BE99" s="3">
        <f>BD99-BH3</f>
        <v>1.8553183013144618</v>
      </c>
      <c r="BF99" s="3">
        <f>BF98+BE99</f>
        <v>719.8353176946409</v>
      </c>
    </row>
    <row r="100" spans="1:58">
      <c r="A100" s="2">
        <v>39196</v>
      </c>
      <c r="B100" s="3">
        <v>25.7617</v>
      </c>
      <c r="C100" s="3">
        <f>B100-F3</f>
        <v>-2.631054779116468</v>
      </c>
      <c r="D100" s="3">
        <f>D99+C100</f>
        <v>-159.34919887550228</v>
      </c>
      <c r="G100" s="2">
        <v>39561</v>
      </c>
      <c r="H100" s="3">
        <v>23.4299</v>
      </c>
      <c r="I100" s="3">
        <f>H100-L3</f>
        <v>-6.067376305220886</v>
      </c>
      <c r="J100" s="3">
        <f>J99+I100</f>
        <v>-395.8972702811247</v>
      </c>
      <c r="M100" s="2">
        <v>39926</v>
      </c>
      <c r="N100" s="3">
        <v>34.0597</v>
      </c>
      <c r="O100" s="3">
        <f>N100-R3</f>
        <v>3.1583753623188393</v>
      </c>
      <c r="P100" s="3">
        <f>P99+O100</f>
        <v>241.63430144927528</v>
      </c>
      <c r="S100" s="2">
        <v>40291</v>
      </c>
      <c r="T100" s="3">
        <v>29.1288</v>
      </c>
      <c r="U100" s="3">
        <f>T100-X3</f>
        <v>-3.132732580645161</v>
      </c>
      <c r="V100" s="3">
        <f>V99+U100</f>
        <v>-187.7657783870967</v>
      </c>
      <c r="Y100" s="2">
        <v>40656</v>
      </c>
      <c r="Z100" s="3">
        <v>27.9396</v>
      </c>
      <c r="AA100" s="3">
        <f>Z100-AD3</f>
        <v>-10.498559935379639</v>
      </c>
      <c r="AB100" s="3">
        <f>AB99+AA100</f>
        <v>-693.5585752827136</v>
      </c>
      <c r="AE100" s="2">
        <v>41023</v>
      </c>
      <c r="AF100" s="3">
        <v>29.488</v>
      </c>
      <c r="AG100" s="3">
        <f>AF100-AJ3</f>
        <v>-16.46335885206143</v>
      </c>
      <c r="AH100" s="3">
        <f>AH99+AG100</f>
        <v>-1170.3700962004843</v>
      </c>
      <c r="AK100" s="2">
        <v>41387</v>
      </c>
      <c r="AL100" s="3">
        <v>31.5664</v>
      </c>
      <c r="AM100" s="3">
        <f>AL100-AP3</f>
        <v>-19.85385400809716</v>
      </c>
      <c r="AN100" s="3">
        <f>AN99+AM100</f>
        <v>-1518.6477425910932</v>
      </c>
      <c r="AQ100" s="2">
        <v>41751</v>
      </c>
      <c r="AR100" s="3">
        <v>35.6688</v>
      </c>
      <c r="AS100" s="3">
        <f>AR100-AV3</f>
        <v>-21.934663430420727</v>
      </c>
      <c r="AT100" s="3">
        <f>AT99+AS100</f>
        <v>-1631.8524304207124</v>
      </c>
      <c r="AW100" s="2">
        <v>42118</v>
      </c>
      <c r="AX100" s="3">
        <v>51.6011</v>
      </c>
      <c r="AY100" s="3">
        <f>AX100-BB3</f>
        <v>-11.199876113360332</v>
      </c>
      <c r="AZ100" s="3">
        <f>AZ99+AY100</f>
        <v>-143.82675627530443</v>
      </c>
      <c r="BC100" s="2">
        <v>42483</v>
      </c>
      <c r="BD100" s="3">
        <v>66.21980000000001</v>
      </c>
      <c r="BE100" s="3">
        <f>BD100-BH3</f>
        <v>3.0497183013144635</v>
      </c>
      <c r="BF100" s="3">
        <f>BF99+BE100</f>
        <v>722.8850359959554</v>
      </c>
    </row>
    <row r="101" spans="1:58">
      <c r="A101" s="2">
        <v>39197</v>
      </c>
      <c r="B101" s="3">
        <v>25.776</v>
      </c>
      <c r="C101" s="3">
        <f>B101-F3</f>
        <v>-2.6167547791164694</v>
      </c>
      <c r="D101" s="3">
        <f>D100+C101</f>
        <v>-161.96595365461874</v>
      </c>
      <c r="G101" s="2">
        <v>39562</v>
      </c>
      <c r="H101" s="3">
        <v>23.3448</v>
      </c>
      <c r="I101" s="3">
        <f>H101-L3</f>
        <v>-6.152476305220887</v>
      </c>
      <c r="J101" s="3">
        <f>J100+I101</f>
        <v>-402.0497465863456</v>
      </c>
      <c r="M101" s="2">
        <v>39927</v>
      </c>
      <c r="N101" s="3">
        <v>33.7848</v>
      </c>
      <c r="O101" s="3">
        <f>N101-R3</f>
        <v>2.883475362318837</v>
      </c>
      <c r="P101" s="3">
        <f>P100+O101</f>
        <v>244.51777681159413</v>
      </c>
      <c r="S101" s="2">
        <v>40292</v>
      </c>
      <c r="T101" s="3">
        <v>29.2743</v>
      </c>
      <c r="U101" s="3">
        <f>T101-X3</f>
        <v>-2.987232580645159</v>
      </c>
      <c r="V101" s="3">
        <f>V100+U101</f>
        <v>-190.75301096774186</v>
      </c>
      <c r="Y101" s="2">
        <v>40659</v>
      </c>
      <c r="Z101" s="3">
        <v>27.9924</v>
      </c>
      <c r="AA101" s="3">
        <f>Z101-AD3</f>
        <v>-10.445759935379638</v>
      </c>
      <c r="AB101" s="3">
        <f>AB100+AA101</f>
        <v>-704.0043352180933</v>
      </c>
      <c r="AE101" s="2">
        <v>41024</v>
      </c>
      <c r="AF101" s="3">
        <v>29.4549</v>
      </c>
      <c r="AG101" s="3">
        <f>AF101-AJ3</f>
        <v>-16.496458852061433</v>
      </c>
      <c r="AH101" s="3">
        <f>AH100+AG101</f>
        <v>-1186.8665550525457</v>
      </c>
      <c r="AK101" s="2">
        <v>41388</v>
      </c>
      <c r="AL101" s="3">
        <v>31.6414</v>
      </c>
      <c r="AM101" s="3">
        <f>AL101-AP3</f>
        <v>-19.77885400809716</v>
      </c>
      <c r="AN101" s="3">
        <f>AN100+AM101</f>
        <v>-1538.4265965991904</v>
      </c>
      <c r="AQ101" s="2">
        <v>41752</v>
      </c>
      <c r="AR101" s="3">
        <v>35.6785</v>
      </c>
      <c r="AS101" s="3">
        <f>AR101-AV3</f>
        <v>-21.924963430420725</v>
      </c>
      <c r="AT101" s="3">
        <f>AT100+AS101</f>
        <v>-1653.7773938511332</v>
      </c>
      <c r="AW101" s="2">
        <v>42119</v>
      </c>
      <c r="AX101" s="3">
        <v>50.2473</v>
      </c>
      <c r="AY101" s="3">
        <f>AX101-BB3</f>
        <v>-12.553676113360332</v>
      </c>
      <c r="AZ101" s="3">
        <f>AZ100+AY101</f>
        <v>-156.38043238866476</v>
      </c>
      <c r="BC101" s="2">
        <v>42486</v>
      </c>
      <c r="BD101" s="3">
        <v>66.62949999999999</v>
      </c>
      <c r="BE101" s="3">
        <f>BD101-BH3</f>
        <v>3.45941830131445</v>
      </c>
      <c r="BF101" s="3">
        <f>BF100+BE101</f>
        <v>726.3444542972699</v>
      </c>
    </row>
    <row r="102" spans="1:58">
      <c r="A102" s="2">
        <v>39198</v>
      </c>
      <c r="B102" s="3">
        <v>25.6948</v>
      </c>
      <c r="C102" s="3">
        <f>B102-F3</f>
        <v>-2.6979547791164684</v>
      </c>
      <c r="D102" s="3">
        <f>D101+C102</f>
        <v>-164.6639084337352</v>
      </c>
      <c r="G102" s="2">
        <v>39563</v>
      </c>
      <c r="H102" s="3">
        <v>23.4391</v>
      </c>
      <c r="I102" s="3">
        <f>H102-L3</f>
        <v>-6.058176305220886</v>
      </c>
      <c r="J102" s="3">
        <f>J101+I102</f>
        <v>-408.1079228915665</v>
      </c>
      <c r="M102" s="2">
        <v>39928</v>
      </c>
      <c r="N102" s="3">
        <v>33.4187</v>
      </c>
      <c r="O102" s="3">
        <f>N102-R3</f>
        <v>2.517375362318841</v>
      </c>
      <c r="P102" s="3">
        <f>P101+O102</f>
        <v>247.03515217391296</v>
      </c>
      <c r="S102" s="2">
        <v>40295</v>
      </c>
      <c r="T102" s="3">
        <v>29.0882</v>
      </c>
      <c r="U102" s="3">
        <f>T102-X3</f>
        <v>-3.173332580645159</v>
      </c>
      <c r="V102" s="3">
        <f>V101+U102</f>
        <v>-193.92634354838702</v>
      </c>
      <c r="Y102" s="2">
        <v>40660</v>
      </c>
      <c r="Z102" s="3">
        <v>27.8964</v>
      </c>
      <c r="AA102" s="3">
        <f>Z102-AD3</f>
        <v>-10.541759935379638</v>
      </c>
      <c r="AB102" s="3">
        <f>AB101+AA102</f>
        <v>-714.546095153473</v>
      </c>
      <c r="AE102" s="2">
        <v>41025</v>
      </c>
      <c r="AF102" s="3">
        <v>29.2962</v>
      </c>
      <c r="AG102" s="3">
        <f>AF102-AJ3</f>
        <v>-16.655158852061433</v>
      </c>
      <c r="AH102" s="3">
        <f>AH101+AG102</f>
        <v>-1203.5217139046072</v>
      </c>
      <c r="AK102" s="2">
        <v>41389</v>
      </c>
      <c r="AL102" s="3">
        <v>31.5917</v>
      </c>
      <c r="AM102" s="3">
        <f>AL102-AP3</f>
        <v>-19.82855400809716</v>
      </c>
      <c r="AN102" s="3">
        <f>AN101+AM102</f>
        <v>-1558.2551506072875</v>
      </c>
      <c r="AQ102" s="2">
        <v>41753</v>
      </c>
      <c r="AR102" s="3">
        <v>35.6625</v>
      </c>
      <c r="AS102" s="3">
        <f>AR102-AV3</f>
        <v>-21.940963430420723</v>
      </c>
      <c r="AT102" s="3">
        <f>AT101+AS102</f>
        <v>-1675.7183572815538</v>
      </c>
      <c r="AW102" s="2">
        <v>42122</v>
      </c>
      <c r="AX102" s="3">
        <v>51.46899999999999</v>
      </c>
      <c r="AY102" s="3">
        <f>AX102-BB3</f>
        <v>-11.33197611336034</v>
      </c>
      <c r="AZ102" s="3">
        <f>AZ101+AY102</f>
        <v>-167.71240850202508</v>
      </c>
      <c r="BC102" s="2">
        <v>42487</v>
      </c>
      <c r="BD102" s="3">
        <v>66.4559</v>
      </c>
      <c r="BE102" s="3">
        <f>BD102-BH3</f>
        <v>3.285818301314457</v>
      </c>
      <c r="BF102" s="3">
        <f>BF101+BE102</f>
        <v>729.6302725985843</v>
      </c>
    </row>
    <row r="103" spans="1:58">
      <c r="A103" s="2">
        <v>39199</v>
      </c>
      <c r="B103" s="3">
        <v>25.6934</v>
      </c>
      <c r="C103" s="3">
        <f>B103-F3</f>
        <v>-2.6993547791164687</v>
      </c>
      <c r="D103" s="3">
        <f>D102+C103</f>
        <v>-167.36326321285168</v>
      </c>
      <c r="G103" s="2">
        <v>39564</v>
      </c>
      <c r="H103" s="3">
        <v>23.6007</v>
      </c>
      <c r="I103" s="3">
        <f>H103-L3</f>
        <v>-5.896576305220886</v>
      </c>
      <c r="J103" s="3">
        <f>J102+I103</f>
        <v>-414.0044991967874</v>
      </c>
      <c r="M103" s="2">
        <v>39931</v>
      </c>
      <c r="N103" s="3">
        <v>33.3904</v>
      </c>
      <c r="O103" s="3">
        <f>N103-R3</f>
        <v>2.4890753623188395</v>
      </c>
      <c r="P103" s="3">
        <f>P102+O103</f>
        <v>249.5242275362318</v>
      </c>
      <c r="S103" s="2">
        <v>40296</v>
      </c>
      <c r="T103" s="3">
        <v>29.0623</v>
      </c>
      <c r="U103" s="3">
        <f>T103-X3</f>
        <v>-3.199232580645159</v>
      </c>
      <c r="V103" s="3">
        <f>V102+U103</f>
        <v>-197.1255761290322</v>
      </c>
      <c r="Y103" s="2">
        <v>40661</v>
      </c>
      <c r="Z103" s="3">
        <v>27.7144</v>
      </c>
      <c r="AA103" s="3">
        <f>Z103-AD3</f>
        <v>-10.723759935379636</v>
      </c>
      <c r="AB103" s="3">
        <f>AB102+AA103</f>
        <v>-725.2698550888526</v>
      </c>
      <c r="AE103" s="2">
        <v>41026</v>
      </c>
      <c r="AF103" s="3">
        <v>29.277</v>
      </c>
      <c r="AG103" s="3">
        <f>AF103-AJ3</f>
        <v>-16.674358852061435</v>
      </c>
      <c r="AH103" s="3">
        <f>AH102+AG103</f>
        <v>-1220.1960727566686</v>
      </c>
      <c r="AK103" s="2">
        <v>41390</v>
      </c>
      <c r="AL103" s="3">
        <v>31.3169</v>
      </c>
      <c r="AM103" s="3">
        <f>AL103-AP3</f>
        <v>-20.10335400809716</v>
      </c>
      <c r="AN103" s="3">
        <f>AN102+AM103</f>
        <v>-1578.3585046153846</v>
      </c>
      <c r="AQ103" s="2">
        <v>41754</v>
      </c>
      <c r="AR103" s="3">
        <v>35.683</v>
      </c>
      <c r="AS103" s="3">
        <f>AR103-AV3</f>
        <v>-21.920463430420725</v>
      </c>
      <c r="AT103" s="3">
        <f>AT102+AS103</f>
        <v>-1697.6388207119746</v>
      </c>
      <c r="AW103" s="2">
        <v>42123</v>
      </c>
      <c r="AX103" s="3">
        <v>52.3041</v>
      </c>
      <c r="AY103" s="3">
        <f>AX103-BB3</f>
        <v>-10.496876113360337</v>
      </c>
      <c r="AZ103" s="3">
        <f>AZ102+AY103</f>
        <v>-178.20928461538543</v>
      </c>
      <c r="BC103" s="2">
        <v>42488</v>
      </c>
      <c r="BD103" s="3">
        <v>65.1618</v>
      </c>
      <c r="BE103" s="3">
        <f>BD103-BH3</f>
        <v>1.9917183013144566</v>
      </c>
      <c r="BF103" s="3">
        <f>BF102+BE103</f>
        <v>731.6219908998987</v>
      </c>
    </row>
    <row r="104" spans="1:58">
      <c r="A104" s="2">
        <v>39200</v>
      </c>
      <c r="B104" s="3">
        <v>25.7446</v>
      </c>
      <c r="C104" s="3">
        <f>B104-F3</f>
        <v>-2.648154779116471</v>
      </c>
      <c r="D104" s="3">
        <f>D103+C104</f>
        <v>-170.01141799196816</v>
      </c>
      <c r="G104" s="2">
        <v>39567</v>
      </c>
      <c r="H104" s="3">
        <v>23.6037</v>
      </c>
      <c r="I104" s="3">
        <f>H104-L3</f>
        <v>-5.893576305220886</v>
      </c>
      <c r="J104" s="3">
        <f>J103+I104</f>
        <v>-419.8980755020083</v>
      </c>
      <c r="M104" s="2">
        <v>39932</v>
      </c>
      <c r="N104" s="3">
        <v>33.5533</v>
      </c>
      <c r="O104" s="3">
        <f>N104-R3</f>
        <v>2.65197536231884</v>
      </c>
      <c r="P104" s="3">
        <f>P103+O104</f>
        <v>252.17620289855063</v>
      </c>
      <c r="S104" s="2">
        <v>40297</v>
      </c>
      <c r="T104" s="3">
        <v>29.3801</v>
      </c>
      <c r="U104" s="3">
        <f>T104-X3</f>
        <v>-2.8814325806451606</v>
      </c>
      <c r="V104" s="3">
        <f>V103+U104</f>
        <v>-200.00700870967736</v>
      </c>
      <c r="Y104" s="2">
        <v>40662</v>
      </c>
      <c r="Z104" s="3">
        <v>27.4977</v>
      </c>
      <c r="AA104" s="3">
        <f>Z104-AD3</f>
        <v>-10.94045993537964</v>
      </c>
      <c r="AB104" s="3">
        <f>AB103+AA104</f>
        <v>-736.2103150242323</v>
      </c>
      <c r="AE104" s="2">
        <v>41027</v>
      </c>
      <c r="AF104" s="3">
        <v>29.4234</v>
      </c>
      <c r="AG104" s="3">
        <f>AF104-AJ3</f>
        <v>-16.52795885206143</v>
      </c>
      <c r="AH104" s="3">
        <f>AH103+AG104</f>
        <v>-1236.72403160873</v>
      </c>
      <c r="AK104" s="2">
        <v>41391</v>
      </c>
      <c r="AL104" s="3">
        <v>31.2196</v>
      </c>
      <c r="AM104" s="3">
        <f>AL104-AP3</f>
        <v>-20.20065400809716</v>
      </c>
      <c r="AN104" s="3">
        <f>AN103+AM104</f>
        <v>-1598.5591586234818</v>
      </c>
      <c r="AQ104" s="2">
        <v>41755</v>
      </c>
      <c r="AR104" s="3">
        <v>35.9289</v>
      </c>
      <c r="AS104" s="3">
        <f>AR104-AV3</f>
        <v>-21.674563430420726</v>
      </c>
      <c r="AT104" s="3">
        <f>AT103+AS104</f>
        <v>-1719.3133841423953</v>
      </c>
      <c r="AW104" s="2">
        <v>42124</v>
      </c>
      <c r="AX104" s="3">
        <v>51.7029</v>
      </c>
      <c r="AY104" s="3">
        <f>AX104-BB3</f>
        <v>-11.098076113360335</v>
      </c>
      <c r="AZ104" s="3">
        <f>AZ103+AY104</f>
        <v>-189.30736072874578</v>
      </c>
      <c r="BC104" s="2">
        <v>42489</v>
      </c>
      <c r="BD104" s="3">
        <v>65.1133</v>
      </c>
      <c r="BE104" s="3">
        <f>BD104-BH3</f>
        <v>1.9432183013144524</v>
      </c>
      <c r="BF104" s="3">
        <f>BF103+BE104</f>
        <v>733.5652092012132</v>
      </c>
    </row>
    <row r="105" spans="1:58">
      <c r="A105" s="2">
        <v>39201</v>
      </c>
      <c r="B105" s="3">
        <v>25.6851</v>
      </c>
      <c r="C105" s="3">
        <f>B105-F3</f>
        <v>-2.7076547791164707</v>
      </c>
      <c r="D105" s="3">
        <f>D104+C105</f>
        <v>-172.71907277108463</v>
      </c>
      <c r="G105" s="2">
        <v>39568</v>
      </c>
      <c r="H105" s="3">
        <v>23.6471</v>
      </c>
      <c r="I105" s="3">
        <f>H105-L3</f>
        <v>-5.850176305220888</v>
      </c>
      <c r="J105" s="3">
        <f>J104+I105</f>
        <v>-425.74825180722917</v>
      </c>
      <c r="M105" s="2">
        <v>39933</v>
      </c>
      <c r="N105" s="3">
        <v>33.2491</v>
      </c>
      <c r="O105" s="3">
        <f>N105-R3</f>
        <v>2.3477753623188384</v>
      </c>
      <c r="P105" s="3">
        <f>P104+O105</f>
        <v>254.52397826086946</v>
      </c>
      <c r="S105" s="2">
        <v>40298</v>
      </c>
      <c r="T105" s="3">
        <v>29.2886</v>
      </c>
      <c r="U105" s="3">
        <f>T105-X3</f>
        <v>-2.9729325806451605</v>
      </c>
      <c r="V105" s="3">
        <f>V104+U105</f>
        <v>-202.97994129032253</v>
      </c>
      <c r="Y105" s="2">
        <v>40663</v>
      </c>
      <c r="Z105" s="3">
        <v>27.5022</v>
      </c>
      <c r="AA105" s="3">
        <f>Z105-AD3</f>
        <v>-10.935959935379639</v>
      </c>
      <c r="AB105" s="3">
        <f>AB104+AA105</f>
        <v>-747.1462749596119</v>
      </c>
      <c r="AE105" s="2">
        <v>41028</v>
      </c>
      <c r="AF105" s="3">
        <v>29.3627</v>
      </c>
      <c r="AG105" s="3">
        <f>AF105-AJ3</f>
        <v>-16.58865885206143</v>
      </c>
      <c r="AH105" s="3">
        <f>AH104+AG105</f>
        <v>-1253.3126904607914</v>
      </c>
      <c r="AK105" s="2">
        <v>41394</v>
      </c>
      <c r="AL105" s="3">
        <v>31.2559</v>
      </c>
      <c r="AM105" s="3">
        <f>AL105-AP3</f>
        <v>-20.16435400809716</v>
      </c>
      <c r="AN105" s="3">
        <f>AN104+AM105</f>
        <v>-1618.723512631579</v>
      </c>
      <c r="AQ105" s="2">
        <v>41758</v>
      </c>
      <c r="AR105" s="3">
        <v>36.0245</v>
      </c>
      <c r="AS105" s="3">
        <f>AR105-AV3</f>
        <v>-21.57896343042072</v>
      </c>
      <c r="AT105" s="3">
        <f>AT104+AS105</f>
        <v>-1740.892347572816</v>
      </c>
      <c r="AW105" s="2">
        <v>42009</v>
      </c>
      <c r="AX105" s="3">
        <v>51.1388</v>
      </c>
      <c r="AY105" s="3">
        <f>AX105-BB3</f>
        <v>-11.662176113360331</v>
      </c>
      <c r="AZ105" s="3">
        <f>AZ104+AY105</f>
        <v>-200.9695368421061</v>
      </c>
      <c r="BC105" s="2">
        <v>42490</v>
      </c>
      <c r="BD105" s="3">
        <v>64.3334</v>
      </c>
      <c r="BE105" s="3">
        <f>BD105-BH3</f>
        <v>1.1633183013144546</v>
      </c>
      <c r="BF105" s="3">
        <f>BF104+BE105</f>
        <v>734.7285275025276</v>
      </c>
    </row>
    <row r="106" spans="1:58">
      <c r="A106" s="2">
        <v>39146</v>
      </c>
      <c r="B106" s="3">
        <v>25.7564</v>
      </c>
      <c r="C106" s="3">
        <f>B106-F3</f>
        <v>-2.63635477911647</v>
      </c>
      <c r="D106" s="3">
        <f>D105+C106</f>
        <v>-175.35542755020109</v>
      </c>
      <c r="G106" s="2">
        <v>39452</v>
      </c>
      <c r="H106" s="3">
        <v>23.6588</v>
      </c>
      <c r="I106" s="3">
        <f>H106-L3</f>
        <v>-5.838476305220887</v>
      </c>
      <c r="J106" s="3">
        <f>J105+I106</f>
        <v>-431.58672811245003</v>
      </c>
      <c r="M106" s="2">
        <v>39818</v>
      </c>
      <c r="N106" s="3">
        <v>32.974</v>
      </c>
      <c r="O106" s="3">
        <f>N106-R3</f>
        <v>2.0726753623188436</v>
      </c>
      <c r="P106" s="3">
        <f>P105+O106</f>
        <v>256.5966536231883</v>
      </c>
      <c r="S106" s="2">
        <v>40183</v>
      </c>
      <c r="T106" s="3">
        <v>29.1537</v>
      </c>
      <c r="U106" s="3">
        <f>T106-X3</f>
        <v>-3.1078325806451588</v>
      </c>
      <c r="V106" s="3">
        <f>V105+U106</f>
        <v>-206.08777387096768</v>
      </c>
      <c r="Y106" s="2">
        <v>40638</v>
      </c>
      <c r="Z106" s="3">
        <v>27.3348</v>
      </c>
      <c r="AA106" s="3">
        <f>Z106-AD3</f>
        <v>-11.103359935379636</v>
      </c>
      <c r="AB106" s="3">
        <f>AB105+AA106</f>
        <v>-758.2496348949916</v>
      </c>
      <c r="AE106" s="2">
        <v>40973</v>
      </c>
      <c r="AF106" s="3">
        <v>29.3708</v>
      </c>
      <c r="AG106" s="3">
        <f>AF106-AJ3</f>
        <v>-16.580558852061433</v>
      </c>
      <c r="AH106" s="3">
        <f>AH105+AG106</f>
        <v>-1269.8932493128527</v>
      </c>
      <c r="AK106" s="2">
        <v>41279</v>
      </c>
      <c r="AL106" s="3">
        <v>31.0433</v>
      </c>
      <c r="AM106" s="3">
        <f>AL106-AP3</f>
        <v>-20.37695400809716</v>
      </c>
      <c r="AN106" s="3">
        <f>AN105+AM106</f>
        <v>-1639.1004666396761</v>
      </c>
      <c r="AQ106" s="2">
        <v>41759</v>
      </c>
      <c r="AR106" s="3">
        <v>35.6983</v>
      </c>
      <c r="AS106" s="3">
        <f>AR106-AV3</f>
        <v>-21.90516343042072</v>
      </c>
      <c r="AT106" s="3">
        <f>AT105+AS106</f>
        <v>-1762.7975110032369</v>
      </c>
      <c r="AW106" s="2">
        <v>42160</v>
      </c>
      <c r="AX106" s="3">
        <v>51.7574</v>
      </c>
      <c r="AY106" s="3">
        <f>AX106-BB3</f>
        <v>-11.043576113360338</v>
      </c>
      <c r="AZ106" s="3">
        <f>AZ105+AY106</f>
        <v>-212.01311295546643</v>
      </c>
      <c r="BC106" s="2">
        <v>42495</v>
      </c>
      <c r="BD106" s="3">
        <v>66.1718</v>
      </c>
      <c r="BE106" s="3">
        <f>BD106-BH3</f>
        <v>3.0017183013144617</v>
      </c>
      <c r="BF106" s="3">
        <f>BF105+BE106</f>
        <v>737.7302458038421</v>
      </c>
    </row>
    <row r="107" spans="1:58">
      <c r="A107" s="2">
        <v>39177</v>
      </c>
      <c r="B107" s="3">
        <v>25.7288</v>
      </c>
      <c r="C107" s="3">
        <f>B107-F3</f>
        <v>-2.6639547791164695</v>
      </c>
      <c r="D107" s="3">
        <f>D106+C107</f>
        <v>-178.01938232931755</v>
      </c>
      <c r="G107" s="2">
        <v>39573</v>
      </c>
      <c r="H107" s="3">
        <v>23.7939</v>
      </c>
      <c r="I107" s="3">
        <f>H107-L3</f>
        <v>-5.7033763052208855</v>
      </c>
      <c r="J107" s="3">
        <f>J106+I107</f>
        <v>-437.29010441767093</v>
      </c>
      <c r="M107" s="2">
        <v>39938</v>
      </c>
      <c r="N107" s="3">
        <v>32.9672</v>
      </c>
      <c r="O107" s="3">
        <f>N107-R3</f>
        <v>2.065875362318838</v>
      </c>
      <c r="P107" s="3">
        <f>P106+O107</f>
        <v>258.6625289855071</v>
      </c>
      <c r="S107" s="2">
        <v>40303</v>
      </c>
      <c r="T107" s="3">
        <v>29.2982</v>
      </c>
      <c r="U107" s="3">
        <f>T107-X3</f>
        <v>-2.963332580645158</v>
      </c>
      <c r="V107" s="3">
        <f>V106+U107</f>
        <v>-209.05110645161284</v>
      </c>
      <c r="Y107" s="2">
        <v>40668</v>
      </c>
      <c r="Z107" s="3">
        <v>27.3675</v>
      </c>
      <c r="AA107" s="3">
        <f>Z107-AD3</f>
        <v>-11.070659935379638</v>
      </c>
      <c r="AB107" s="3">
        <f>AB106+AA107</f>
        <v>-769.3202948303713</v>
      </c>
      <c r="AE107" s="2">
        <v>41004</v>
      </c>
      <c r="AF107" s="3">
        <v>29.463</v>
      </c>
      <c r="AG107" s="3">
        <f>AF107-AJ3</f>
        <v>-16.48835885206143</v>
      </c>
      <c r="AH107" s="3">
        <f>AH106+AG107</f>
        <v>-1286.3816081649143</v>
      </c>
      <c r="AK107" s="2">
        <v>41460</v>
      </c>
      <c r="AL107" s="3">
        <v>31.0839</v>
      </c>
      <c r="AM107" s="3">
        <f>AL107-AP3</f>
        <v>-20.33635400809716</v>
      </c>
      <c r="AN107" s="3">
        <f>AN106+AM107</f>
        <v>-1659.4368206477734</v>
      </c>
      <c r="AQ107" s="2">
        <v>41644</v>
      </c>
      <c r="AR107" s="3">
        <v>35.7227</v>
      </c>
      <c r="AS107" s="3">
        <f>AR107-AV3</f>
        <v>-21.88076343042072</v>
      </c>
      <c r="AT107" s="3">
        <f>AT106+AS107</f>
        <v>-1784.6782744336576</v>
      </c>
      <c r="AW107" s="2">
        <v>42190</v>
      </c>
      <c r="AX107" s="3">
        <v>49.9816</v>
      </c>
      <c r="AY107" s="3">
        <f>AX107-BB3</f>
        <v>-12.819376113360335</v>
      </c>
      <c r="AZ107" s="3">
        <f>AZ106+AY107</f>
        <v>-224.83248906882676</v>
      </c>
      <c r="BC107" s="2">
        <v>42526</v>
      </c>
      <c r="BD107" s="3">
        <v>65.8918</v>
      </c>
      <c r="BE107" s="3">
        <f>BD107-BH3</f>
        <v>2.7217183013144606</v>
      </c>
      <c r="BF107" s="3">
        <f>BF106+BE107</f>
        <v>740.4519641051565</v>
      </c>
    </row>
    <row r="108" spans="1:58">
      <c r="A108" s="2">
        <v>39207</v>
      </c>
      <c r="B108" s="3">
        <v>25.7691</v>
      </c>
      <c r="C108" s="3">
        <f>B108-F3</f>
        <v>-2.6236547791164675</v>
      </c>
      <c r="D108" s="3">
        <f>D107+C108</f>
        <v>-180.64303710843402</v>
      </c>
      <c r="G108" s="2">
        <v>39604</v>
      </c>
      <c r="H108" s="3">
        <v>23.7633</v>
      </c>
      <c r="I108" s="3">
        <f>H108-L3</f>
        <v>-5.733976305220885</v>
      </c>
      <c r="J108" s="3">
        <f>J107+I108</f>
        <v>-443.0240807228918</v>
      </c>
      <c r="M108" s="2">
        <v>39969</v>
      </c>
      <c r="N108" s="3">
        <v>32.8146</v>
      </c>
      <c r="O108" s="3">
        <f>N108-R3</f>
        <v>1.9132753623188385</v>
      </c>
      <c r="P108" s="3">
        <f>P107+O108</f>
        <v>260.5758043478259</v>
      </c>
      <c r="S108" s="2">
        <v>40334</v>
      </c>
      <c r="T108" s="3">
        <v>29.6812</v>
      </c>
      <c r="U108" s="3">
        <f>T108-X3</f>
        <v>-2.580332580645159</v>
      </c>
      <c r="V108" s="3">
        <f>V107+U108</f>
        <v>-211.631439032258</v>
      </c>
      <c r="Y108" s="2">
        <v>40699</v>
      </c>
      <c r="Z108" s="3">
        <v>27.2625</v>
      </c>
      <c r="AA108" s="3">
        <f>Z108-AD3</f>
        <v>-11.175659935379638</v>
      </c>
      <c r="AB108" s="3">
        <f>AB107+AA108</f>
        <v>-780.4959547657509</v>
      </c>
      <c r="AE108" s="2">
        <v>41034</v>
      </c>
      <c r="AF108" s="3">
        <v>29.5937</v>
      </c>
      <c r="AG108" s="3">
        <f>AF108-AJ3</f>
        <v>-16.357658852061434</v>
      </c>
      <c r="AH108" s="3">
        <f>AH107+AG108</f>
        <v>-1302.7392670169756</v>
      </c>
      <c r="AK108" s="2">
        <v>41491</v>
      </c>
      <c r="AL108" s="3">
        <v>31.0789</v>
      </c>
      <c r="AM108" s="3">
        <f>AL108-AP3</f>
        <v>-20.34135400809716</v>
      </c>
      <c r="AN108" s="3">
        <f>AN107+AM108</f>
        <v>-1679.7781746558705</v>
      </c>
      <c r="AQ108" s="2">
        <v>41795</v>
      </c>
      <c r="AR108" s="3">
        <v>35.8381</v>
      </c>
      <c r="AS108" s="3">
        <f>AR108-AV3</f>
        <v>-21.765363430420727</v>
      </c>
      <c r="AT108" s="3">
        <f>AT107+AS108</f>
        <v>-1806.4436378640783</v>
      </c>
      <c r="AW108" s="2">
        <v>42221</v>
      </c>
      <c r="AX108" s="3">
        <v>50.3615</v>
      </c>
      <c r="AY108" s="3">
        <f>AX108-BB3</f>
        <v>-12.439476113360335</v>
      </c>
      <c r="AZ108" s="3">
        <f>AZ107+AY108</f>
        <v>-237.2719651821871</v>
      </c>
      <c r="BC108" s="2">
        <v>42556</v>
      </c>
      <c r="BD108" s="3">
        <v>66.19280000000001</v>
      </c>
      <c r="BE108" s="3">
        <f>BD108-BH3</f>
        <v>3.0227183013144625</v>
      </c>
      <c r="BF108" s="3">
        <f>BF107+BE108</f>
        <v>743.4746824064711</v>
      </c>
    </row>
    <row r="109" spans="1:58">
      <c r="A109" s="2">
        <v>39299</v>
      </c>
      <c r="B109" s="3">
        <v>25.7351</v>
      </c>
      <c r="C109" s="3">
        <f>B109-F3</f>
        <v>-2.65765477911647</v>
      </c>
      <c r="D109" s="3">
        <f>D108+C109</f>
        <v>-183.3006918875505</v>
      </c>
      <c r="G109" s="2">
        <v>39634</v>
      </c>
      <c r="H109" s="3">
        <v>23.7456</v>
      </c>
      <c r="I109" s="3">
        <f>H109-L3</f>
        <v>-5.751676305220887</v>
      </c>
      <c r="J109" s="3">
        <f>J108+I109</f>
        <v>-448.7757570281127</v>
      </c>
      <c r="M109" s="2">
        <v>39999</v>
      </c>
      <c r="N109" s="3">
        <v>32.8883</v>
      </c>
      <c r="O109" s="3">
        <f>N109-R3</f>
        <v>1.9869753623188409</v>
      </c>
      <c r="P109" s="3">
        <f>P108+O109</f>
        <v>262.56277971014475</v>
      </c>
      <c r="S109" s="2">
        <v>40364</v>
      </c>
      <c r="T109" s="3">
        <v>30.2971</v>
      </c>
      <c r="U109" s="3">
        <f>T109-X3</f>
        <v>-1.964432580645159</v>
      </c>
      <c r="V109" s="3">
        <f>V108+U109</f>
        <v>-213.59587161290315</v>
      </c>
      <c r="Y109" s="2">
        <v>40729</v>
      </c>
      <c r="Z109" s="3">
        <v>27.6635</v>
      </c>
      <c r="AA109" s="3">
        <f>Z109-AD3</f>
        <v>-10.774659935379638</v>
      </c>
      <c r="AB109" s="3">
        <f>AB108+AA109</f>
        <v>-791.2706147011305</v>
      </c>
      <c r="AE109" s="2">
        <v>41065</v>
      </c>
      <c r="AF109" s="3">
        <v>29.8075</v>
      </c>
      <c r="AG109" s="3">
        <f>AF109-AJ3</f>
        <v>-16.14385885206143</v>
      </c>
      <c r="AH109" s="3">
        <f>AH108+AG109</f>
        <v>-1318.883125869037</v>
      </c>
      <c r="AK109" s="2">
        <v>41522</v>
      </c>
      <c r="AL109" s="3">
        <v>31.0829</v>
      </c>
      <c r="AM109" s="3">
        <f>AL109-AP3</f>
        <v>-20.33735400809716</v>
      </c>
      <c r="AN109" s="3">
        <f>AN108+AM109</f>
        <v>-1700.1155286639678</v>
      </c>
      <c r="AQ109" s="2">
        <v>41825</v>
      </c>
      <c r="AR109" s="3">
        <v>35.655</v>
      </c>
      <c r="AS109" s="3">
        <f>AR109-AV3</f>
        <v>-21.948463430420723</v>
      </c>
      <c r="AT109" s="3">
        <f>AT108+AS109</f>
        <v>-1828.392101294499</v>
      </c>
      <c r="AW109" s="2">
        <v>42252</v>
      </c>
      <c r="AX109" s="3">
        <v>50.7511</v>
      </c>
      <c r="AY109" s="3">
        <f>AX109-BB3</f>
        <v>-12.049876113360334</v>
      </c>
      <c r="AZ109" s="3">
        <f>AZ108+AY109</f>
        <v>-249.32184129554744</v>
      </c>
      <c r="BC109" s="2">
        <v>42679</v>
      </c>
      <c r="BD109" s="3">
        <v>66.32769999999999</v>
      </c>
      <c r="BE109" s="3">
        <f>BD109-BH3</f>
        <v>3.15761830131445</v>
      </c>
      <c r="BF109" s="3">
        <f>BF108+BE109</f>
        <v>746.6323007077855</v>
      </c>
    </row>
    <row r="110" spans="1:58">
      <c r="A110" s="2">
        <v>39330</v>
      </c>
      <c r="B110" s="3">
        <v>25.7334</v>
      </c>
      <c r="C110" s="3">
        <f>B110-F3</f>
        <v>-2.6593547791164696</v>
      </c>
      <c r="D110" s="3">
        <f>D109+C110</f>
        <v>-185.96004666666698</v>
      </c>
      <c r="G110" s="2">
        <v>39665</v>
      </c>
      <c r="H110" s="3">
        <v>23.7523</v>
      </c>
      <c r="I110" s="3">
        <f>H110-L3</f>
        <v>-5.744976305220884</v>
      </c>
      <c r="J110" s="3">
        <f>J109+I110</f>
        <v>-454.52073333333357</v>
      </c>
      <c r="M110" s="2">
        <v>40030</v>
      </c>
      <c r="N110" s="3">
        <v>32.7915</v>
      </c>
      <c r="O110" s="3">
        <f>N110-R3</f>
        <v>1.890175362318839</v>
      </c>
      <c r="P110" s="3">
        <f>P109+O110</f>
        <v>264.45295507246357</v>
      </c>
      <c r="S110" s="2">
        <v>40395</v>
      </c>
      <c r="T110" s="3">
        <v>30.7193</v>
      </c>
      <c r="U110" s="3">
        <f>T110-X3</f>
        <v>-1.542232580645159</v>
      </c>
      <c r="V110" s="3">
        <f>V109+U110</f>
        <v>-215.13810419354832</v>
      </c>
      <c r="Y110" s="2">
        <v>40852</v>
      </c>
      <c r="Z110" s="3">
        <v>27.8645</v>
      </c>
      <c r="AA110" s="3">
        <f>Z110-AD3</f>
        <v>-10.573659935379638</v>
      </c>
      <c r="AB110" s="3">
        <f>AB109+AA110</f>
        <v>-801.8442746365101</v>
      </c>
      <c r="AE110" s="2">
        <v>41218</v>
      </c>
      <c r="AF110" s="3">
        <v>30.1891</v>
      </c>
      <c r="AG110" s="3">
        <f>AF110-AJ3</f>
        <v>-15.762258852061432</v>
      </c>
      <c r="AH110" s="3">
        <f>AH109+AG110</f>
        <v>-1334.6453847210985</v>
      </c>
      <c r="AK110" s="2">
        <v>41408</v>
      </c>
      <c r="AL110" s="3">
        <v>31.3777</v>
      </c>
      <c r="AM110" s="3">
        <f>AL110-AP3</f>
        <v>-20.04255400809716</v>
      </c>
      <c r="AN110" s="3">
        <f>AN109+AM110</f>
        <v>-1720.158082672065</v>
      </c>
      <c r="AQ110" s="2">
        <v>41856</v>
      </c>
      <c r="AR110" s="3">
        <v>35.4971</v>
      </c>
      <c r="AS110" s="3">
        <f>AR110-AV3</f>
        <v>-22.10636343042072</v>
      </c>
      <c r="AT110" s="3">
        <f>AT109+AS110</f>
        <v>-1850.4984647249198</v>
      </c>
      <c r="AW110" s="2">
        <v>42137</v>
      </c>
      <c r="AX110" s="3">
        <v>50.91399999999999</v>
      </c>
      <c r="AY110" s="3">
        <f>AX110-BB3</f>
        <v>-11.88697611336034</v>
      </c>
      <c r="AZ110" s="3">
        <f>AZ109+AY110</f>
        <v>-261.2088174089078</v>
      </c>
      <c r="BC110" s="2">
        <v>42709</v>
      </c>
      <c r="BD110" s="3">
        <v>66.2428</v>
      </c>
      <c r="BE110" s="3">
        <f>BD110-BH3</f>
        <v>3.0727183013144597</v>
      </c>
      <c r="BF110" s="3">
        <f>BF109+BE110</f>
        <v>749.7050190090999</v>
      </c>
    </row>
    <row r="111" spans="1:58">
      <c r="A111" s="2">
        <v>39391</v>
      </c>
      <c r="B111" s="3">
        <v>25.7771</v>
      </c>
      <c r="C111" s="3">
        <f>B111-F3</f>
        <v>-2.6156547791164684</v>
      </c>
      <c r="D111" s="3">
        <f>D110+C111</f>
        <v>-188.57570144578347</v>
      </c>
      <c r="G111" s="2">
        <v>39696</v>
      </c>
      <c r="H111" s="3">
        <v>23.8833</v>
      </c>
      <c r="I111" s="3">
        <f>H111-L3</f>
        <v>-5.613976305220888</v>
      </c>
      <c r="J111" s="3">
        <f>J110+I111</f>
        <v>-460.13470963855445</v>
      </c>
      <c r="M111" s="2">
        <v>40061</v>
      </c>
      <c r="N111" s="3">
        <v>32.5534</v>
      </c>
      <c r="O111" s="3">
        <f>N111-R3</f>
        <v>1.6520753623188433</v>
      </c>
      <c r="P111" s="3">
        <f>P110+O111</f>
        <v>266.1050304347824</v>
      </c>
      <c r="S111" s="2">
        <v>40517</v>
      </c>
      <c r="T111" s="3">
        <v>30.3609</v>
      </c>
      <c r="U111" s="3">
        <f>T111-X3</f>
        <v>-1.9006325806451585</v>
      </c>
      <c r="V111" s="3">
        <f>V110+U111</f>
        <v>-217.03873677419347</v>
      </c>
      <c r="Y111" s="2">
        <v>40882</v>
      </c>
      <c r="Z111" s="3">
        <v>27.6288</v>
      </c>
      <c r="AA111" s="3">
        <f>Z111-AD3</f>
        <v>-10.80935993537964</v>
      </c>
      <c r="AB111" s="3">
        <f>AB110+AA111</f>
        <v>-812.6536345718898</v>
      </c>
      <c r="AE111" s="2">
        <v>41248</v>
      </c>
      <c r="AF111" s="3">
        <v>30.2306</v>
      </c>
      <c r="AG111" s="3">
        <f>AF111-AJ3</f>
        <v>-15.720758852061433</v>
      </c>
      <c r="AH111" s="3">
        <f>AH110+AG111</f>
        <v>-1350.36614357316</v>
      </c>
      <c r="AK111" s="2">
        <v>41409</v>
      </c>
      <c r="AL111" s="3">
        <v>31.2778</v>
      </c>
      <c r="AM111" s="3">
        <f>AL111-AP3</f>
        <v>-20.14245400809716</v>
      </c>
      <c r="AN111" s="3">
        <f>AN110+AM111</f>
        <v>-1740.3005366801622</v>
      </c>
      <c r="AQ111" s="2">
        <v>41887</v>
      </c>
      <c r="AR111" s="3">
        <v>35.0343</v>
      </c>
      <c r="AS111" s="3">
        <f>AR111-AV3</f>
        <v>-22.569163430420723</v>
      </c>
      <c r="AT111" s="3">
        <f>AT110+AS111</f>
        <v>-1873.0676281553406</v>
      </c>
      <c r="AW111" s="2">
        <v>42138</v>
      </c>
      <c r="AX111" s="3">
        <v>49.5366</v>
      </c>
      <c r="AY111" s="3">
        <f>AX111-BB3</f>
        <v>-13.264376113360335</v>
      </c>
      <c r="AZ111" s="3">
        <f>AZ110+AY111</f>
        <v>-274.47319352226816</v>
      </c>
      <c r="BC111" s="2">
        <v>42503</v>
      </c>
      <c r="BD111" s="3">
        <v>64.9607</v>
      </c>
      <c r="BE111" s="3">
        <f>BD111-BH3</f>
        <v>1.7906183013144599</v>
      </c>
      <c r="BF111" s="3">
        <f>BF110+BE111</f>
        <v>751.4956373104144</v>
      </c>
    </row>
    <row r="112" spans="1:58">
      <c r="A112" s="2">
        <v>39421</v>
      </c>
      <c r="B112" s="3">
        <v>25.8594</v>
      </c>
      <c r="C112" s="3">
        <f>B112-F3</f>
        <v>-2.5333547791164683</v>
      </c>
      <c r="D112" s="3">
        <f>D111+C112</f>
        <v>-191.10905622489994</v>
      </c>
      <c r="G112" s="2">
        <v>39581</v>
      </c>
      <c r="H112" s="3">
        <v>23.8328</v>
      </c>
      <c r="I112" s="3">
        <f>H112-L3</f>
        <v>-5.664476305220887</v>
      </c>
      <c r="J112" s="3">
        <f>J111+I112</f>
        <v>-465.79918594377534</v>
      </c>
      <c r="M112" s="2">
        <v>39946</v>
      </c>
      <c r="N112" s="3">
        <v>32.2817</v>
      </c>
      <c r="O112" s="3">
        <f>N112-R3</f>
        <v>1.3803753623188406</v>
      </c>
      <c r="P112" s="3">
        <f>P111+O112</f>
        <v>267.48540579710124</v>
      </c>
      <c r="S112" s="2">
        <v>40311</v>
      </c>
      <c r="T112" s="3">
        <v>30.2048</v>
      </c>
      <c r="U112" s="3">
        <f>T112-X3</f>
        <v>-2.0567325806451606</v>
      </c>
      <c r="V112" s="3">
        <f>V111+U112</f>
        <v>-219.09546935483863</v>
      </c>
      <c r="Y112" s="2">
        <v>40676</v>
      </c>
      <c r="Z112" s="3">
        <v>27.9472</v>
      </c>
      <c r="AA112" s="3">
        <f>Z112-AD3</f>
        <v>-10.490959935379639</v>
      </c>
      <c r="AB112" s="3">
        <f>AB111+AA112</f>
        <v>-823.1445945072695</v>
      </c>
      <c r="AE112" s="2">
        <v>41042</v>
      </c>
      <c r="AF112" s="3">
        <v>30.1793</v>
      </c>
      <c r="AG112" s="3">
        <f>AF112-AJ3</f>
        <v>-15.77205885206143</v>
      </c>
      <c r="AH112" s="3">
        <f>AH111+AG112</f>
        <v>-1366.1382024252214</v>
      </c>
      <c r="AK112" s="2">
        <v>41410</v>
      </c>
      <c r="AL112" s="3">
        <v>31.4281</v>
      </c>
      <c r="AM112" s="3">
        <f>AL112-AP3</f>
        <v>-19.99215400809716</v>
      </c>
      <c r="AN112" s="3">
        <f>AN111+AM112</f>
        <v>-1760.2926906882594</v>
      </c>
      <c r="AQ112" s="2">
        <v>41772</v>
      </c>
      <c r="AR112" s="3">
        <v>35.2091</v>
      </c>
      <c r="AS112" s="3">
        <f>AR112-AV3</f>
        <v>-22.394363430420725</v>
      </c>
      <c r="AT112" s="3">
        <f>AT111+AS112</f>
        <v>-1895.4619915857613</v>
      </c>
      <c r="AW112" s="2">
        <v>42139</v>
      </c>
      <c r="AX112" s="3">
        <v>50.0774</v>
      </c>
      <c r="AY112" s="3">
        <f>AX112-BB3</f>
        <v>-12.723576113360338</v>
      </c>
      <c r="AZ112" s="3">
        <f>AZ111+AY112</f>
        <v>-287.19676963562847</v>
      </c>
      <c r="BC112" s="2">
        <v>42504</v>
      </c>
      <c r="BD112" s="3">
        <v>64.9306</v>
      </c>
      <c r="BE112" s="3">
        <f>BD112-BH3</f>
        <v>1.7605183013144554</v>
      </c>
      <c r="BF112" s="3">
        <f>BF111+BE112</f>
        <v>753.2561556117289</v>
      </c>
    </row>
    <row r="113" spans="1:58">
      <c r="A113" s="2">
        <v>39217</v>
      </c>
      <c r="B113" s="3">
        <v>25.8067</v>
      </c>
      <c r="C113" s="3">
        <f>B113-F3</f>
        <v>-2.58605477911647</v>
      </c>
      <c r="D113" s="3">
        <f>D112+C113</f>
        <v>-193.6951110040164</v>
      </c>
      <c r="G113" s="2">
        <v>39582</v>
      </c>
      <c r="H113" s="3">
        <v>23.7199</v>
      </c>
      <c r="I113" s="3">
        <f>H113-L3</f>
        <v>-5.777376305220887</v>
      </c>
      <c r="J113" s="3">
        <f>J112+I113</f>
        <v>-471.57656224899625</v>
      </c>
      <c r="M113" s="2">
        <v>39947</v>
      </c>
      <c r="N113" s="3">
        <v>31.9841</v>
      </c>
      <c r="O113" s="3">
        <f>N113-R3</f>
        <v>1.0827753623188414</v>
      </c>
      <c r="P113" s="3">
        <f>P112+O113</f>
        <v>268.5681811594201</v>
      </c>
      <c r="S113" s="2">
        <v>40312</v>
      </c>
      <c r="T113" s="3">
        <v>29.8597</v>
      </c>
      <c r="U113" s="3">
        <f>T113-X3</f>
        <v>-2.4018325806451593</v>
      </c>
      <c r="V113" s="3">
        <f>V112+U113</f>
        <v>-221.4973019354838</v>
      </c>
      <c r="Y113" s="2">
        <v>40677</v>
      </c>
      <c r="Z113" s="3">
        <v>27.8497</v>
      </c>
      <c r="AA113" s="3">
        <f>Z113-AD3</f>
        <v>-10.588459935379639</v>
      </c>
      <c r="AB113" s="3">
        <f>AB112+AA113</f>
        <v>-833.7330544426492</v>
      </c>
      <c r="AE113" s="2">
        <v>41044</v>
      </c>
      <c r="AF113" s="3">
        <v>30.2652</v>
      </c>
      <c r="AG113" s="3">
        <f>AF113-AJ3</f>
        <v>-15.686158852061432</v>
      </c>
      <c r="AH113" s="3">
        <f>AH112+AG113</f>
        <v>-1381.8243612772828</v>
      </c>
      <c r="AK113" s="2">
        <v>41411</v>
      </c>
      <c r="AL113" s="3">
        <v>31.4166</v>
      </c>
      <c r="AM113" s="3">
        <f>AL113-AP3</f>
        <v>-20.00365400809716</v>
      </c>
      <c r="AN113" s="3">
        <f>AN112+AM113</f>
        <v>-1780.2963446963565</v>
      </c>
      <c r="AQ113" s="2">
        <v>41773</v>
      </c>
      <c r="AR113" s="3">
        <v>34.8789</v>
      </c>
      <c r="AS113" s="3">
        <f>AR113-AV3</f>
        <v>-22.724563430420723</v>
      </c>
      <c r="AT113" s="3">
        <f>AT112+AS113</f>
        <v>-1918.186555016182</v>
      </c>
      <c r="AW113" s="2">
        <v>42140</v>
      </c>
      <c r="AX113" s="3">
        <v>50.0115</v>
      </c>
      <c r="AY113" s="3">
        <f>AX113-BB3</f>
        <v>-12.789476113360337</v>
      </c>
      <c r="AZ113" s="3">
        <f>AZ112+AY113</f>
        <v>-299.98624574898884</v>
      </c>
      <c r="BC113" s="2">
        <v>42507</v>
      </c>
      <c r="BD113" s="3">
        <v>64.8895</v>
      </c>
      <c r="BE113" s="3">
        <f>BD113-BH3</f>
        <v>1.7194183013144553</v>
      </c>
      <c r="BF113" s="3">
        <f>BF112+BE113</f>
        <v>754.9755739130434</v>
      </c>
    </row>
    <row r="114" spans="1:58">
      <c r="A114" s="2">
        <v>39218</v>
      </c>
      <c r="B114" s="3">
        <v>25.7927</v>
      </c>
      <c r="C114" s="3">
        <f>B114-F3</f>
        <v>-2.600054779116469</v>
      </c>
      <c r="D114" s="3">
        <f>D113+C114</f>
        <v>-196.2951657831329</v>
      </c>
      <c r="G114" s="2">
        <v>39583</v>
      </c>
      <c r="H114" s="3">
        <v>23.8521</v>
      </c>
      <c r="I114" s="3">
        <f>H114-L3</f>
        <v>-5.645176305220886</v>
      </c>
      <c r="J114" s="3">
        <f>J113+I114</f>
        <v>-477.22173855421715</v>
      </c>
      <c r="M114" s="2">
        <v>39948</v>
      </c>
      <c r="N114" s="3">
        <v>32.1677</v>
      </c>
      <c r="O114" s="3">
        <f>N114-R3</f>
        <v>1.2663753623188434</v>
      </c>
      <c r="P114" s="3">
        <f>P113+O114</f>
        <v>269.83455652173893</v>
      </c>
      <c r="S114" s="2">
        <v>40313</v>
      </c>
      <c r="T114" s="3">
        <v>30.0575</v>
      </c>
      <c r="U114" s="3">
        <f>T114-X3</f>
        <v>-2.2040325806451584</v>
      </c>
      <c r="V114" s="3">
        <f>V113+U114</f>
        <v>-223.70133451612895</v>
      </c>
      <c r="Y114" s="2">
        <v>40680</v>
      </c>
      <c r="Z114" s="3">
        <v>28.122</v>
      </c>
      <c r="AA114" s="3">
        <f>Z114-AD3</f>
        <v>-10.316159935379638</v>
      </c>
      <c r="AB114" s="3">
        <f>AB113+AA114</f>
        <v>-844.0492143780289</v>
      </c>
      <c r="AE114" s="2">
        <v>41045</v>
      </c>
      <c r="AF114" s="3">
        <v>30.3299</v>
      </c>
      <c r="AG114" s="3">
        <f>AF114-AJ3</f>
        <v>-15.621458852061433</v>
      </c>
      <c r="AH114" s="3">
        <f>AH113+AG114</f>
        <v>-1397.4458201293442</v>
      </c>
      <c r="AK114" s="2">
        <v>41412</v>
      </c>
      <c r="AL114" s="3">
        <v>31.3931</v>
      </c>
      <c r="AM114" s="3">
        <f>AL114-AP3</f>
        <v>-20.02715400809716</v>
      </c>
      <c r="AN114" s="3">
        <f>AN113+AM114</f>
        <v>-1800.3234987044536</v>
      </c>
      <c r="AQ114" s="2">
        <v>41774</v>
      </c>
      <c r="AR114" s="3">
        <v>34.709</v>
      </c>
      <c r="AS114" s="3">
        <f>AR114-AV3</f>
        <v>-22.89446343042072</v>
      </c>
      <c r="AT114" s="3">
        <f>AT113+AS114</f>
        <v>-1941.0810184466027</v>
      </c>
      <c r="AW114" s="2">
        <v>42143</v>
      </c>
      <c r="AX114" s="3">
        <v>49.2175</v>
      </c>
      <c r="AY114" s="3">
        <f>AX114-BB3</f>
        <v>-13.583476113360334</v>
      </c>
      <c r="AZ114" s="3">
        <f>AZ113+AY114</f>
        <v>-313.5697218623492</v>
      </c>
      <c r="BC114" s="2">
        <v>42508</v>
      </c>
      <c r="BD114" s="3">
        <v>64.5138</v>
      </c>
      <c r="BE114" s="3">
        <f>BD114-BH3</f>
        <v>1.3437183013144605</v>
      </c>
      <c r="BF114" s="3">
        <f>BF113+BE114</f>
        <v>756.3192922143578</v>
      </c>
    </row>
    <row r="115" spans="1:58">
      <c r="A115" s="2">
        <v>39219</v>
      </c>
      <c r="B115" s="3">
        <v>25.7376</v>
      </c>
      <c r="C115" s="3">
        <f>B115-F3</f>
        <v>-2.6551547791164687</v>
      </c>
      <c r="D115" s="3">
        <f>D114+C115</f>
        <v>-198.95032056224935</v>
      </c>
      <c r="G115" s="2">
        <v>39584</v>
      </c>
      <c r="H115" s="3">
        <v>23.8482</v>
      </c>
      <c r="I115" s="3">
        <f>H115-L3</f>
        <v>-5.649076305220888</v>
      </c>
      <c r="J115" s="3">
        <f>J114+I115</f>
        <v>-482.87081485943804</v>
      </c>
      <c r="M115" s="2">
        <v>39949</v>
      </c>
      <c r="N115" s="3">
        <v>32.0797</v>
      </c>
      <c r="O115" s="3">
        <f>N115-R3</f>
        <v>1.1783753623188424</v>
      </c>
      <c r="P115" s="3">
        <f>P114+O115</f>
        <v>271.01293188405776</v>
      </c>
      <c r="S115" s="2">
        <v>40316</v>
      </c>
      <c r="T115" s="3">
        <v>30.6986</v>
      </c>
      <c r="U115" s="3">
        <f>T115-X3</f>
        <v>-1.5629325806451604</v>
      </c>
      <c r="V115" s="3">
        <f>V114+U115</f>
        <v>-225.26426709677412</v>
      </c>
      <c r="Y115" s="2">
        <v>40681</v>
      </c>
      <c r="Z115" s="3">
        <v>28.1177</v>
      </c>
      <c r="AA115" s="3">
        <f>Z115-AD3</f>
        <v>-10.320459935379638</v>
      </c>
      <c r="AB115" s="3">
        <f>AB114+AA115</f>
        <v>-854.3696743134085</v>
      </c>
      <c r="AE115" s="2">
        <v>41046</v>
      </c>
      <c r="AF115" s="3">
        <v>30.9758</v>
      </c>
      <c r="AG115" s="3">
        <f>AF115-AJ3</f>
        <v>-14.975558852061432</v>
      </c>
      <c r="AH115" s="3">
        <f>AH114+AG115</f>
        <v>-1412.4213789814055</v>
      </c>
      <c r="AK115" s="2">
        <v>41415</v>
      </c>
      <c r="AL115" s="3">
        <v>31.3406</v>
      </c>
      <c r="AM115" s="3">
        <f>AL115-AP3</f>
        <v>-20.07965400809716</v>
      </c>
      <c r="AN115" s="3">
        <f>AN114+AM115</f>
        <v>-1820.4031527125508</v>
      </c>
      <c r="AQ115" s="2">
        <v>41775</v>
      </c>
      <c r="AR115" s="3">
        <v>34.7005</v>
      </c>
      <c r="AS115" s="3">
        <f>AR115-AV3</f>
        <v>-22.902963430420726</v>
      </c>
      <c r="AT115" s="3">
        <f>AT114+AS115</f>
        <v>-1963.9839818770233</v>
      </c>
      <c r="AW115" s="2">
        <v>42144</v>
      </c>
      <c r="AX115" s="3">
        <v>49.1777</v>
      </c>
      <c r="AY115" s="3">
        <f>AX115-BB3</f>
        <v>-13.623276113360333</v>
      </c>
      <c r="AZ115" s="3">
        <f>AZ114+AY115</f>
        <v>-327.19299797570955</v>
      </c>
      <c r="BC115" s="2">
        <v>42509</v>
      </c>
      <c r="BD115" s="3">
        <v>65.0641</v>
      </c>
      <c r="BE115" s="3">
        <f>BD115-BH3</f>
        <v>1.8940183013144534</v>
      </c>
      <c r="BF115" s="3">
        <f>BF114+BE115</f>
        <v>758.2133105156722</v>
      </c>
    </row>
    <row r="116" spans="1:58">
      <c r="A116" s="2">
        <v>39220</v>
      </c>
      <c r="B116" s="3">
        <v>25.8074</v>
      </c>
      <c r="C116" s="3">
        <f>B116-F3</f>
        <v>-2.585354779116468</v>
      </c>
      <c r="D116" s="3">
        <f>D115+C116</f>
        <v>-201.53567534136582</v>
      </c>
      <c r="G116" s="2">
        <v>39585</v>
      </c>
      <c r="H116" s="3">
        <v>23.8391</v>
      </c>
      <c r="I116" s="3">
        <f>H116-L3</f>
        <v>-5.658176305220888</v>
      </c>
      <c r="J116" s="3">
        <f>J115+I116</f>
        <v>-488.5289911646589</v>
      </c>
      <c r="M116" s="2">
        <v>39952</v>
      </c>
      <c r="N116" s="3">
        <v>32.2919</v>
      </c>
      <c r="O116" s="3">
        <f>N116-R3</f>
        <v>1.3905753623188382</v>
      </c>
      <c r="P116" s="3">
        <f>P115+O116</f>
        <v>272.4035072463766</v>
      </c>
      <c r="S116" s="2">
        <v>40317</v>
      </c>
      <c r="T116" s="3">
        <v>30.3946</v>
      </c>
      <c r="U116" s="3">
        <f>T116-X3</f>
        <v>-1.8669325806451589</v>
      </c>
      <c r="V116" s="3">
        <f>V115+U116</f>
        <v>-227.1311996774193</v>
      </c>
      <c r="Y116" s="2">
        <v>40682</v>
      </c>
      <c r="Z116" s="3">
        <v>28.0466</v>
      </c>
      <c r="AA116" s="3">
        <f>Z116-AD3</f>
        <v>-10.391559935379636</v>
      </c>
      <c r="AB116" s="3">
        <f>AB115+AA116</f>
        <v>-864.7612342487881</v>
      </c>
      <c r="AE116" s="2">
        <v>41047</v>
      </c>
      <c r="AF116" s="3">
        <v>30.9417</v>
      </c>
      <c r="AG116" s="3">
        <f>AF116-AJ3</f>
        <v>-15.009658852061431</v>
      </c>
      <c r="AH116" s="3">
        <f>AH115+AG116</f>
        <v>-1427.431037833467</v>
      </c>
      <c r="AK116" s="2">
        <v>41416</v>
      </c>
      <c r="AL116" s="3">
        <v>31.177</v>
      </c>
      <c r="AM116" s="3">
        <f>AL116-AP3</f>
        <v>-20.24325400809716</v>
      </c>
      <c r="AN116" s="3">
        <f>AN115+AM116</f>
        <v>-1840.646406720648</v>
      </c>
      <c r="AQ116" s="2">
        <v>41776</v>
      </c>
      <c r="AR116" s="3">
        <v>34.7794</v>
      </c>
      <c r="AS116" s="3">
        <f>AR116-AV3</f>
        <v>-22.824063430420722</v>
      </c>
      <c r="AT116" s="3">
        <f>AT115+AS116</f>
        <v>-1986.808045307444</v>
      </c>
      <c r="AW116" s="2">
        <v>42145</v>
      </c>
      <c r="AX116" s="3">
        <v>49.7919</v>
      </c>
      <c r="AY116" s="3">
        <f>AX116-BB3</f>
        <v>-13.009076113360337</v>
      </c>
      <c r="AZ116" s="3">
        <f>AZ115+AY116</f>
        <v>-340.20207408906987</v>
      </c>
      <c r="BC116" s="2">
        <v>42510</v>
      </c>
      <c r="BD116" s="3">
        <v>66.211</v>
      </c>
      <c r="BE116" s="3">
        <f>BD116-BH3</f>
        <v>3.0409183013144556</v>
      </c>
      <c r="BF116" s="3">
        <f>BF115+BE116</f>
        <v>761.2542288169867</v>
      </c>
    </row>
    <row r="117" spans="1:58">
      <c r="A117" s="2">
        <v>39221</v>
      </c>
      <c r="B117" s="3">
        <v>25.8492</v>
      </c>
      <c r="C117" s="3">
        <f>B117-F3</f>
        <v>-2.5435547791164694</v>
      </c>
      <c r="D117" s="3">
        <f>D116+C117</f>
        <v>-204.0792301204823</v>
      </c>
      <c r="G117" s="2">
        <v>39588</v>
      </c>
      <c r="H117" s="3">
        <v>23.7238</v>
      </c>
      <c r="I117" s="3">
        <f>H117-L3</f>
        <v>-5.7734763052208855</v>
      </c>
      <c r="J117" s="3">
        <f>J116+I117</f>
        <v>-494.3024674698798</v>
      </c>
      <c r="M117" s="2">
        <v>39953</v>
      </c>
      <c r="N117" s="3">
        <v>31.9498</v>
      </c>
      <c r="O117" s="3">
        <f>N117-R3</f>
        <v>1.0484753623188396</v>
      </c>
      <c r="P117" s="3">
        <f>P116+O117</f>
        <v>273.4519826086954</v>
      </c>
      <c r="S117" s="2">
        <v>40318</v>
      </c>
      <c r="T117" s="3">
        <v>30.6953</v>
      </c>
      <c r="U117" s="3">
        <f>T117-X3</f>
        <v>-1.5662325806451598</v>
      </c>
      <c r="V117" s="3">
        <f>V116+U117</f>
        <v>-228.69743225806445</v>
      </c>
      <c r="Y117" s="2">
        <v>40683</v>
      </c>
      <c r="Z117" s="3">
        <v>27.9608</v>
      </c>
      <c r="AA117" s="3">
        <f>Z117-AD3</f>
        <v>-10.477359935379639</v>
      </c>
      <c r="AB117" s="3">
        <f>AB116+AA117</f>
        <v>-875.2385941841678</v>
      </c>
      <c r="AE117" s="2">
        <v>41048</v>
      </c>
      <c r="AF117" s="3">
        <v>31.3921</v>
      </c>
      <c r="AG117" s="3">
        <f>AF117-AJ3</f>
        <v>-14.559258852061433</v>
      </c>
      <c r="AH117" s="3">
        <f>AH116+AG117</f>
        <v>-1441.9902966855284</v>
      </c>
      <c r="AK117" s="2">
        <v>41417</v>
      </c>
      <c r="AL117" s="3">
        <v>31.228</v>
      </c>
      <c r="AM117" s="3">
        <f>AL117-AP3</f>
        <v>-20.19225400809716</v>
      </c>
      <c r="AN117" s="3">
        <f>AN116+AM117</f>
        <v>-1860.838660728745</v>
      </c>
      <c r="AQ117" s="2">
        <v>41779</v>
      </c>
      <c r="AR117" s="3">
        <v>34.7394</v>
      </c>
      <c r="AS117" s="3">
        <f>AR117-AV3</f>
        <v>-22.86406343042072</v>
      </c>
      <c r="AT117" s="3">
        <f>AT116+AS117</f>
        <v>-2009.6721087378646</v>
      </c>
      <c r="AW117" s="2">
        <v>42146</v>
      </c>
      <c r="AX117" s="3">
        <v>49.9204</v>
      </c>
      <c r="AY117" s="3">
        <f>AX117-BB3</f>
        <v>-12.880576113360334</v>
      </c>
      <c r="AZ117" s="3">
        <f>AZ116+AY117</f>
        <v>-353.0826502024302</v>
      </c>
      <c r="BC117" s="2">
        <v>42511</v>
      </c>
      <c r="BD117" s="3">
        <v>66.3775</v>
      </c>
      <c r="BE117" s="3">
        <f>BD117-BH3</f>
        <v>3.207418301314455</v>
      </c>
      <c r="BF117" s="3">
        <f>BF116+BE117</f>
        <v>764.4616471183011</v>
      </c>
    </row>
    <row r="118" spans="1:58">
      <c r="A118" s="2">
        <v>39224</v>
      </c>
      <c r="B118" s="3">
        <v>25.8388</v>
      </c>
      <c r="C118" s="3">
        <f>B118-F3</f>
        <v>-2.55395477911647</v>
      </c>
      <c r="D118" s="3">
        <f>D117+C118</f>
        <v>-206.63318489959877</v>
      </c>
      <c r="G118" s="2">
        <v>39589</v>
      </c>
      <c r="H118" s="3">
        <v>23.7462</v>
      </c>
      <c r="I118" s="3">
        <f>H118-L3</f>
        <v>-5.751076305220884</v>
      </c>
      <c r="J118" s="3">
        <f>J117+I118</f>
        <v>-500.05354377510065</v>
      </c>
      <c r="M118" s="2">
        <v>39954</v>
      </c>
      <c r="N118" s="3">
        <v>31.8009</v>
      </c>
      <c r="O118" s="3">
        <f>N118-R3</f>
        <v>0.8995753623188385</v>
      </c>
      <c r="P118" s="3">
        <f>P117+O118</f>
        <v>274.35155797101424</v>
      </c>
      <c r="S118" s="2">
        <v>40319</v>
      </c>
      <c r="T118" s="3">
        <v>30.7523</v>
      </c>
      <c r="U118" s="3">
        <f>T118-X3</f>
        <v>-1.5092325806451576</v>
      </c>
      <c r="V118" s="3">
        <f>V117+U118</f>
        <v>-230.2066648387096</v>
      </c>
      <c r="Y118" s="2">
        <v>40684</v>
      </c>
      <c r="Z118" s="3">
        <v>27.9145</v>
      </c>
      <c r="AA118" s="3">
        <f>Z118-AD3</f>
        <v>-10.523659935379637</v>
      </c>
      <c r="AB118" s="3">
        <f>AB117+AA118</f>
        <v>-885.7622541195475</v>
      </c>
      <c r="AE118" s="2">
        <v>41051</v>
      </c>
      <c r="AF118" s="3">
        <v>31.1582</v>
      </c>
      <c r="AG118" s="3">
        <f>AF118-AJ3</f>
        <v>-14.793158852061431</v>
      </c>
      <c r="AH118" s="3">
        <f>AH117+AG118</f>
        <v>-1456.7834555375898</v>
      </c>
      <c r="AK118" s="2">
        <v>41418</v>
      </c>
      <c r="AL118" s="3">
        <v>31.4711</v>
      </c>
      <c r="AM118" s="3">
        <f>AL118-AP3</f>
        <v>-19.94915400809716</v>
      </c>
      <c r="AN118" s="3">
        <f>AN117+AM118</f>
        <v>-1880.7878147368422</v>
      </c>
      <c r="AQ118" s="2">
        <v>41780</v>
      </c>
      <c r="AR118" s="3">
        <v>34.6007</v>
      </c>
      <c r="AS118" s="3">
        <f>AR118-AV3</f>
        <v>-23.00276343042072</v>
      </c>
      <c r="AT118" s="3">
        <f>AT117+AS118</f>
        <v>-2032.6748721682854</v>
      </c>
      <c r="AW118" s="2">
        <v>42147</v>
      </c>
      <c r="AX118" s="3">
        <v>49.7901</v>
      </c>
      <c r="AY118" s="3">
        <f>AX118-BB3</f>
        <v>-13.010876113360332</v>
      </c>
      <c r="AZ118" s="3">
        <f>AZ117+AY118</f>
        <v>-366.09352631579054</v>
      </c>
      <c r="BC118" s="2">
        <v>42514</v>
      </c>
      <c r="BD118" s="3">
        <v>67.0475</v>
      </c>
      <c r="BE118" s="3">
        <f>BD118-BH3</f>
        <v>3.8774183013144565</v>
      </c>
      <c r="BF118" s="3">
        <f>BF117+BE118</f>
        <v>768.3390654196156</v>
      </c>
    </row>
    <row r="119" spans="1:58">
      <c r="A119" s="2">
        <v>39225</v>
      </c>
      <c r="B119" s="3">
        <v>25.8831</v>
      </c>
      <c r="C119" s="3">
        <f>B119-F3</f>
        <v>-2.5096547791164703</v>
      </c>
      <c r="D119" s="3">
        <f>D118+C119</f>
        <v>-209.14283967871523</v>
      </c>
      <c r="G119" s="2">
        <v>39590</v>
      </c>
      <c r="H119" s="3">
        <v>23.6874</v>
      </c>
      <c r="I119" s="3">
        <f>H119-L3</f>
        <v>-5.809876305220886</v>
      </c>
      <c r="J119" s="3">
        <f>J118+I119</f>
        <v>-505.86342008032153</v>
      </c>
      <c r="M119" s="2">
        <v>39955</v>
      </c>
      <c r="N119" s="3">
        <v>31.4586</v>
      </c>
      <c r="O119" s="3">
        <f>N119-R3</f>
        <v>0.5572753623188405</v>
      </c>
      <c r="P119" s="3">
        <f>P118+O119</f>
        <v>274.90883333333306</v>
      </c>
      <c r="S119" s="2">
        <v>40320</v>
      </c>
      <c r="T119" s="3">
        <v>31.0576</v>
      </c>
      <c r="U119" s="3">
        <f>T119-X3</f>
        <v>-1.2039325806451586</v>
      </c>
      <c r="V119" s="3">
        <f>V118+U119</f>
        <v>-231.41059741935476</v>
      </c>
      <c r="Y119" s="2">
        <v>40687</v>
      </c>
      <c r="Z119" s="3">
        <v>28.3418</v>
      </c>
      <c r="AA119" s="3">
        <f>Z119-AD3</f>
        <v>-10.096359935379638</v>
      </c>
      <c r="AB119" s="3">
        <f>AB118+AA119</f>
        <v>-895.8586140549271</v>
      </c>
      <c r="AE119" s="2">
        <v>41052</v>
      </c>
      <c r="AF119" s="3">
        <v>31.0644</v>
      </c>
      <c r="AG119" s="3">
        <f>AF119-AJ3</f>
        <v>-14.886958852061433</v>
      </c>
      <c r="AH119" s="3">
        <f>AH118+AG119</f>
        <v>-1471.6704143896513</v>
      </c>
      <c r="AK119" s="2">
        <v>41419</v>
      </c>
      <c r="AL119" s="3">
        <v>31.3164</v>
      </c>
      <c r="AM119" s="3">
        <f>AL119-AP3</f>
        <v>-20.10385400809716</v>
      </c>
      <c r="AN119" s="3">
        <f>AN118+AM119</f>
        <v>-1900.8916687449394</v>
      </c>
      <c r="AQ119" s="2">
        <v>41781</v>
      </c>
      <c r="AR119" s="3">
        <v>34.5078</v>
      </c>
      <c r="AS119" s="3">
        <f>AR119-AV3</f>
        <v>-23.09566343042072</v>
      </c>
      <c r="AT119" s="3">
        <f>AT118+AS119</f>
        <v>-2055.7705355987064</v>
      </c>
      <c r="AW119" s="2">
        <v>42150</v>
      </c>
      <c r="AX119" s="3">
        <v>49.8613</v>
      </c>
      <c r="AY119" s="3">
        <f>AX119-BB3</f>
        <v>-12.939676113360335</v>
      </c>
      <c r="AZ119" s="3">
        <f>AZ118+AY119</f>
        <v>-379.0332024291509</v>
      </c>
      <c r="BC119" s="2">
        <v>42515</v>
      </c>
      <c r="BD119" s="3">
        <v>67.0493</v>
      </c>
      <c r="BE119" s="3">
        <f>BD119-BH3</f>
        <v>3.8792183013144594</v>
      </c>
      <c r="BF119" s="3">
        <f>BF118+BE119</f>
        <v>772.2182837209301</v>
      </c>
    </row>
    <row r="120" spans="1:58">
      <c r="A120" s="2">
        <v>39226</v>
      </c>
      <c r="B120" s="3">
        <v>25.8964</v>
      </c>
      <c r="C120" s="3">
        <f>B120-F3</f>
        <v>-2.4963547791164693</v>
      </c>
      <c r="D120" s="3">
        <f>D119+C120</f>
        <v>-211.6391944578317</v>
      </c>
      <c r="G120" s="2">
        <v>39591</v>
      </c>
      <c r="H120" s="3">
        <v>23.5758</v>
      </c>
      <c r="I120" s="3">
        <f>H120-L3</f>
        <v>-5.921476305220885</v>
      </c>
      <c r="J120" s="3">
        <f>J119+I120</f>
        <v>-511.7848963855424</v>
      </c>
      <c r="M120" s="2">
        <v>39956</v>
      </c>
      <c r="N120" s="3">
        <v>31.1998</v>
      </c>
      <c r="O120" s="3">
        <f>N120-R3</f>
        <v>0.29847536231883964</v>
      </c>
      <c r="P120" s="3">
        <f>P119+O120</f>
        <v>275.20730869565193</v>
      </c>
      <c r="S120" s="2">
        <v>40323</v>
      </c>
      <c r="T120" s="3">
        <v>30.8754</v>
      </c>
      <c r="U120" s="3">
        <f>T120-X3</f>
        <v>-1.3861325806451603</v>
      </c>
      <c r="V120" s="3">
        <f>V119+U120</f>
        <v>-232.7967299999999</v>
      </c>
      <c r="Y120" s="2">
        <v>40688</v>
      </c>
      <c r="Z120" s="3">
        <v>28.437</v>
      </c>
      <c r="AA120" s="3">
        <f>Z120-AD3</f>
        <v>-10.00115993537964</v>
      </c>
      <c r="AB120" s="3">
        <f>AB119+AA120</f>
        <v>-905.8597739903067</v>
      </c>
      <c r="AE120" s="2">
        <v>41053</v>
      </c>
      <c r="AF120" s="3">
        <v>31.3803</v>
      </c>
      <c r="AG120" s="3">
        <f>AF120-AJ3</f>
        <v>-14.571058852061434</v>
      </c>
      <c r="AH120" s="3">
        <f>AH119+AG120</f>
        <v>-1486.2414732417128</v>
      </c>
      <c r="AK120" s="2">
        <v>41422</v>
      </c>
      <c r="AL120" s="3">
        <v>31.3025</v>
      </c>
      <c r="AM120" s="3">
        <f>AL120-AP3</f>
        <v>-20.11775400809716</v>
      </c>
      <c r="AN120" s="3">
        <f>AN119+AM120</f>
        <v>-1921.0094227530365</v>
      </c>
      <c r="AQ120" s="2">
        <v>41782</v>
      </c>
      <c r="AR120" s="3">
        <v>34.2802</v>
      </c>
      <c r="AS120" s="3">
        <f>AR120-AV3</f>
        <v>-23.323263430420724</v>
      </c>
      <c r="AT120" s="3">
        <f>AT119+AS120</f>
        <v>-2079.0937990291272</v>
      </c>
      <c r="AW120" s="2">
        <v>42151</v>
      </c>
      <c r="AX120" s="3">
        <v>50.3223</v>
      </c>
      <c r="AY120" s="3">
        <f>AX120-BB3</f>
        <v>-12.478676113360336</v>
      </c>
      <c r="AZ120" s="3">
        <f>AZ119+AY120</f>
        <v>-391.5118785425112</v>
      </c>
      <c r="BC120" s="2">
        <v>42516</v>
      </c>
      <c r="BD120" s="3">
        <v>65.89490000000001</v>
      </c>
      <c r="BE120" s="3">
        <f>BD120-BH3</f>
        <v>2.724818301314464</v>
      </c>
      <c r="BF120" s="3">
        <f>BF119+BE120</f>
        <v>774.9431020222446</v>
      </c>
    </row>
    <row r="121" spans="1:58">
      <c r="A121" s="2">
        <v>39227</v>
      </c>
      <c r="B121" s="3">
        <v>25.9002</v>
      </c>
      <c r="C121" s="3">
        <f>B121-F3</f>
        <v>-2.4925547791164675</v>
      </c>
      <c r="D121" s="3">
        <f>D120+C121</f>
        <v>-214.13174923694817</v>
      </c>
      <c r="G121" s="2">
        <v>39592</v>
      </c>
      <c r="H121" s="3">
        <v>23.6007</v>
      </c>
      <c r="I121" s="3">
        <f>H121-L3</f>
        <v>-5.896576305220886</v>
      </c>
      <c r="J121" s="3">
        <f>J120+I121</f>
        <v>-517.6814726907633</v>
      </c>
      <c r="M121" s="2">
        <v>39959</v>
      </c>
      <c r="N121" s="3">
        <v>31.0516</v>
      </c>
      <c r="O121" s="3">
        <f>N121-R3</f>
        <v>0.15027536231884042</v>
      </c>
      <c r="P121" s="3">
        <f>P120+O121</f>
        <v>275.35758405797077</v>
      </c>
      <c r="S121" s="2">
        <v>40324</v>
      </c>
      <c r="T121" s="3">
        <v>31.4293</v>
      </c>
      <c r="U121" s="3">
        <f>T121-X3</f>
        <v>-0.832232580645158</v>
      </c>
      <c r="V121" s="3">
        <f>V120+U121</f>
        <v>-233.62896258064507</v>
      </c>
      <c r="Y121" s="2">
        <v>40689</v>
      </c>
      <c r="Z121" s="3">
        <v>28.4794</v>
      </c>
      <c r="AA121" s="3">
        <f>Z121-AD3</f>
        <v>-9.95875993537964</v>
      </c>
      <c r="AB121" s="3">
        <f>AB120+AA121</f>
        <v>-915.8185339256863</v>
      </c>
      <c r="AE121" s="2">
        <v>41054</v>
      </c>
      <c r="AF121" s="3">
        <v>31.6247</v>
      </c>
      <c r="AG121" s="3">
        <f>AF121-AJ3</f>
        <v>-14.326658852061431</v>
      </c>
      <c r="AH121" s="3">
        <f>AH120+AG121</f>
        <v>-1500.5681320937742</v>
      </c>
      <c r="AK121" s="2">
        <v>41423</v>
      </c>
      <c r="AL121" s="3">
        <v>31.3784</v>
      </c>
      <c r="AM121" s="3">
        <f>AL121-AP3</f>
        <v>-20.04185400809716</v>
      </c>
      <c r="AN121" s="3">
        <f>AN120+AM121</f>
        <v>-1941.0512767611335</v>
      </c>
      <c r="AQ121" s="2">
        <v>41783</v>
      </c>
      <c r="AR121" s="3">
        <v>34.3139</v>
      </c>
      <c r="AS121" s="3">
        <f>AR121-AV3</f>
        <v>-23.289563430420728</v>
      </c>
      <c r="AT121" s="3">
        <f>AT120+AS121</f>
        <v>-2102.383362459548</v>
      </c>
      <c r="AW121" s="2">
        <v>42152</v>
      </c>
      <c r="AX121" s="3">
        <v>51.0178</v>
      </c>
      <c r="AY121" s="3">
        <f>AX121-BB3</f>
        <v>-11.783176113360334</v>
      </c>
      <c r="AZ121" s="3">
        <f>AZ120+AY121</f>
        <v>-403.2950546558716</v>
      </c>
      <c r="BC121" s="2">
        <v>42517</v>
      </c>
      <c r="BD121" s="3">
        <v>65.2062</v>
      </c>
      <c r="BE121" s="3">
        <f>BD121-BH3</f>
        <v>2.0361183013144526</v>
      </c>
      <c r="BF121" s="3">
        <f>BF120+BE121</f>
        <v>776.979220323559</v>
      </c>
    </row>
    <row r="122" spans="1:58">
      <c r="A122" s="2">
        <v>39228</v>
      </c>
      <c r="B122" s="3">
        <v>25.9152</v>
      </c>
      <c r="C122" s="3">
        <f>B122-F3</f>
        <v>-2.4775547791164705</v>
      </c>
      <c r="D122" s="3">
        <f>D121+C122</f>
        <v>-216.60930401606464</v>
      </c>
      <c r="G122" s="2">
        <v>39595</v>
      </c>
      <c r="H122" s="3">
        <v>23.5483</v>
      </c>
      <c r="I122" s="3">
        <f>H122-L3</f>
        <v>-5.948976305220885</v>
      </c>
      <c r="J122" s="3">
        <f>J121+I122</f>
        <v>-523.6304489959841</v>
      </c>
      <c r="M122" s="2">
        <v>39960</v>
      </c>
      <c r="N122" s="3">
        <v>31.1465</v>
      </c>
      <c r="O122" s="3">
        <f>N122-R3</f>
        <v>0.24517536231883952</v>
      </c>
      <c r="P122" s="3">
        <f>P121+O122</f>
        <v>275.6027594202896</v>
      </c>
      <c r="S122" s="2">
        <v>40325</v>
      </c>
      <c r="T122" s="3">
        <v>31.3538</v>
      </c>
      <c r="U122" s="3">
        <f>T122-X3</f>
        <v>-0.9077325806451597</v>
      </c>
      <c r="V122" s="3">
        <f>V121+U122</f>
        <v>-234.53669516129023</v>
      </c>
      <c r="Y122" s="2">
        <v>40690</v>
      </c>
      <c r="Z122" s="3">
        <v>28.228</v>
      </c>
      <c r="AA122" s="3">
        <f>Z122-AD3</f>
        <v>-10.210159935379636</v>
      </c>
      <c r="AB122" s="3">
        <f>AB121+AA122</f>
        <v>-926.0286938610659</v>
      </c>
      <c r="AE122" s="2">
        <v>41055</v>
      </c>
      <c r="AF122" s="3">
        <v>31.7572</v>
      </c>
      <c r="AG122" s="3">
        <f>AF122-AJ3</f>
        <v>-14.194158852061431</v>
      </c>
      <c r="AH122" s="3">
        <f>AH121+AG122</f>
        <v>-1514.7622909458357</v>
      </c>
      <c r="AK122" s="2">
        <v>41424</v>
      </c>
      <c r="AL122" s="3">
        <v>31.5203</v>
      </c>
      <c r="AM122" s="3">
        <f>AL122-AP3</f>
        <v>-19.89995400809716</v>
      </c>
      <c r="AN122" s="3">
        <f>AN121+AM122</f>
        <v>-1960.9512307692307</v>
      </c>
      <c r="AQ122" s="2">
        <v>41786</v>
      </c>
      <c r="AR122" s="3">
        <v>34.0771</v>
      </c>
      <c r="AS122" s="3">
        <f>AR122-AV3</f>
        <v>-23.526363430420723</v>
      </c>
      <c r="AT122" s="3">
        <f>AT121+AS122</f>
        <v>-2125.9097258899687</v>
      </c>
      <c r="AW122" s="2">
        <v>42153</v>
      </c>
      <c r="AX122" s="3">
        <v>52.2907</v>
      </c>
      <c r="AY122" s="3">
        <f>AX122-BB3</f>
        <v>-10.510276113360334</v>
      </c>
      <c r="AZ122" s="3">
        <f>AZ121+AY122</f>
        <v>-413.8053307692319</v>
      </c>
      <c r="BC122" s="2">
        <v>42518</v>
      </c>
      <c r="BD122" s="3">
        <v>66.04130000000001</v>
      </c>
      <c r="BE122" s="3">
        <f>BD122-BH3</f>
        <v>2.871218301314464</v>
      </c>
      <c r="BF122" s="3">
        <f>BF121+BE122</f>
        <v>779.8504386248735</v>
      </c>
    </row>
    <row r="123" spans="1:58">
      <c r="A123" s="2">
        <v>39231</v>
      </c>
      <c r="B123" s="3">
        <v>25.8884</v>
      </c>
      <c r="C123" s="3">
        <f>B123-F3</f>
        <v>-2.5043547791164684</v>
      </c>
      <c r="D123" s="3">
        <f>D122+C123</f>
        <v>-219.1136587951811</v>
      </c>
      <c r="G123" s="2">
        <v>39596</v>
      </c>
      <c r="H123" s="3">
        <v>23.5513</v>
      </c>
      <c r="I123" s="3">
        <f>H123-L3</f>
        <v>-5.945976305220885</v>
      </c>
      <c r="J123" s="3">
        <f>J122+I123</f>
        <v>-529.5764253012051</v>
      </c>
      <c r="M123" s="2">
        <v>39961</v>
      </c>
      <c r="N123" s="3">
        <v>31.1846</v>
      </c>
      <c r="O123" s="3">
        <f>N123-R3</f>
        <v>0.28327536231883954</v>
      </c>
      <c r="P123" s="3">
        <f>P122+O123</f>
        <v>275.8860347826084</v>
      </c>
      <c r="S123" s="2">
        <v>40326</v>
      </c>
      <c r="T123" s="3">
        <v>30.8786</v>
      </c>
      <c r="U123" s="3">
        <f>T123-X3</f>
        <v>-1.3829325806451607</v>
      </c>
      <c r="V123" s="3">
        <f>V122+U123</f>
        <v>-235.9196277419354</v>
      </c>
      <c r="Y123" s="2">
        <v>40691</v>
      </c>
      <c r="Z123" s="3">
        <v>28.1166</v>
      </c>
      <c r="AA123" s="3">
        <f>Z123-AD3</f>
        <v>-10.32155993537964</v>
      </c>
      <c r="AB123" s="3">
        <f>AB122+AA123</f>
        <v>-936.3502537964455</v>
      </c>
      <c r="AE123" s="2">
        <v>41058</v>
      </c>
      <c r="AF123" s="3">
        <v>31.827</v>
      </c>
      <c r="AG123" s="3">
        <f>AF123-AJ3</f>
        <v>-14.124358852061434</v>
      </c>
      <c r="AH123" s="3">
        <f>AH122+AG123</f>
        <v>-1528.8866497978972</v>
      </c>
      <c r="AK123" s="2">
        <v>41425</v>
      </c>
      <c r="AL123" s="3">
        <v>31.5893</v>
      </c>
      <c r="AM123" s="3">
        <f>AL123-AP3</f>
        <v>-19.83095400809716</v>
      </c>
      <c r="AN123" s="3">
        <f>AN122+AM123</f>
        <v>-1980.782184777328</v>
      </c>
      <c r="AQ123" s="2">
        <v>41787</v>
      </c>
      <c r="AR123" s="3">
        <v>34.2571</v>
      </c>
      <c r="AS123" s="3">
        <f>AR123-AV3</f>
        <v>-23.346363430420723</v>
      </c>
      <c r="AT123" s="3">
        <f>AT122+AS123</f>
        <v>-2149.2560893203895</v>
      </c>
      <c r="AW123" s="2">
        <v>42154</v>
      </c>
      <c r="AX123" s="3">
        <v>52.9716</v>
      </c>
      <c r="AY123" s="3">
        <f>AX123-BB3</f>
        <v>-9.829376113360333</v>
      </c>
      <c r="AZ123" s="3">
        <f>AZ122+AY123</f>
        <v>-423.63470688259224</v>
      </c>
      <c r="BC123" s="2">
        <v>42521</v>
      </c>
      <c r="BD123" s="3">
        <v>66.0825</v>
      </c>
      <c r="BE123" s="3">
        <f>BD123-BH3</f>
        <v>2.912418301314453</v>
      </c>
      <c r="BF123" s="3">
        <f>BF122+BE123</f>
        <v>782.762856926188</v>
      </c>
    </row>
    <row r="124" spans="1:58">
      <c r="A124" s="2">
        <v>39232</v>
      </c>
      <c r="B124" s="3">
        <v>25.9029</v>
      </c>
      <c r="C124" s="3">
        <f>B124-F3</f>
        <v>-2.4898547791164702</v>
      </c>
      <c r="D124" s="3">
        <f>D123+C124</f>
        <v>-221.60351357429755</v>
      </c>
      <c r="G124" s="2">
        <v>39597</v>
      </c>
      <c r="H124" s="3">
        <v>23.5847</v>
      </c>
      <c r="I124" s="3">
        <f>H124-L3</f>
        <v>-5.912576305220885</v>
      </c>
      <c r="J124" s="3">
        <f>J123+I124</f>
        <v>-535.489001606426</v>
      </c>
      <c r="M124" s="2">
        <v>39962</v>
      </c>
      <c r="N124" s="3">
        <v>31.3259</v>
      </c>
      <c r="O124" s="3">
        <f>N124-R3</f>
        <v>0.42457536231884063</v>
      </c>
      <c r="P124" s="3">
        <f>P123+O124</f>
        <v>276.31061014492724</v>
      </c>
      <c r="S124" s="2">
        <v>40327</v>
      </c>
      <c r="T124" s="3">
        <v>30.4956</v>
      </c>
      <c r="U124" s="3">
        <f>T124-X3</f>
        <v>-1.7659325806451598</v>
      </c>
      <c r="V124" s="3">
        <f>V123+U124</f>
        <v>-237.68556032258056</v>
      </c>
      <c r="Y124" s="2">
        <v>40694</v>
      </c>
      <c r="Z124" s="3">
        <v>28.0685</v>
      </c>
      <c r="AA124" s="3">
        <f>Z124-AD3</f>
        <v>-10.369659935379637</v>
      </c>
      <c r="AB124" s="3">
        <f>AB123+AA124</f>
        <v>-946.7199137318252</v>
      </c>
      <c r="AE124" s="2">
        <v>41059</v>
      </c>
      <c r="AF124" s="3">
        <v>32.086</v>
      </c>
      <c r="AG124" s="3">
        <f>AF124-AJ3</f>
        <v>-13.865358852061433</v>
      </c>
      <c r="AH124" s="3">
        <f>AH123+AG124</f>
        <v>-1542.7520086499587</v>
      </c>
      <c r="AK124" s="2">
        <v>41280</v>
      </c>
      <c r="AL124" s="3">
        <v>31.7979</v>
      </c>
      <c r="AM124" s="3">
        <f>AL124-AP3</f>
        <v>-19.62235400809716</v>
      </c>
      <c r="AN124" s="3">
        <f>AN123+AM124</f>
        <v>-2000.404538785425</v>
      </c>
      <c r="AQ124" s="2">
        <v>41788</v>
      </c>
      <c r="AR124" s="3">
        <v>34.4895</v>
      </c>
      <c r="AS124" s="3">
        <f>AR124-AV3</f>
        <v>-23.113963430420725</v>
      </c>
      <c r="AT124" s="3">
        <f>AT123+AS124</f>
        <v>-2172.3700527508104</v>
      </c>
      <c r="AW124" s="2">
        <v>42041</v>
      </c>
      <c r="AX124" s="3">
        <v>52.8213</v>
      </c>
      <c r="AY124" s="3">
        <f>AX124-BB3</f>
        <v>-9.979676113360334</v>
      </c>
      <c r="AZ124" s="3">
        <f>AZ123+AY124</f>
        <v>-433.61438299595255</v>
      </c>
      <c r="BC124" s="2">
        <v>42375</v>
      </c>
      <c r="BD124" s="3">
        <v>65.9962</v>
      </c>
      <c r="BE124" s="3">
        <f>BD124-BH3</f>
        <v>2.826118301314459</v>
      </c>
      <c r="BF124" s="3">
        <f>BF123+BE124</f>
        <v>785.5889752275024</v>
      </c>
    </row>
    <row r="125" spans="1:58">
      <c r="A125" s="2">
        <v>39233</v>
      </c>
      <c r="B125" s="3">
        <v>25.9031</v>
      </c>
      <c r="C125" s="3">
        <f>B125-F3</f>
        <v>-2.4896547791164707</v>
      </c>
      <c r="D125" s="3">
        <f>D124+C125</f>
        <v>-224.09316835341403</v>
      </c>
      <c r="G125" s="2">
        <v>39598</v>
      </c>
      <c r="H125" s="3">
        <v>23.6659</v>
      </c>
      <c r="I125" s="3">
        <f>H125-L3</f>
        <v>-5.831376305220886</v>
      </c>
      <c r="J125" s="3">
        <f>J124+I125</f>
        <v>-541.3203779116468</v>
      </c>
      <c r="M125" s="2">
        <v>39963</v>
      </c>
      <c r="N125" s="3">
        <v>30.9843</v>
      </c>
      <c r="O125" s="3">
        <f>N125-R3</f>
        <v>0.08297536231884095</v>
      </c>
      <c r="P125" s="3">
        <f>P124+O125</f>
        <v>276.3935855072461</v>
      </c>
      <c r="S125" s="2">
        <v>40184</v>
      </c>
      <c r="T125" s="3">
        <v>30.74</v>
      </c>
      <c r="U125" s="3">
        <f>T125-X3</f>
        <v>-1.521532580645161</v>
      </c>
      <c r="V125" s="3">
        <f>V124+U125</f>
        <v>-239.2070929032257</v>
      </c>
      <c r="Y125" s="2">
        <v>40549</v>
      </c>
      <c r="Z125" s="3">
        <v>27.9805</v>
      </c>
      <c r="AA125" s="3">
        <f>Z125-AD3</f>
        <v>-10.457659935379638</v>
      </c>
      <c r="AB125" s="3">
        <f>AB124+AA125</f>
        <v>-957.1775736672048</v>
      </c>
      <c r="AE125" s="2">
        <v>41060</v>
      </c>
      <c r="AF125" s="3">
        <v>32.4509</v>
      </c>
      <c r="AG125" s="3">
        <f>AF125-AJ3</f>
        <v>-13.500458852061435</v>
      </c>
      <c r="AH125" s="3">
        <f>AH124+AG125</f>
        <v>-1556.2524675020202</v>
      </c>
      <c r="AK125" s="2">
        <v>41370</v>
      </c>
      <c r="AL125" s="3">
        <v>32.0487</v>
      </c>
      <c r="AM125" s="3">
        <f>AL125-AP3</f>
        <v>-19.371554008097164</v>
      </c>
      <c r="AN125" s="3">
        <f>AN124+AM125</f>
        <v>-2019.7760927935221</v>
      </c>
      <c r="AQ125" s="2">
        <v>41789</v>
      </c>
      <c r="AR125" s="3">
        <v>34.6481</v>
      </c>
      <c r="AS125" s="3">
        <f>AR125-AV3</f>
        <v>-22.955363430420725</v>
      </c>
      <c r="AT125" s="3">
        <f>AT124+AS125</f>
        <v>-2195.325416181231</v>
      </c>
      <c r="AW125" s="2">
        <v>42069</v>
      </c>
      <c r="AX125" s="3">
        <v>53.4413</v>
      </c>
      <c r="AY125" s="3">
        <f>AX125-BB3</f>
        <v>-9.359676113360337</v>
      </c>
      <c r="AZ125" s="3">
        <f>AZ124+AY125</f>
        <v>-442.97405910931286</v>
      </c>
      <c r="BC125" s="2">
        <v>42406</v>
      </c>
      <c r="BD125" s="3">
        <v>66.6156</v>
      </c>
      <c r="BE125" s="3">
        <f>BD125-BH3</f>
        <v>3.4455183013144577</v>
      </c>
      <c r="BF125" s="3">
        <f>BF124+BE125</f>
        <v>789.0344935288168</v>
      </c>
    </row>
    <row r="126" spans="1:58">
      <c r="A126" s="2">
        <v>39088</v>
      </c>
      <c r="B126" s="3">
        <v>25.9043</v>
      </c>
      <c r="C126" s="3">
        <f>B126-F3</f>
        <v>-2.48845477911647</v>
      </c>
      <c r="D126" s="3">
        <f>D125+C126</f>
        <v>-226.5816231325305</v>
      </c>
      <c r="G126" s="2">
        <v>39599</v>
      </c>
      <c r="H126" s="3">
        <v>23.7384</v>
      </c>
      <c r="I126" s="3">
        <f>H126-L3</f>
        <v>-5.758876305220888</v>
      </c>
      <c r="J126" s="3">
        <f>J125+I126</f>
        <v>-547.0792542168676</v>
      </c>
      <c r="M126" s="2">
        <v>39850</v>
      </c>
      <c r="N126" s="3">
        <v>30.7441</v>
      </c>
      <c r="O126" s="3">
        <f>N126-R3</f>
        <v>-0.15722463768116057</v>
      </c>
      <c r="P126" s="3">
        <f>P125+O126</f>
        <v>276.2363608695649</v>
      </c>
      <c r="S126" s="2">
        <v>40215</v>
      </c>
      <c r="T126" s="3">
        <v>31.0702</v>
      </c>
      <c r="U126" s="3">
        <f>T126-X3</f>
        <v>-1.1913325806451596</v>
      </c>
      <c r="V126" s="3">
        <f>V125+U126</f>
        <v>-240.39842548387088</v>
      </c>
      <c r="Y126" s="2">
        <v>40580</v>
      </c>
      <c r="Z126" s="3">
        <v>27.9682</v>
      </c>
      <c r="AA126" s="3">
        <f>Z126-AD3</f>
        <v>-10.469959935379638</v>
      </c>
      <c r="AB126" s="3">
        <f>AB125+AA126</f>
        <v>-967.6475336025844</v>
      </c>
      <c r="AE126" s="2">
        <v>40914</v>
      </c>
      <c r="AF126" s="3">
        <v>32.9173</v>
      </c>
      <c r="AG126" s="3">
        <f>AF126-AJ3</f>
        <v>-13.034058852061435</v>
      </c>
      <c r="AH126" s="3">
        <f>AH125+AG126</f>
        <v>-1569.2865263540816</v>
      </c>
      <c r="AK126" s="2">
        <v>41400</v>
      </c>
      <c r="AL126" s="3">
        <v>31.8344</v>
      </c>
      <c r="AM126" s="3">
        <f>AL126-AP3</f>
        <v>-19.58585400809716</v>
      </c>
      <c r="AN126" s="3">
        <f>AN125+AM126</f>
        <v>-2039.3619468016193</v>
      </c>
      <c r="AQ126" s="2">
        <v>41790</v>
      </c>
      <c r="AR126" s="3">
        <v>34.7352</v>
      </c>
      <c r="AS126" s="3">
        <f>AR126-AV3</f>
        <v>-22.868263430420726</v>
      </c>
      <c r="AT126" s="3">
        <f>AT125+AS126</f>
        <v>-2218.193679611652</v>
      </c>
      <c r="AW126" s="2">
        <v>42100</v>
      </c>
      <c r="AX126" s="3">
        <v>53.059</v>
      </c>
      <c r="AY126" s="3">
        <f>AX126-BB3</f>
        <v>-9.741976113360337</v>
      </c>
      <c r="AZ126" s="3">
        <f>AZ125+AY126</f>
        <v>-452.7160352226732</v>
      </c>
      <c r="BC126" s="2">
        <v>42435</v>
      </c>
      <c r="BD126" s="3">
        <v>66.7491</v>
      </c>
      <c r="BE126" s="3">
        <f>BD126-BH3</f>
        <v>3.5790183013144556</v>
      </c>
      <c r="BF126" s="3">
        <f>BF125+BE126</f>
        <v>792.6135118301313</v>
      </c>
    </row>
    <row r="127" spans="1:58">
      <c r="A127" s="2">
        <v>39119</v>
      </c>
      <c r="B127" s="3">
        <v>25.8983</v>
      </c>
      <c r="C127" s="3">
        <f>B127-F3</f>
        <v>-2.49445477911647</v>
      </c>
      <c r="D127" s="3">
        <f>D126+C127</f>
        <v>-229.07607791164696</v>
      </c>
      <c r="G127" s="2">
        <v>39513</v>
      </c>
      <c r="H127" s="3">
        <v>23.7473</v>
      </c>
      <c r="I127" s="3">
        <f>H127-L3</f>
        <v>-5.749976305220887</v>
      </c>
      <c r="J127" s="3">
        <f>J126+I127</f>
        <v>-552.8292305220886</v>
      </c>
      <c r="M127" s="2">
        <v>39878</v>
      </c>
      <c r="N127" s="3">
        <v>30.7321</v>
      </c>
      <c r="O127" s="3">
        <f>N127-R3</f>
        <v>-0.16922463768116103</v>
      </c>
      <c r="P127" s="3">
        <f>P126+O127</f>
        <v>276.06713623188375</v>
      </c>
      <c r="S127" s="2">
        <v>40243</v>
      </c>
      <c r="T127" s="3">
        <v>31.19</v>
      </c>
      <c r="U127" s="3">
        <f>T127-X3</f>
        <v>-1.071532580645158</v>
      </c>
      <c r="V127" s="3">
        <f>V126+U127</f>
        <v>-241.46995806451605</v>
      </c>
      <c r="Y127" s="2">
        <v>40608</v>
      </c>
      <c r="Z127" s="3">
        <v>28.0419</v>
      </c>
      <c r="AA127" s="3">
        <f>Z127-AD3</f>
        <v>-10.39625993537964</v>
      </c>
      <c r="AB127" s="3">
        <f>AB126+AA127</f>
        <v>-978.043793537964</v>
      </c>
      <c r="AE127" s="2">
        <v>40945</v>
      </c>
      <c r="AF127" s="3">
        <v>33.7384</v>
      </c>
      <c r="AG127" s="3">
        <f>AF127-AJ3</f>
        <v>-12.212958852061433</v>
      </c>
      <c r="AH127" s="3">
        <f>AH126+AG127</f>
        <v>-1581.4994852061432</v>
      </c>
      <c r="AK127" s="2">
        <v>41431</v>
      </c>
      <c r="AL127" s="3">
        <v>31.9816</v>
      </c>
      <c r="AM127" s="3">
        <f>AL127-AP3</f>
        <v>-19.43865400809716</v>
      </c>
      <c r="AN127" s="3">
        <f>AN126+AM127</f>
        <v>-2058.8006008097163</v>
      </c>
      <c r="AQ127" s="2">
        <v>41704</v>
      </c>
      <c r="AR127" s="3">
        <v>34.8887</v>
      </c>
      <c r="AS127" s="3">
        <f>AR127-AV3</f>
        <v>-22.714763430420724</v>
      </c>
      <c r="AT127" s="3">
        <f>AT126+AS127</f>
        <v>-2240.9084430420726</v>
      </c>
      <c r="AW127" s="2">
        <v>42130</v>
      </c>
      <c r="AX127" s="3">
        <v>54.9908</v>
      </c>
      <c r="AY127" s="3">
        <f>AX127-BB3</f>
        <v>-7.810176113360335</v>
      </c>
      <c r="AZ127" s="3">
        <f>AZ126+AY127</f>
        <v>-460.52621133603355</v>
      </c>
      <c r="BC127" s="2">
        <v>42466</v>
      </c>
      <c r="BD127" s="3">
        <v>66.85290000000001</v>
      </c>
      <c r="BE127" s="3">
        <f>BD127-BH3</f>
        <v>3.6828183013144624</v>
      </c>
      <c r="BF127" s="3">
        <f>BF126+BE127</f>
        <v>796.2963301314458</v>
      </c>
    </row>
    <row r="128" spans="1:58">
      <c r="A128" s="2">
        <v>39208</v>
      </c>
      <c r="B128" s="3">
        <v>25.8928</v>
      </c>
      <c r="C128" s="3">
        <f>B128-F3</f>
        <v>-2.499954779116468</v>
      </c>
      <c r="D128" s="3">
        <f>D127+C128</f>
        <v>-231.57603269076344</v>
      </c>
      <c r="G128" s="2">
        <v>39544</v>
      </c>
      <c r="H128" s="3">
        <v>23.6968</v>
      </c>
      <c r="I128" s="3">
        <f>H128-L3</f>
        <v>-5.8004763052208865</v>
      </c>
      <c r="J128" s="3">
        <f>J127+I128</f>
        <v>-558.6297068273094</v>
      </c>
      <c r="M128" s="2">
        <v>39909</v>
      </c>
      <c r="N128" s="3">
        <v>30.5131</v>
      </c>
      <c r="O128" s="3">
        <f>N128-R3</f>
        <v>-0.38822463768115867</v>
      </c>
      <c r="P128" s="3">
        <f>P127+O128</f>
        <v>275.6789115942026</v>
      </c>
      <c r="S128" s="2">
        <v>40274</v>
      </c>
      <c r="T128" s="3">
        <v>30.8938</v>
      </c>
      <c r="U128" s="3">
        <f>T128-X3</f>
        <v>-1.3677325806451606</v>
      </c>
      <c r="V128" s="3">
        <f>V127+U128</f>
        <v>-242.83769064516122</v>
      </c>
      <c r="Y128" s="2">
        <v>40639</v>
      </c>
      <c r="Z128" s="3">
        <v>27.8751</v>
      </c>
      <c r="AA128" s="3">
        <f>Z128-AD3</f>
        <v>-10.563059935379638</v>
      </c>
      <c r="AB128" s="3">
        <f>AB127+AA128</f>
        <v>-988.6068534733437</v>
      </c>
      <c r="AE128" s="2">
        <v>41035</v>
      </c>
      <c r="AF128" s="3">
        <v>34.0395</v>
      </c>
      <c r="AG128" s="3">
        <f>AF128-AJ3</f>
        <v>-11.911858852061435</v>
      </c>
      <c r="AH128" s="3">
        <f>AH127+AG128</f>
        <v>-1593.4113440582046</v>
      </c>
      <c r="AK128" s="2">
        <v>41461</v>
      </c>
      <c r="AL128" s="3">
        <v>32.1385</v>
      </c>
      <c r="AM128" s="3">
        <f>AL128-AP3</f>
        <v>-19.28175400809716</v>
      </c>
      <c r="AN128" s="3">
        <f>AN127+AM128</f>
        <v>-2078.0823548178137</v>
      </c>
      <c r="AQ128" s="2">
        <v>41735</v>
      </c>
      <c r="AR128" s="3">
        <v>35.0115</v>
      </c>
      <c r="AS128" s="3">
        <f>AR128-AV3</f>
        <v>-22.591963430420726</v>
      </c>
      <c r="AT128" s="3">
        <f>AT127+AS128</f>
        <v>-2263.5004064724935</v>
      </c>
      <c r="AW128" s="2">
        <v>42161</v>
      </c>
      <c r="AX128" s="3">
        <v>56.2463</v>
      </c>
      <c r="AY128" s="3">
        <f>AX128-BB3</f>
        <v>-6.554676113360337</v>
      </c>
      <c r="AZ128" s="3">
        <f>AZ127+AY128</f>
        <v>-467.0808874493939</v>
      </c>
      <c r="BC128" s="2">
        <v>42557</v>
      </c>
      <c r="BD128" s="3">
        <v>65.7894</v>
      </c>
      <c r="BE128" s="3">
        <f>BD128-BH3</f>
        <v>2.6193183013144576</v>
      </c>
      <c r="BF128" s="3">
        <f>BF127+BE128</f>
        <v>798.9156484327602</v>
      </c>
    </row>
    <row r="129" spans="1:58">
      <c r="A129" s="2">
        <v>39239</v>
      </c>
      <c r="B129" s="3">
        <v>25.8493</v>
      </c>
      <c r="C129" s="3">
        <f>B129-F3</f>
        <v>-2.5434547791164697</v>
      </c>
      <c r="D129" s="3">
        <f>D128+C129</f>
        <v>-234.1194874698799</v>
      </c>
      <c r="G129" s="2">
        <v>39574</v>
      </c>
      <c r="H129" s="3">
        <v>23.8019</v>
      </c>
      <c r="I129" s="3">
        <f>H129-L3</f>
        <v>-5.695376305220886</v>
      </c>
      <c r="J129" s="3">
        <f>J128+I129</f>
        <v>-564.3250831325303</v>
      </c>
      <c r="M129" s="2">
        <v>39939</v>
      </c>
      <c r="N129" s="3">
        <v>30.8767</v>
      </c>
      <c r="O129" s="3">
        <f>N129-R3</f>
        <v>-0.02462463768116052</v>
      </c>
      <c r="P129" s="3">
        <f>P128+O129</f>
        <v>275.65428695652145</v>
      </c>
      <c r="S129" s="2">
        <v>40304</v>
      </c>
      <c r="T129" s="3">
        <v>31.0685</v>
      </c>
      <c r="U129" s="3">
        <f>T129-X3</f>
        <v>-1.1930325806451592</v>
      </c>
      <c r="V129" s="3">
        <f>V128+U129</f>
        <v>-244.03072322580638</v>
      </c>
      <c r="Y129" s="2">
        <v>40730</v>
      </c>
      <c r="Z129" s="3">
        <v>27.7752</v>
      </c>
      <c r="AA129" s="3">
        <f>Z129-AD3</f>
        <v>-10.662959935379636</v>
      </c>
      <c r="AB129" s="3">
        <f>AB128+AA129</f>
        <v>-999.2698134087233</v>
      </c>
      <c r="AE129" s="2">
        <v>41066</v>
      </c>
      <c r="AF129" s="3">
        <v>33.2001</v>
      </c>
      <c r="AG129" s="3">
        <f>AF129-AJ3</f>
        <v>-12.751258852061433</v>
      </c>
      <c r="AH129" s="3">
        <f>AH128+AG129</f>
        <v>-1606.162602910266</v>
      </c>
      <c r="AK129" s="2">
        <v>41492</v>
      </c>
      <c r="AL129" s="3">
        <v>32.2397</v>
      </c>
      <c r="AM129" s="3">
        <f>AL129-AP3</f>
        <v>-19.18055400809716</v>
      </c>
      <c r="AN129" s="3">
        <f>AN128+AM129</f>
        <v>-2097.262908825911</v>
      </c>
      <c r="AQ129" s="2">
        <v>41765</v>
      </c>
      <c r="AR129" s="3">
        <v>35.1398</v>
      </c>
      <c r="AS129" s="3">
        <f>AR129-AV3</f>
        <v>-22.463663430420723</v>
      </c>
      <c r="AT129" s="3">
        <f>AT128+AS129</f>
        <v>-2285.964069902914</v>
      </c>
      <c r="AW129" s="2">
        <v>42253</v>
      </c>
      <c r="AX129" s="3">
        <v>56.0435</v>
      </c>
      <c r="AY129" s="3">
        <f>AX129-BB3</f>
        <v>-6.757476113360333</v>
      </c>
      <c r="AZ129" s="3">
        <f>AZ128+AY129</f>
        <v>-473.83836356275424</v>
      </c>
      <c r="BC129" s="2">
        <v>42588</v>
      </c>
      <c r="BD129" s="3">
        <v>65.2089</v>
      </c>
      <c r="BE129" s="3">
        <f>BD129-BH3</f>
        <v>2.038818301314457</v>
      </c>
      <c r="BF129" s="3">
        <f>BF128+BE129</f>
        <v>800.9544667340747</v>
      </c>
    </row>
    <row r="130" spans="1:58">
      <c r="A130" s="2">
        <v>39269</v>
      </c>
      <c r="B130" s="3">
        <v>25.818</v>
      </c>
      <c r="C130" s="3">
        <f>B130-F3</f>
        <v>-2.5747547791164678</v>
      </c>
      <c r="D130" s="3">
        <f>D129+C130</f>
        <v>-236.69424224899637</v>
      </c>
      <c r="G130" s="2">
        <v>39605</v>
      </c>
      <c r="H130" s="3">
        <v>23.8116</v>
      </c>
      <c r="I130" s="3">
        <f>H130-L3</f>
        <v>-5.685676305220888</v>
      </c>
      <c r="J130" s="3">
        <f>J129+I130</f>
        <v>-570.0107594377512</v>
      </c>
      <c r="M130" s="2">
        <v>39970</v>
      </c>
      <c r="N130" s="3">
        <v>30.6919</v>
      </c>
      <c r="O130" s="3">
        <f>N130-R3</f>
        <v>-0.2094246376811597</v>
      </c>
      <c r="P130" s="3">
        <f>P129+O130</f>
        <v>275.4448623188403</v>
      </c>
      <c r="S130" s="2">
        <v>40396</v>
      </c>
      <c r="T130" s="3">
        <v>31.7798</v>
      </c>
      <c r="U130" s="3">
        <f>T130-X3</f>
        <v>-0.4817325806451578</v>
      </c>
      <c r="V130" s="3">
        <f>V129+U130</f>
        <v>-244.51245580645156</v>
      </c>
      <c r="Y130" s="2">
        <v>40761</v>
      </c>
      <c r="Z130" s="3">
        <v>27.7814</v>
      </c>
      <c r="AA130" s="3">
        <f>Z130-AD3</f>
        <v>-10.656759935379636</v>
      </c>
      <c r="AB130" s="3">
        <f>AB129+AA130</f>
        <v>-1009.926573344103</v>
      </c>
      <c r="AE130" s="2">
        <v>41096</v>
      </c>
      <c r="AF130" s="3">
        <v>32.7889</v>
      </c>
      <c r="AG130" s="3">
        <f>AF130-AJ3</f>
        <v>-13.162458852061434</v>
      </c>
      <c r="AH130" s="3">
        <f>AH129+AG130</f>
        <v>-1619.3250617623276</v>
      </c>
      <c r="AK130" s="2">
        <v>41584</v>
      </c>
      <c r="AL130" s="3">
        <v>32.3246</v>
      </c>
      <c r="AM130" s="3">
        <f>AL130-AP3</f>
        <v>-19.095654008097164</v>
      </c>
      <c r="AN130" s="3">
        <f>AN129+AM130</f>
        <v>-2116.358562834008</v>
      </c>
      <c r="AQ130" s="2">
        <v>41796</v>
      </c>
      <c r="AR130" s="3">
        <v>34.9043</v>
      </c>
      <c r="AS130" s="3">
        <f>AR130-AV3</f>
        <v>-22.699163430420725</v>
      </c>
      <c r="AT130" s="3">
        <f>AT129+AS130</f>
        <v>-2308.663233333335</v>
      </c>
      <c r="AW130" s="2">
        <v>42283</v>
      </c>
      <c r="AX130" s="3">
        <v>55.91</v>
      </c>
      <c r="AY130" s="3">
        <f>AX130-BB3</f>
        <v>-6.890976113360338</v>
      </c>
      <c r="AZ130" s="3">
        <f>AZ129+AY130</f>
        <v>-480.7293396761146</v>
      </c>
      <c r="BC130" s="2">
        <v>42619</v>
      </c>
      <c r="BD130" s="3">
        <v>64.6797</v>
      </c>
      <c r="BE130" s="3">
        <f>BD130-BH3</f>
        <v>1.509618301314454</v>
      </c>
      <c r="BF130" s="3">
        <f>BF129+BE130</f>
        <v>802.4640850353892</v>
      </c>
    </row>
    <row r="131" spans="1:58">
      <c r="A131" s="2">
        <v>39300</v>
      </c>
      <c r="B131" s="3">
        <v>25.8428</v>
      </c>
      <c r="C131" s="3">
        <f>B131-F3</f>
        <v>-2.5499547791164687</v>
      </c>
      <c r="D131" s="3">
        <f>D130+C131</f>
        <v>-239.24419702811284</v>
      </c>
      <c r="G131" s="2">
        <v>39635</v>
      </c>
      <c r="H131" s="3">
        <v>23.6809</v>
      </c>
      <c r="I131" s="3">
        <f>H131-L3</f>
        <v>-5.816376305220885</v>
      </c>
      <c r="J131" s="3">
        <f>J130+I131</f>
        <v>-575.827135742972</v>
      </c>
      <c r="M131" s="2">
        <v>40062</v>
      </c>
      <c r="N131" s="3">
        <v>31.0751</v>
      </c>
      <c r="O131" s="3">
        <f>N131-R3</f>
        <v>0.17377536231883894</v>
      </c>
      <c r="P131" s="3">
        <f>P130+O131</f>
        <v>275.61863768115916</v>
      </c>
      <c r="S131" s="2">
        <v>40427</v>
      </c>
      <c r="T131" s="3">
        <v>31.62</v>
      </c>
      <c r="U131" s="3">
        <f>T131-X3</f>
        <v>-0.6415325806451584</v>
      </c>
      <c r="V131" s="3">
        <f>V130+U131</f>
        <v>-245.15398838709672</v>
      </c>
      <c r="Y131" s="2">
        <v>40792</v>
      </c>
      <c r="Z131" s="3">
        <v>27.6847</v>
      </c>
      <c r="AA131" s="3">
        <f>Z131-AD3</f>
        <v>-10.753459935379638</v>
      </c>
      <c r="AB131" s="3">
        <f>AB130+AA131</f>
        <v>-1020.6800332794826</v>
      </c>
      <c r="AE131" s="2">
        <v>41127</v>
      </c>
      <c r="AF131" s="3">
        <v>32.1922</v>
      </c>
      <c r="AG131" s="3">
        <f>AF131-AJ3</f>
        <v>-13.759158852061432</v>
      </c>
      <c r="AH131" s="3">
        <f>AH130+AG131</f>
        <v>-1633.0842206143889</v>
      </c>
      <c r="AK131" s="2">
        <v>41614</v>
      </c>
      <c r="AL131" s="3">
        <v>32.3951</v>
      </c>
      <c r="AM131" s="3">
        <f>AL131-AP3</f>
        <v>-19.02515400809716</v>
      </c>
      <c r="AN131" s="3">
        <f>AN130+AM131</f>
        <v>-2135.383716842105</v>
      </c>
      <c r="AQ131" s="2">
        <v>41826</v>
      </c>
      <c r="AR131" s="3">
        <v>34.6573</v>
      </c>
      <c r="AS131" s="3">
        <f>AR131-AV3</f>
        <v>-22.946163430420725</v>
      </c>
      <c r="AT131" s="3">
        <f>AT130+AS131</f>
        <v>-2331.6093967637557</v>
      </c>
      <c r="AW131" s="2">
        <v>42314</v>
      </c>
      <c r="AX131" s="3">
        <v>54.8219</v>
      </c>
      <c r="AY131" s="3">
        <f>AX131-BB3</f>
        <v>-7.979076113360335</v>
      </c>
      <c r="AZ131" s="3">
        <f>AZ130+AY131</f>
        <v>-488.70841578947494</v>
      </c>
      <c r="BC131" s="2">
        <v>42649</v>
      </c>
      <c r="BD131" s="3">
        <v>63.7402</v>
      </c>
      <c r="BE131" s="3">
        <f>BD131-BH3</f>
        <v>0.5701183013144586</v>
      </c>
      <c r="BF131" s="3">
        <f>BF130+BE131</f>
        <v>803.0342033367036</v>
      </c>
    </row>
    <row r="132" spans="1:58">
      <c r="A132" s="2">
        <v>39331</v>
      </c>
      <c r="B132" s="3">
        <v>25.9247</v>
      </c>
      <c r="C132" s="3">
        <f>B132-F3</f>
        <v>-2.4680547791164678</v>
      </c>
      <c r="D132" s="3">
        <f>D131+C132</f>
        <v>-241.7122518072293</v>
      </c>
      <c r="G132" s="2">
        <v>39666</v>
      </c>
      <c r="H132" s="3">
        <v>23.5651</v>
      </c>
      <c r="I132" s="3">
        <f>H132-L3</f>
        <v>-5.932176305220885</v>
      </c>
      <c r="J132" s="3">
        <f>J131+I132</f>
        <v>-581.7593120481929</v>
      </c>
      <c r="M132" s="2">
        <v>40092</v>
      </c>
      <c r="N132" s="3">
        <v>31.2637</v>
      </c>
      <c r="O132" s="3">
        <f>N132-R3</f>
        <v>0.36237536231883993</v>
      </c>
      <c r="P132" s="3">
        <f>P131+O132</f>
        <v>275.981013043478</v>
      </c>
      <c r="S132" s="2">
        <v>40457</v>
      </c>
      <c r="T132" s="3">
        <v>31.7302</v>
      </c>
      <c r="U132" s="3">
        <f>T132-X3</f>
        <v>-0.5313325806451594</v>
      </c>
      <c r="V132" s="3">
        <f>V131+U132</f>
        <v>-245.6853209677419</v>
      </c>
      <c r="Y132" s="2">
        <v>40822</v>
      </c>
      <c r="Z132" s="3">
        <v>27.7033</v>
      </c>
      <c r="AA132" s="3">
        <f>Z132-AD3</f>
        <v>-10.734859935379639</v>
      </c>
      <c r="AB132" s="3">
        <f>AB131+AA132</f>
        <v>-1031.4148932148623</v>
      </c>
      <c r="AE132" s="2">
        <v>41158</v>
      </c>
      <c r="AF132" s="3">
        <v>32.7358</v>
      </c>
      <c r="AG132" s="3">
        <f>AF132-AJ3</f>
        <v>-13.215558852061434</v>
      </c>
      <c r="AH132" s="3">
        <f>AH131+AG132</f>
        <v>-1646.2997794664502</v>
      </c>
      <c r="AK132" s="2">
        <v>41439</v>
      </c>
      <c r="AL132" s="3">
        <v>32.3467</v>
      </c>
      <c r="AM132" s="3">
        <f>AL132-AP3</f>
        <v>-19.07355400809716</v>
      </c>
      <c r="AN132" s="3">
        <f>AN131+AM132</f>
        <v>-2154.4572708502023</v>
      </c>
      <c r="AQ132" s="2">
        <v>41918</v>
      </c>
      <c r="AR132" s="3">
        <v>34.3303</v>
      </c>
      <c r="AS132" s="3">
        <f>AR132-AV3</f>
        <v>-23.273163430420723</v>
      </c>
      <c r="AT132" s="3">
        <f>AT131+AS132</f>
        <v>-2354.8825601941767</v>
      </c>
      <c r="AW132" s="2">
        <v>42344</v>
      </c>
      <c r="AX132" s="3">
        <v>54.5285</v>
      </c>
      <c r="AY132" s="3">
        <f>AX132-BB3</f>
        <v>-8.272476113360334</v>
      </c>
      <c r="AZ132" s="3">
        <f>AZ131+AY132</f>
        <v>-496.98089190283525</v>
      </c>
      <c r="BC132" s="2">
        <v>42680</v>
      </c>
      <c r="BD132" s="3">
        <v>64.7077</v>
      </c>
      <c r="BE132" s="3">
        <f>BD132-BH3</f>
        <v>1.5376183013144598</v>
      </c>
      <c r="BF132" s="3">
        <f>BF131+BE132</f>
        <v>804.571821638018</v>
      </c>
    </row>
    <row r="133" spans="1:58">
      <c r="A133" s="2">
        <v>39361</v>
      </c>
      <c r="B133" s="3">
        <v>25.9811</v>
      </c>
      <c r="C133" s="3">
        <f>B133-F3</f>
        <v>-2.4116547791164678</v>
      </c>
      <c r="D133" s="3">
        <f>D132+C133</f>
        <v>-244.12390658634578</v>
      </c>
      <c r="G133" s="2">
        <v>39727</v>
      </c>
      <c r="H133" s="3">
        <v>23.521</v>
      </c>
      <c r="I133" s="3">
        <f>H133-L3</f>
        <v>-5.976276305220885</v>
      </c>
      <c r="J133" s="3">
        <f>J132+I133</f>
        <v>-587.7355883534137</v>
      </c>
      <c r="M133" s="2">
        <v>40123</v>
      </c>
      <c r="N133" s="3">
        <v>30.9277</v>
      </c>
      <c r="O133" s="3">
        <f>N133-R3</f>
        <v>0.02637536231884141</v>
      </c>
      <c r="P133" s="3">
        <f>P132+O133</f>
        <v>276.00738840579686</v>
      </c>
      <c r="S133" s="2">
        <v>40488</v>
      </c>
      <c r="T133" s="3">
        <v>31.5742</v>
      </c>
      <c r="U133" s="3">
        <f>T133-X3</f>
        <v>-0.6873325806451582</v>
      </c>
      <c r="V133" s="3">
        <f>V132+U133</f>
        <v>-246.37265354838704</v>
      </c>
      <c r="Y133" s="2">
        <v>40853</v>
      </c>
      <c r="Z133" s="3">
        <v>27.7907</v>
      </c>
      <c r="AA133" s="3">
        <f>Z133-AD3</f>
        <v>-10.647459935379636</v>
      </c>
      <c r="AB133" s="3">
        <f>AB132+AA133</f>
        <v>-1042.062353150242</v>
      </c>
      <c r="AE133" s="2">
        <v>41188</v>
      </c>
      <c r="AF133" s="3">
        <v>32.5862</v>
      </c>
      <c r="AG133" s="3">
        <f>AF133-AJ3</f>
        <v>-13.365158852061434</v>
      </c>
      <c r="AH133" s="3">
        <f>AH132+AG133</f>
        <v>-1659.6649383185118</v>
      </c>
      <c r="AK133" s="2">
        <v>41440</v>
      </c>
      <c r="AL133" s="3">
        <v>31.8029</v>
      </c>
      <c r="AM133" s="3">
        <f>AL133-AP3</f>
        <v>-19.61735400809716</v>
      </c>
      <c r="AN133" s="3">
        <f>AN132+AM133</f>
        <v>-2174.0746248582996</v>
      </c>
      <c r="AQ133" s="2">
        <v>41949</v>
      </c>
      <c r="AR133" s="3">
        <v>34.3681</v>
      </c>
      <c r="AS133" s="3">
        <f>AR133-AV3</f>
        <v>-23.235363430420726</v>
      </c>
      <c r="AT133" s="3">
        <f>AT132+AS133</f>
        <v>-2378.1179236245976</v>
      </c>
      <c r="AW133" s="2">
        <v>42171</v>
      </c>
      <c r="AX133" s="3">
        <v>55.2679</v>
      </c>
      <c r="AY133" s="3">
        <f>AX133-BB3</f>
        <v>-7.5330761133603374</v>
      </c>
      <c r="AZ133" s="3">
        <f>AZ132+AY133</f>
        <v>-504.5139680161956</v>
      </c>
      <c r="BC133" s="2">
        <v>42536</v>
      </c>
      <c r="BD133" s="3">
        <v>66.03060000000001</v>
      </c>
      <c r="BE133" s="3">
        <f>BD133-BH3</f>
        <v>2.860518301314464</v>
      </c>
      <c r="BF133" s="3">
        <f>BF132+BE133</f>
        <v>807.4323399393325</v>
      </c>
    </row>
    <row r="134" spans="1:58">
      <c r="A134" s="2">
        <v>39247</v>
      </c>
      <c r="B134" s="3">
        <v>26.042</v>
      </c>
      <c r="C134" s="3">
        <f>B134-F3</f>
        <v>-2.350754779116471</v>
      </c>
      <c r="D134" s="3">
        <f>D133+C134</f>
        <v>-246.47466136546225</v>
      </c>
      <c r="G134" s="2">
        <v>39758</v>
      </c>
      <c r="H134" s="3">
        <v>23.6109</v>
      </c>
      <c r="I134" s="3">
        <f>H134-L3</f>
        <v>-5.886376305220885</v>
      </c>
      <c r="J134" s="3">
        <f>J133+I134</f>
        <v>-593.6219646586346</v>
      </c>
      <c r="M134" s="2">
        <v>40153</v>
      </c>
      <c r="N134" s="3">
        <v>30.9124</v>
      </c>
      <c r="O134" s="3">
        <f>N134-R3</f>
        <v>0.011075362318841542</v>
      </c>
      <c r="P134" s="3">
        <f>P133+O134</f>
        <v>276.0184637681157</v>
      </c>
      <c r="S134" s="2">
        <v>40518</v>
      </c>
      <c r="T134" s="3">
        <v>31.4471</v>
      </c>
      <c r="U134" s="3">
        <f>T134-X3</f>
        <v>-0.8144325806451604</v>
      </c>
      <c r="V134" s="3">
        <f>V133+U134</f>
        <v>-247.1870861290322</v>
      </c>
      <c r="Y134" s="2">
        <v>40709</v>
      </c>
      <c r="Z134" s="3">
        <v>27.8984</v>
      </c>
      <c r="AA134" s="3">
        <f>Z134-AD3</f>
        <v>-10.539759935379639</v>
      </c>
      <c r="AB134" s="3">
        <f>AB133+AA134</f>
        <v>-1052.6021130856216</v>
      </c>
      <c r="AE134" s="2">
        <v>41074</v>
      </c>
      <c r="AF134" s="3">
        <v>32.7331</v>
      </c>
      <c r="AG134" s="3">
        <f>AF134-AJ3</f>
        <v>-13.218258852061432</v>
      </c>
      <c r="AH134" s="3">
        <f>AH133+AG134</f>
        <v>-1672.883197170573</v>
      </c>
      <c r="AK134" s="2">
        <v>41443</v>
      </c>
      <c r="AL134" s="3">
        <v>31.679</v>
      </c>
      <c r="AM134" s="3">
        <f>AL134-AP3</f>
        <v>-19.741254008097158</v>
      </c>
      <c r="AN134" s="3">
        <f>AN133+AM134</f>
        <v>-2193.815878866397</v>
      </c>
      <c r="AQ134" s="2">
        <v>41979</v>
      </c>
      <c r="AR134" s="3">
        <v>34.3227</v>
      </c>
      <c r="AS134" s="3">
        <f>AR134-AV3</f>
        <v>-23.280763430420727</v>
      </c>
      <c r="AT134" s="3">
        <f>AT133+AS134</f>
        <v>-2401.3986870550184</v>
      </c>
      <c r="AW134" s="2">
        <v>42172</v>
      </c>
      <c r="AX134" s="3">
        <v>54.0409</v>
      </c>
      <c r="AY134" s="3">
        <f>AX134-BB3</f>
        <v>-8.760076113360334</v>
      </c>
      <c r="AZ134" s="3">
        <f>AZ133+AY134</f>
        <v>-513.2740441295559</v>
      </c>
      <c r="BC134" s="2">
        <v>42537</v>
      </c>
      <c r="BD134" s="3">
        <v>65.9156</v>
      </c>
      <c r="BE134" s="3">
        <f>BD134-BH3</f>
        <v>2.745518301314455</v>
      </c>
      <c r="BF134" s="3">
        <f>BF133+BE134</f>
        <v>810.1778582406469</v>
      </c>
    </row>
    <row r="135" spans="1:58">
      <c r="A135" s="2">
        <v>39248</v>
      </c>
      <c r="B135" s="3">
        <v>26.0465</v>
      </c>
      <c r="C135" s="3">
        <f>B135-F3</f>
        <v>-2.3462547791164674</v>
      </c>
      <c r="D135" s="3">
        <f>D134+C135</f>
        <v>-248.82091614457872</v>
      </c>
      <c r="G135" s="2">
        <v>39788</v>
      </c>
      <c r="H135" s="3">
        <v>23.6748</v>
      </c>
      <c r="I135" s="3">
        <f>H135-L3</f>
        <v>-5.822476305220885</v>
      </c>
      <c r="J135" s="3">
        <f>J134+I135</f>
        <v>-599.4444409638555</v>
      </c>
      <c r="M135" s="2">
        <v>39980</v>
      </c>
      <c r="N135" s="3">
        <v>31.1548</v>
      </c>
      <c r="O135" s="3">
        <f>N135-R3</f>
        <v>0.2534753623188415</v>
      </c>
      <c r="P135" s="3">
        <f>P134+O135</f>
        <v>276.27193913043453</v>
      </c>
      <c r="S135" s="2">
        <v>40345</v>
      </c>
      <c r="T135" s="3">
        <v>31.4595</v>
      </c>
      <c r="U135" s="3">
        <f>T135-X3</f>
        <v>-0.8020325806451609</v>
      </c>
      <c r="V135" s="3">
        <f>V134+U135</f>
        <v>-247.98911870967737</v>
      </c>
      <c r="Y135" s="2">
        <v>40710</v>
      </c>
      <c r="Z135" s="3">
        <v>27.8957</v>
      </c>
      <c r="AA135" s="3">
        <f>Z135-AD3</f>
        <v>-10.542459935379636</v>
      </c>
      <c r="AB135" s="3">
        <f>AB134+AA135</f>
        <v>-1063.1445730210012</v>
      </c>
      <c r="AE135" s="2">
        <v>41075</v>
      </c>
      <c r="AF135" s="3">
        <v>32.5766</v>
      </c>
      <c r="AG135" s="3">
        <f>AF135-AJ3</f>
        <v>-13.374758852061433</v>
      </c>
      <c r="AH135" s="3">
        <f>AH134+AG135</f>
        <v>-1686.2579560226345</v>
      </c>
      <c r="AK135" s="2">
        <v>41444</v>
      </c>
      <c r="AL135" s="3">
        <v>31.8824</v>
      </c>
      <c r="AM135" s="3">
        <f>AL135-AP3</f>
        <v>-19.53785400809716</v>
      </c>
      <c r="AN135" s="3">
        <f>AN134+AM135</f>
        <v>-2213.353732874494</v>
      </c>
      <c r="AQ135" s="2">
        <v>41807</v>
      </c>
      <c r="AR135" s="3">
        <v>34.5654</v>
      </c>
      <c r="AS135" s="3">
        <f>AR135-AV3</f>
        <v>-23.038063430420728</v>
      </c>
      <c r="AT135" s="3">
        <f>AT134+AS135</f>
        <v>-2424.436750485439</v>
      </c>
      <c r="AW135" s="2">
        <v>42173</v>
      </c>
      <c r="AX135" s="3">
        <v>53.8999</v>
      </c>
      <c r="AY135" s="3">
        <f>AX135-BB3</f>
        <v>-8.901076113360332</v>
      </c>
      <c r="AZ135" s="3">
        <f>AZ134+AY135</f>
        <v>-522.1751202429163</v>
      </c>
      <c r="BC135" s="2">
        <v>42538</v>
      </c>
      <c r="BD135" s="3">
        <v>65.8618</v>
      </c>
      <c r="BE135" s="3">
        <f>BD135-BH3</f>
        <v>2.6917183013144594</v>
      </c>
      <c r="BF135" s="3">
        <f>BF134+BE135</f>
        <v>812.8695765419614</v>
      </c>
    </row>
    <row r="136" spans="1:58">
      <c r="A136" s="2">
        <v>39249</v>
      </c>
      <c r="B136" s="3">
        <v>26.0323</v>
      </c>
      <c r="C136" s="3">
        <f>B136-F3</f>
        <v>-2.36045477911647</v>
      </c>
      <c r="D136" s="3">
        <f>D135+C136</f>
        <v>-251.1813709236952</v>
      </c>
      <c r="G136" s="2">
        <v>39616</v>
      </c>
      <c r="H136" s="3">
        <v>23.7795</v>
      </c>
      <c r="I136" s="3">
        <f>H136-L3</f>
        <v>-5.717776305220887</v>
      </c>
      <c r="J136" s="3">
        <f>J135+I136</f>
        <v>-605.1622172690765</v>
      </c>
      <c r="M136" s="2">
        <v>39981</v>
      </c>
      <c r="N136" s="3">
        <v>31.3185</v>
      </c>
      <c r="O136" s="3">
        <f>N136-R3</f>
        <v>0.4171753623188401</v>
      </c>
      <c r="P136" s="3">
        <f>P135+O136</f>
        <v>276.6891144927534</v>
      </c>
      <c r="S136" s="2">
        <v>40346</v>
      </c>
      <c r="T136" s="3">
        <v>31.1566</v>
      </c>
      <c r="U136" s="3">
        <f>T136-X3</f>
        <v>-1.1049325806451584</v>
      </c>
      <c r="V136" s="3">
        <f>V135+U136</f>
        <v>-249.09405129032254</v>
      </c>
      <c r="Y136" s="2">
        <v>40711</v>
      </c>
      <c r="Z136" s="3">
        <v>28.19</v>
      </c>
      <c r="AA136" s="3">
        <f>Z136-AD3</f>
        <v>-10.248159935379636</v>
      </c>
      <c r="AB136" s="3">
        <f>AB135+AA136</f>
        <v>-1073.3927329563808</v>
      </c>
      <c r="AE136" s="2">
        <v>41076</v>
      </c>
      <c r="AF136" s="3">
        <v>32.3945</v>
      </c>
      <c r="AG136" s="3">
        <f>AF136-AJ3</f>
        <v>-13.556858852061431</v>
      </c>
      <c r="AH136" s="3">
        <f>AH135+AG136</f>
        <v>-1699.814814874696</v>
      </c>
      <c r="AK136" s="2">
        <v>41445</v>
      </c>
      <c r="AL136" s="3">
        <v>32.1201</v>
      </c>
      <c r="AM136" s="3">
        <f>AL136-AP3</f>
        <v>-19.30015400809716</v>
      </c>
      <c r="AN136" s="3">
        <f>AN135+AM136</f>
        <v>-2232.6538868825915</v>
      </c>
      <c r="AQ136" s="2">
        <v>41808</v>
      </c>
      <c r="AR136" s="3">
        <v>34.8095</v>
      </c>
      <c r="AS136" s="3">
        <f>AR136-AV3</f>
        <v>-22.793963430420725</v>
      </c>
      <c r="AT136" s="3">
        <f>AT135+AS136</f>
        <v>-2447.2307139158597</v>
      </c>
      <c r="AW136" s="2">
        <v>42174</v>
      </c>
      <c r="AX136" s="3">
        <v>53.3301</v>
      </c>
      <c r="AY136" s="3">
        <f>AX136-BB3</f>
        <v>-9.470876113360333</v>
      </c>
      <c r="AZ136" s="3">
        <f>AZ135+AY136</f>
        <v>-531.6459963562766</v>
      </c>
      <c r="BC136" s="2">
        <v>42539</v>
      </c>
      <c r="BD136" s="3">
        <v>65.43980000000001</v>
      </c>
      <c r="BE136" s="3">
        <f>BD136-BH3</f>
        <v>2.2697183013144624</v>
      </c>
      <c r="BF136" s="3">
        <f>BF135+BE136</f>
        <v>815.1392948432758</v>
      </c>
    </row>
    <row r="137" spans="1:58">
      <c r="A137" s="2">
        <v>39252</v>
      </c>
      <c r="B137" s="3">
        <v>25.9558</v>
      </c>
      <c r="C137" s="3">
        <f>B137-F3</f>
        <v>-2.436954779116469</v>
      </c>
      <c r="D137" s="3">
        <f>D136+C137</f>
        <v>-253.61832570281166</v>
      </c>
      <c r="G137" s="2">
        <v>39617</v>
      </c>
      <c r="H137" s="3">
        <v>23.6402</v>
      </c>
      <c r="I137" s="3">
        <f>H137-L3</f>
        <v>-5.857076305220886</v>
      </c>
      <c r="J137" s="3">
        <f>J136+I137</f>
        <v>-611.0192935742973</v>
      </c>
      <c r="M137" s="2">
        <v>39982</v>
      </c>
      <c r="N137" s="3">
        <v>31.1297</v>
      </c>
      <c r="O137" s="3">
        <f>N137-R3</f>
        <v>0.2283753623188396</v>
      </c>
      <c r="P137" s="3">
        <f>P136+O137</f>
        <v>276.91748985507223</v>
      </c>
      <c r="S137" s="2">
        <v>40347</v>
      </c>
      <c r="T137" s="3">
        <v>31.1854</v>
      </c>
      <c r="U137" s="3">
        <f>T137-X3</f>
        <v>-1.076132580645158</v>
      </c>
      <c r="V137" s="3">
        <f>V136+U137</f>
        <v>-250.1701838709677</v>
      </c>
      <c r="Y137" s="2">
        <v>40712</v>
      </c>
      <c r="Z137" s="3">
        <v>28.1778</v>
      </c>
      <c r="AA137" s="3">
        <f>Z137-AD3</f>
        <v>-10.260359935379636</v>
      </c>
      <c r="AB137" s="3">
        <f>AB136+AA137</f>
        <v>-1083.6530928917605</v>
      </c>
      <c r="AE137" s="2">
        <v>41079</v>
      </c>
      <c r="AF137" s="3">
        <v>32.1315</v>
      </c>
      <c r="AG137" s="3">
        <f>AF137-AJ3</f>
        <v>-13.81985885206143</v>
      </c>
      <c r="AH137" s="3">
        <f>AH136+AG137</f>
        <v>-1713.6346737267572</v>
      </c>
      <c r="AK137" s="2">
        <v>41446</v>
      </c>
      <c r="AL137" s="3">
        <v>32.7041</v>
      </c>
      <c r="AM137" s="3">
        <f>AL137-AP3</f>
        <v>-18.716154008097163</v>
      </c>
      <c r="AN137" s="3">
        <f>AN136+AM137</f>
        <v>-2251.3700408906884</v>
      </c>
      <c r="AQ137" s="2">
        <v>41809</v>
      </c>
      <c r="AR137" s="3">
        <v>34.8232</v>
      </c>
      <c r="AS137" s="3">
        <f>AR137-AV3</f>
        <v>-22.780263430420725</v>
      </c>
      <c r="AT137" s="3">
        <f>AT136+AS137</f>
        <v>-2470.0109773462805</v>
      </c>
      <c r="AW137" s="2">
        <v>42175</v>
      </c>
      <c r="AX137" s="3">
        <v>53.8006</v>
      </c>
      <c r="AY137" s="3">
        <f>AX137-BB3</f>
        <v>-9.000376113360332</v>
      </c>
      <c r="AZ137" s="3">
        <f>AZ136+AY137</f>
        <v>-540.6463724696368</v>
      </c>
      <c r="BC137" s="2">
        <v>42542</v>
      </c>
      <c r="BD137" s="3">
        <v>64.15089999999999</v>
      </c>
      <c r="BE137" s="3">
        <f>BD137-BH3</f>
        <v>0.98081830131445</v>
      </c>
      <c r="BF137" s="3">
        <f>BF136+BE137</f>
        <v>816.1201131445903</v>
      </c>
    </row>
    <row r="138" spans="1:58">
      <c r="A138" s="2">
        <v>39253</v>
      </c>
      <c r="B138" s="3">
        <v>25.9268</v>
      </c>
      <c r="C138" s="3">
        <f>B138-F3</f>
        <v>-2.465954779116469</v>
      </c>
      <c r="D138" s="3">
        <f>D137+C138</f>
        <v>-256.08428048192815</v>
      </c>
      <c r="G138" s="2">
        <v>39618</v>
      </c>
      <c r="H138" s="3">
        <v>23.6586</v>
      </c>
      <c r="I138" s="3">
        <f>H138-L3</f>
        <v>-5.838676305220886</v>
      </c>
      <c r="J138" s="3">
        <f>J137+I138</f>
        <v>-616.8579698795182</v>
      </c>
      <c r="M138" s="2">
        <v>39983</v>
      </c>
      <c r="N138" s="3">
        <v>31.0998</v>
      </c>
      <c r="O138" s="3">
        <f>N138-R3</f>
        <v>0.19847536231883822</v>
      </c>
      <c r="P138" s="3">
        <f>P137+O138</f>
        <v>277.1159652173911</v>
      </c>
      <c r="S138" s="2">
        <v>40348</v>
      </c>
      <c r="T138" s="3">
        <v>30.884</v>
      </c>
      <c r="U138" s="3">
        <f>T138-X3</f>
        <v>-1.377532580645159</v>
      </c>
      <c r="V138" s="3">
        <f>V137+U138</f>
        <v>-251.54771645161284</v>
      </c>
      <c r="Y138" s="2">
        <v>40715</v>
      </c>
      <c r="Z138" s="3">
        <v>28.1783</v>
      </c>
      <c r="AA138" s="3">
        <f>Z138-AD3</f>
        <v>-10.259859935379637</v>
      </c>
      <c r="AB138" s="3">
        <f>AB137+AA138</f>
        <v>-1093.91295282714</v>
      </c>
      <c r="AE138" s="2">
        <v>41080</v>
      </c>
      <c r="AF138" s="3">
        <v>32.5315</v>
      </c>
      <c r="AG138" s="3">
        <f>AF138-AJ3</f>
        <v>-13.41985885206143</v>
      </c>
      <c r="AH138" s="3">
        <f>AH137+AG138</f>
        <v>-1727.0545325788187</v>
      </c>
      <c r="AK138" s="2">
        <v>41447</v>
      </c>
      <c r="AL138" s="3">
        <v>32.7433</v>
      </c>
      <c r="AM138" s="3">
        <f>AL138-AP3</f>
        <v>-18.676954008097162</v>
      </c>
      <c r="AN138" s="3">
        <f>AN137+AM138</f>
        <v>-2270.0469948987857</v>
      </c>
      <c r="AQ138" s="2">
        <v>41810</v>
      </c>
      <c r="AR138" s="3">
        <v>34.3025</v>
      </c>
      <c r="AS138" s="3">
        <f>AR138-AV3</f>
        <v>-23.300963430420722</v>
      </c>
      <c r="AT138" s="3">
        <f>AT137+AS138</f>
        <v>-2493.3119407767012</v>
      </c>
      <c r="AW138" s="2">
        <v>42178</v>
      </c>
      <c r="AX138" s="3">
        <v>53.5569</v>
      </c>
      <c r="AY138" s="3">
        <f>AX138-BB3</f>
        <v>-9.244076113360336</v>
      </c>
      <c r="AZ138" s="3">
        <f>AZ137+AY138</f>
        <v>-549.8904485829971</v>
      </c>
      <c r="BC138" s="2">
        <v>42543</v>
      </c>
      <c r="BD138" s="3">
        <v>64.1743</v>
      </c>
      <c r="BE138" s="3">
        <f>BD138-BH3</f>
        <v>1.0042183013144594</v>
      </c>
      <c r="BF138" s="3">
        <f>BF137+BE138</f>
        <v>817.1243314459048</v>
      </c>
    </row>
    <row r="139" spans="1:58">
      <c r="A139" s="2">
        <v>39254</v>
      </c>
      <c r="B139" s="3">
        <v>25.9372</v>
      </c>
      <c r="C139" s="3">
        <f>B139-F3</f>
        <v>-2.4555547791164685</v>
      </c>
      <c r="D139" s="3">
        <f>D138+C139</f>
        <v>-258.53983526104463</v>
      </c>
      <c r="G139" s="2">
        <v>39619</v>
      </c>
      <c r="H139" s="3">
        <v>23.5979</v>
      </c>
      <c r="I139" s="3">
        <f>H139-L3</f>
        <v>-5.899376305220887</v>
      </c>
      <c r="J139" s="3">
        <f>J138+I139</f>
        <v>-622.7573461847392</v>
      </c>
      <c r="M139" s="2">
        <v>39984</v>
      </c>
      <c r="N139" s="3">
        <v>31.1541</v>
      </c>
      <c r="O139" s="3">
        <f>N139-R3</f>
        <v>0.25277536231883957</v>
      </c>
      <c r="P139" s="3">
        <f>P138+O139</f>
        <v>277.36874057970994</v>
      </c>
      <c r="S139" s="2">
        <v>40351</v>
      </c>
      <c r="T139" s="3">
        <v>30.7267</v>
      </c>
      <c r="U139" s="3">
        <f>T139-X3</f>
        <v>-1.5348325806451584</v>
      </c>
      <c r="V139" s="3">
        <f>V138+U139</f>
        <v>-253.082549032258</v>
      </c>
      <c r="Y139" s="2">
        <v>40716</v>
      </c>
      <c r="Z139" s="3">
        <v>28.0118</v>
      </c>
      <c r="AA139" s="3">
        <f>Z139-AD3</f>
        <v>-10.426359935379637</v>
      </c>
      <c r="AB139" s="3">
        <f>AB138+AA139</f>
        <v>-1104.3393127625197</v>
      </c>
      <c r="AE139" s="2">
        <v>41081</v>
      </c>
      <c r="AF139" s="3">
        <v>32.5166</v>
      </c>
      <c r="AG139" s="3">
        <f>AF139-AJ3</f>
        <v>-13.434758852061435</v>
      </c>
      <c r="AH139" s="3">
        <f>AH138+AG139</f>
        <v>-1740.48929143088</v>
      </c>
      <c r="AK139" s="2">
        <v>41450</v>
      </c>
      <c r="AL139" s="3">
        <v>32.9097</v>
      </c>
      <c r="AM139" s="3">
        <f>AL139-AP3</f>
        <v>-18.51055400809716</v>
      </c>
      <c r="AN139" s="3">
        <f>AN138+AM139</f>
        <v>-2288.557548906883</v>
      </c>
      <c r="AQ139" s="2">
        <v>41811</v>
      </c>
      <c r="AR139" s="3">
        <v>34.419</v>
      </c>
      <c r="AS139" s="3">
        <f>AR139-AV3</f>
        <v>-23.18446343042072</v>
      </c>
      <c r="AT139" s="3">
        <f>AT138+AS139</f>
        <v>-2516.496404207122</v>
      </c>
      <c r="AW139" s="2">
        <v>42179</v>
      </c>
      <c r="AX139" s="3">
        <v>54.2081</v>
      </c>
      <c r="AY139" s="3">
        <f>AX139-BB3</f>
        <v>-8.592876113360333</v>
      </c>
      <c r="AZ139" s="3">
        <f>AZ138+AY139</f>
        <v>-558.4833246963575</v>
      </c>
      <c r="BC139" s="2">
        <v>42544</v>
      </c>
      <c r="BD139" s="3">
        <v>63.7162</v>
      </c>
      <c r="BE139" s="3">
        <f>BD139-BH3</f>
        <v>0.5461183013144577</v>
      </c>
      <c r="BF139" s="3">
        <f>BF138+BE139</f>
        <v>817.6704497472192</v>
      </c>
    </row>
    <row r="140" spans="1:58">
      <c r="A140" s="2">
        <v>39255</v>
      </c>
      <c r="B140" s="3">
        <v>25.9692</v>
      </c>
      <c r="C140" s="3">
        <f>B140-F3</f>
        <v>-2.4235547791164684</v>
      </c>
      <c r="D140" s="3">
        <f>D139+C140</f>
        <v>-260.9633900401611</v>
      </c>
      <c r="G140" s="2">
        <v>39620</v>
      </c>
      <c r="H140" s="3">
        <v>23.6288</v>
      </c>
      <c r="I140" s="3">
        <f>H140-L3</f>
        <v>-5.868476305220888</v>
      </c>
      <c r="J140" s="3">
        <f>J139+I140</f>
        <v>-628.62582248996</v>
      </c>
      <c r="M140" s="2">
        <v>39987</v>
      </c>
      <c r="N140" s="3">
        <v>31.2408</v>
      </c>
      <c r="O140" s="3">
        <f>N140-R3</f>
        <v>0.33947536231884</v>
      </c>
      <c r="P140" s="3">
        <f>P139+O140</f>
        <v>277.7082159420288</v>
      </c>
      <c r="S140" s="2">
        <v>40352</v>
      </c>
      <c r="T140" s="3">
        <v>30.896</v>
      </c>
      <c r="U140" s="3">
        <f>T140-X3</f>
        <v>-1.3655325806451586</v>
      </c>
      <c r="V140" s="3">
        <f>V139+U140</f>
        <v>-254.44808161290314</v>
      </c>
      <c r="Y140" s="2">
        <v>40717</v>
      </c>
      <c r="Z140" s="3">
        <v>27.896</v>
      </c>
      <c r="AA140" s="3">
        <f>Z140-AD3</f>
        <v>-10.542159935379637</v>
      </c>
      <c r="AB140" s="3">
        <f>AB139+AA140</f>
        <v>-1114.8814726978994</v>
      </c>
      <c r="AE140" s="2">
        <v>41082</v>
      </c>
      <c r="AF140" s="3">
        <v>32.9054</v>
      </c>
      <c r="AG140" s="3">
        <f>AF140-AJ3</f>
        <v>-13.045958852061432</v>
      </c>
      <c r="AH140" s="3">
        <f>AH139+AG140</f>
        <v>-1753.5352502829414</v>
      </c>
      <c r="AK140" s="2">
        <v>41451</v>
      </c>
      <c r="AL140" s="3">
        <v>32.714</v>
      </c>
      <c r="AM140" s="3">
        <f>AL140-AP3</f>
        <v>-18.70625400809716</v>
      </c>
      <c r="AN140" s="3">
        <f>AN139+AM140</f>
        <v>-2307.26380291498</v>
      </c>
      <c r="AQ140" s="2">
        <v>41814</v>
      </c>
      <c r="AR140" s="3">
        <v>34.2797</v>
      </c>
      <c r="AS140" s="3">
        <f>AR140-AV3</f>
        <v>-23.323763430420726</v>
      </c>
      <c r="AT140" s="3">
        <f>AT139+AS140</f>
        <v>-2539.8201676375425</v>
      </c>
      <c r="AW140" s="2">
        <v>42180</v>
      </c>
      <c r="AX140" s="3">
        <v>54.0746</v>
      </c>
      <c r="AY140" s="3">
        <f>AX140-BB3</f>
        <v>-8.726376113360338</v>
      </c>
      <c r="AZ140" s="3">
        <f>AZ139+AY140</f>
        <v>-567.2097008097178</v>
      </c>
      <c r="BC140" s="2">
        <v>42545</v>
      </c>
      <c r="BD140" s="3">
        <v>64.3212</v>
      </c>
      <c r="BE140" s="3">
        <f>BD140-BH3</f>
        <v>1.1511183013144617</v>
      </c>
      <c r="BF140" s="3">
        <f>BF139+BE140</f>
        <v>818.8215680485337</v>
      </c>
    </row>
    <row r="141" spans="1:58">
      <c r="A141" s="2">
        <v>39256</v>
      </c>
      <c r="B141" s="3">
        <v>25.9356</v>
      </c>
      <c r="C141" s="3">
        <f>B141-F3</f>
        <v>-2.4571547791164683</v>
      </c>
      <c r="D141" s="3">
        <f>D140+C141</f>
        <v>-263.42054481927755</v>
      </c>
      <c r="G141" s="2">
        <v>39623</v>
      </c>
      <c r="H141" s="3">
        <v>23.5908</v>
      </c>
      <c r="I141" s="3">
        <f>H141-L3</f>
        <v>-5.906476305220885</v>
      </c>
      <c r="J141" s="3">
        <f>J140+I141</f>
        <v>-634.5322987951808</v>
      </c>
      <c r="M141" s="2">
        <v>39988</v>
      </c>
      <c r="N141" s="3">
        <v>31.5765</v>
      </c>
      <c r="O141" s="3">
        <f>N141-R3</f>
        <v>0.6751753623188392</v>
      </c>
      <c r="P141" s="3">
        <f>P140+O141</f>
        <v>278.38339130434764</v>
      </c>
      <c r="S141" s="2">
        <v>40353</v>
      </c>
      <c r="T141" s="3">
        <v>30.9694</v>
      </c>
      <c r="U141" s="3">
        <f>T141-X3</f>
        <v>-1.2921325806451591</v>
      </c>
      <c r="V141" s="3">
        <f>V140+U141</f>
        <v>-255.7402141935483</v>
      </c>
      <c r="Y141" s="2">
        <v>40718</v>
      </c>
      <c r="Z141" s="3">
        <v>28.0568</v>
      </c>
      <c r="AA141" s="3">
        <f>Z141-AD3</f>
        <v>-10.381359935379638</v>
      </c>
      <c r="AB141" s="3">
        <f>AB140+AA141</f>
        <v>-1125.262832633279</v>
      </c>
      <c r="AE141" s="2">
        <v>41083</v>
      </c>
      <c r="AF141" s="3">
        <v>33.5191</v>
      </c>
      <c r="AG141" s="3">
        <f>AF141-AJ3</f>
        <v>-12.43225885206143</v>
      </c>
      <c r="AH141" s="3">
        <f>AH140+AG141</f>
        <v>-1765.967509135003</v>
      </c>
      <c r="AK141" s="2">
        <v>41452</v>
      </c>
      <c r="AL141" s="3">
        <v>32.8876</v>
      </c>
      <c r="AM141" s="3">
        <f>AL141-AP3</f>
        <v>-18.53265400809716</v>
      </c>
      <c r="AN141" s="3">
        <f>AN140+AM141</f>
        <v>-2325.796456923077</v>
      </c>
      <c r="AQ141" s="2">
        <v>41815</v>
      </c>
      <c r="AR141" s="3">
        <v>33.9812</v>
      </c>
      <c r="AS141" s="3">
        <f>AR141-AV3</f>
        <v>-23.622263430420723</v>
      </c>
      <c r="AT141" s="3">
        <f>AT140+AS141</f>
        <v>-2563.4424310679633</v>
      </c>
      <c r="AW141" s="2">
        <v>42181</v>
      </c>
      <c r="AX141" s="3">
        <v>54.6026</v>
      </c>
      <c r="AY141" s="3">
        <f>AX141-BB3</f>
        <v>-8.198376113360332</v>
      </c>
      <c r="AZ141" s="3">
        <f>AZ140+AY141</f>
        <v>-575.4080769230782</v>
      </c>
      <c r="BC141" s="2">
        <v>42546</v>
      </c>
      <c r="BD141" s="3">
        <v>65.5287</v>
      </c>
      <c r="BE141" s="3">
        <f>BD141-BH3</f>
        <v>2.3586183013144577</v>
      </c>
      <c r="BF141" s="3">
        <f>BF140+BE141</f>
        <v>821.1801863498481</v>
      </c>
    </row>
    <row r="142" spans="1:58">
      <c r="A142" s="2">
        <v>39259</v>
      </c>
      <c r="B142" s="3">
        <v>25.901</v>
      </c>
      <c r="C142" s="3">
        <f>B142-F3</f>
        <v>-2.4917547791164694</v>
      </c>
      <c r="D142" s="3">
        <f>D141+C142</f>
        <v>-265.91229959839404</v>
      </c>
      <c r="G142" s="2">
        <v>39624</v>
      </c>
      <c r="H142" s="3">
        <v>23.6223</v>
      </c>
      <c r="I142" s="3">
        <f>H142-L3</f>
        <v>-5.874976305220887</v>
      </c>
      <c r="J142" s="3">
        <f>J141+I142</f>
        <v>-640.4072751004018</v>
      </c>
      <c r="M142" s="2">
        <v>39989</v>
      </c>
      <c r="N142" s="3">
        <v>31.1365</v>
      </c>
      <c r="O142" s="3">
        <f>N142-R3</f>
        <v>0.2351753623188415</v>
      </c>
      <c r="P142" s="3">
        <f>P141+O142</f>
        <v>278.6185666666665</v>
      </c>
      <c r="S142" s="2">
        <v>40354</v>
      </c>
      <c r="T142" s="3">
        <v>31.0149</v>
      </c>
      <c r="U142" s="3">
        <f>T142-X3</f>
        <v>-1.2466325806451586</v>
      </c>
      <c r="V142" s="3">
        <f>V141+U142</f>
        <v>-256.98684677419345</v>
      </c>
      <c r="Y142" s="2">
        <v>40719</v>
      </c>
      <c r="Z142" s="3">
        <v>28.1655</v>
      </c>
      <c r="AA142" s="3">
        <f>Z142-AD3</f>
        <v>-10.272659935379636</v>
      </c>
      <c r="AB142" s="3">
        <f>AB141+AA142</f>
        <v>-1135.5354925686586</v>
      </c>
      <c r="AE142" s="2">
        <v>41086</v>
      </c>
      <c r="AF142" s="3">
        <v>33.1693</v>
      </c>
      <c r="AG142" s="3">
        <f>AF142-AJ3</f>
        <v>-12.782058852061432</v>
      </c>
      <c r="AH142" s="3">
        <f>AH141+AG142</f>
        <v>-1778.7495679870644</v>
      </c>
      <c r="AK142" s="2">
        <v>41453</v>
      </c>
      <c r="AL142" s="3">
        <v>32.8766</v>
      </c>
      <c r="AM142" s="3">
        <f>AL142-AP3</f>
        <v>-18.543654008097157</v>
      </c>
      <c r="AN142" s="3">
        <f>AN141+AM142</f>
        <v>-2344.3401109311744</v>
      </c>
      <c r="AQ142" s="2">
        <v>41816</v>
      </c>
      <c r="AR142" s="3">
        <v>33.907</v>
      </c>
      <c r="AS142" s="3">
        <f>AR142-AV3</f>
        <v>-23.696463430420728</v>
      </c>
      <c r="AT142" s="3">
        <f>AT141+AS142</f>
        <v>-2587.138894498384</v>
      </c>
      <c r="AW142" s="2">
        <v>42182</v>
      </c>
      <c r="AX142" s="3">
        <v>54.8126</v>
      </c>
      <c r="AY142" s="3">
        <f>AX142-BB3</f>
        <v>-7.9883761133603315</v>
      </c>
      <c r="AZ142" s="3">
        <f>AZ141+AY142</f>
        <v>-583.3964530364385</v>
      </c>
      <c r="BC142" s="2">
        <v>42549</v>
      </c>
      <c r="BD142" s="3">
        <v>65.05880000000001</v>
      </c>
      <c r="BE142" s="3">
        <f>BD142-BH3</f>
        <v>1.8887183013144622</v>
      </c>
      <c r="BF142" s="3">
        <f>BF141+BE142</f>
        <v>823.0689046511626</v>
      </c>
    </row>
    <row r="143" spans="1:58">
      <c r="A143" s="2">
        <v>39260</v>
      </c>
      <c r="B143" s="3">
        <v>25.7781</v>
      </c>
      <c r="C143" s="3">
        <f>B143-F3</f>
        <v>-2.6146547791164707</v>
      </c>
      <c r="D143" s="3">
        <f>D142+C143</f>
        <v>-268.5269543775105</v>
      </c>
      <c r="G143" s="2">
        <v>39625</v>
      </c>
      <c r="H143" s="3">
        <v>23.6113</v>
      </c>
      <c r="I143" s="3">
        <f>H143-L3</f>
        <v>-5.885976305220886</v>
      </c>
      <c r="J143" s="3">
        <f>J142+I143</f>
        <v>-646.2932514056226</v>
      </c>
      <c r="M143" s="2">
        <v>39990</v>
      </c>
      <c r="N143" s="3">
        <v>31.2037</v>
      </c>
      <c r="O143" s="3">
        <f>N143-R3</f>
        <v>0.3023753623188412</v>
      </c>
      <c r="P143" s="3">
        <f>P142+O143</f>
        <v>278.92094202898534</v>
      </c>
      <c r="S143" s="2">
        <v>40355</v>
      </c>
      <c r="T143" s="3">
        <v>31.0761</v>
      </c>
      <c r="U143" s="3">
        <f>T143-X3</f>
        <v>-1.185432580645159</v>
      </c>
      <c r="V143" s="3">
        <f>V142+U143</f>
        <v>-258.1722793548386</v>
      </c>
      <c r="Y143" s="2">
        <v>40722</v>
      </c>
      <c r="Z143" s="3">
        <v>28.3478</v>
      </c>
      <c r="AA143" s="3">
        <f>Z143-AD3</f>
        <v>-10.090359935379638</v>
      </c>
      <c r="AB143" s="3">
        <f>AB142+AA143</f>
        <v>-1145.6258525040382</v>
      </c>
      <c r="AE143" s="2">
        <v>41087</v>
      </c>
      <c r="AF143" s="3">
        <v>33.1732</v>
      </c>
      <c r="AG143" s="3">
        <f>AF143-AJ3</f>
        <v>-12.77815885206143</v>
      </c>
      <c r="AH143" s="3">
        <f>AH142+AG143</f>
        <v>-1791.5277268391258</v>
      </c>
      <c r="AK143" s="2">
        <v>41454</v>
      </c>
      <c r="AL143" s="3">
        <v>32.709</v>
      </c>
      <c r="AM143" s="3">
        <f>AL143-AP3</f>
        <v>-18.711254008097157</v>
      </c>
      <c r="AN143" s="3">
        <f>AN142+AM143</f>
        <v>-2363.0513649392715</v>
      </c>
      <c r="AQ143" s="2">
        <v>41817</v>
      </c>
      <c r="AR143" s="3">
        <v>33.7508</v>
      </c>
      <c r="AS143" s="3">
        <f>AR143-AV3</f>
        <v>-23.852663430420726</v>
      </c>
      <c r="AT143" s="3">
        <f>AT142+AS143</f>
        <v>-2610.991557928805</v>
      </c>
      <c r="AW143" s="2">
        <v>42185</v>
      </c>
      <c r="AX143" s="3">
        <v>55.52399999999999</v>
      </c>
      <c r="AY143" s="3">
        <f>AX143-BB3</f>
        <v>-7.276976113360341</v>
      </c>
      <c r="AZ143" s="3">
        <f>AZ142+AY143</f>
        <v>-590.6734291497988</v>
      </c>
      <c r="BC143" s="2">
        <v>42550</v>
      </c>
      <c r="BD143" s="3">
        <v>64.8095</v>
      </c>
      <c r="BE143" s="3">
        <f>BD143-BH3</f>
        <v>1.639418301314457</v>
      </c>
      <c r="BF143" s="3">
        <f>BF142+BE143</f>
        <v>824.708322952477</v>
      </c>
    </row>
    <row r="144" spans="1:58">
      <c r="A144" s="2">
        <v>39261</v>
      </c>
      <c r="B144" s="3">
        <v>25.8468</v>
      </c>
      <c r="C144" s="3">
        <f>B144-F3</f>
        <v>-2.5459547791164674</v>
      </c>
      <c r="D144" s="3">
        <f>D143+C144</f>
        <v>-271.07290915662696</v>
      </c>
      <c r="G144" s="2">
        <v>39626</v>
      </c>
      <c r="H144" s="3">
        <v>23.5245</v>
      </c>
      <c r="I144" s="3">
        <f>H144-L3</f>
        <v>-5.972776305220886</v>
      </c>
      <c r="J144" s="3">
        <f>J143+I144</f>
        <v>-652.2660277108436</v>
      </c>
      <c r="M144" s="2">
        <v>39991</v>
      </c>
      <c r="N144" s="3">
        <v>31.1184</v>
      </c>
      <c r="O144" s="3">
        <f>N144-R3</f>
        <v>0.21707536231884106</v>
      </c>
      <c r="P144" s="3">
        <f>P143+O144</f>
        <v>279.1380173913042</v>
      </c>
      <c r="S144" s="2">
        <v>40358</v>
      </c>
      <c r="T144" s="3">
        <v>30.9833</v>
      </c>
      <c r="U144" s="3">
        <f>T144-X3</f>
        <v>-1.2782325806451595</v>
      </c>
      <c r="V144" s="3">
        <f>V143+U144</f>
        <v>-259.4505119354838</v>
      </c>
      <c r="Y144" s="2">
        <v>40723</v>
      </c>
      <c r="Z144" s="3">
        <v>28.2352</v>
      </c>
      <c r="AA144" s="3">
        <f>Z144-AD3</f>
        <v>-10.202959935379639</v>
      </c>
      <c r="AB144" s="3">
        <f>AB143+AA144</f>
        <v>-1155.8288124394178</v>
      </c>
      <c r="AE144" s="2">
        <v>41088</v>
      </c>
      <c r="AF144" s="3">
        <v>32.8384</v>
      </c>
      <c r="AG144" s="3">
        <f>AF144-AJ3</f>
        <v>-13.112958852061432</v>
      </c>
      <c r="AH144" s="3">
        <f>AH143+AG144</f>
        <v>-1804.6406856911872</v>
      </c>
      <c r="AK144" s="2">
        <v>41312</v>
      </c>
      <c r="AL144" s="3">
        <v>32.8517</v>
      </c>
      <c r="AM144" s="3">
        <f>AL144-AP3</f>
        <v>-18.56855400809716</v>
      </c>
      <c r="AN144" s="3">
        <f>AN143+AM144</f>
        <v>-2381.6199189473687</v>
      </c>
      <c r="AQ144" s="2">
        <v>41818</v>
      </c>
      <c r="AR144" s="3">
        <v>33.6306</v>
      </c>
      <c r="AS144" s="3">
        <f>AR144-AV3</f>
        <v>-23.972863430420723</v>
      </c>
      <c r="AT144" s="3">
        <f>AT143+AS144</f>
        <v>-2634.9644213592255</v>
      </c>
      <c r="AW144" s="2">
        <v>42011</v>
      </c>
      <c r="AX144" s="3">
        <v>55.8413</v>
      </c>
      <c r="AY144" s="3">
        <f>AX144-BB3</f>
        <v>-6.959676113360338</v>
      </c>
      <c r="AZ144" s="3">
        <f>AZ143+AY144</f>
        <v>-597.6331052631592</v>
      </c>
      <c r="BC144" s="2">
        <v>42551</v>
      </c>
      <c r="BD144" s="3">
        <v>64.25749999999999</v>
      </c>
      <c r="BE144" s="3">
        <f>BD144-BH3</f>
        <v>1.0874183013144503</v>
      </c>
      <c r="BF144" s="3">
        <f>BF143+BE144</f>
        <v>825.7957412537914</v>
      </c>
    </row>
    <row r="145" spans="1:58">
      <c r="A145" s="2">
        <v>39262</v>
      </c>
      <c r="B145" s="3">
        <v>25.7965</v>
      </c>
      <c r="C145" s="3">
        <f>B145-F3</f>
        <v>-2.5962547791164674</v>
      </c>
      <c r="D145" s="3">
        <f>D144+C145</f>
        <v>-273.6691639357434</v>
      </c>
      <c r="G145" s="2">
        <v>39627</v>
      </c>
      <c r="H145" s="3">
        <v>23.4573</v>
      </c>
      <c r="I145" s="3">
        <f>H145-L3</f>
        <v>-6.039976305220886</v>
      </c>
      <c r="J145" s="3">
        <f>J144+I145</f>
        <v>-658.3060040160644</v>
      </c>
      <c r="M145" s="2">
        <v>39994</v>
      </c>
      <c r="N145" s="3">
        <v>31.2904</v>
      </c>
      <c r="O145" s="3">
        <f>N145-R3</f>
        <v>0.38907536231884166</v>
      </c>
      <c r="P145" s="3">
        <f>P144+O145</f>
        <v>279.52709275362304</v>
      </c>
      <c r="S145" s="2">
        <v>40359</v>
      </c>
      <c r="T145" s="3">
        <v>31.1954</v>
      </c>
      <c r="U145" s="3">
        <f>T145-X3</f>
        <v>-1.06613258064516</v>
      </c>
      <c r="V145" s="3">
        <f>V144+U145</f>
        <v>-260.51664451612896</v>
      </c>
      <c r="Y145" s="2">
        <v>40724</v>
      </c>
      <c r="Z145" s="3">
        <v>28.0758</v>
      </c>
      <c r="AA145" s="3">
        <f>Z145-AD3</f>
        <v>-10.362359935379637</v>
      </c>
      <c r="AB145" s="3">
        <f>AB144+AA145</f>
        <v>-1166.1911723747974</v>
      </c>
      <c r="AE145" s="2">
        <v>41089</v>
      </c>
      <c r="AF145" s="3">
        <v>32.9412</v>
      </c>
      <c r="AG145" s="3">
        <f>AF145-AJ3</f>
        <v>-13.01015885206143</v>
      </c>
      <c r="AH145" s="3">
        <f>AH144+AG145</f>
        <v>-1817.6508445432487</v>
      </c>
      <c r="AK145" s="2">
        <v>41340</v>
      </c>
      <c r="AL145" s="3">
        <v>32.9475</v>
      </c>
      <c r="AM145" s="3">
        <f>AL145-AP3</f>
        <v>-18.472754008097162</v>
      </c>
      <c r="AN145" s="3">
        <f>AN144+AM145</f>
        <v>-2400.092672955466</v>
      </c>
      <c r="AQ145" s="2">
        <v>41646</v>
      </c>
      <c r="AR145" s="3">
        <v>33.8434</v>
      </c>
      <c r="AS145" s="3">
        <f>AR145-AV3</f>
        <v>-23.760063430420722</v>
      </c>
      <c r="AT145" s="3">
        <f>AT144+AS145</f>
        <v>-2658.7244847896463</v>
      </c>
      <c r="AW145" s="2">
        <v>42042</v>
      </c>
      <c r="AX145" s="3">
        <v>55.4756</v>
      </c>
      <c r="AY145" s="3">
        <f>AX145-BB3</f>
        <v>-7.325376113360335</v>
      </c>
      <c r="AZ145" s="3">
        <f>AZ144+AY145</f>
        <v>-604.9584813765196</v>
      </c>
      <c r="BC145" s="2">
        <v>42376</v>
      </c>
      <c r="BD145" s="3">
        <v>64.1755</v>
      </c>
      <c r="BE145" s="3">
        <f>BD145-BH3</f>
        <v>1.0054183013144566</v>
      </c>
      <c r="BF145" s="3">
        <f>BF144+BE145</f>
        <v>826.8011595551059</v>
      </c>
    </row>
    <row r="146" spans="1:58">
      <c r="A146" s="2">
        <v>39263</v>
      </c>
      <c r="B146" s="3">
        <v>25.8162</v>
      </c>
      <c r="C146" s="3">
        <f>B146-F3</f>
        <v>-2.5765547791164707</v>
      </c>
      <c r="D146" s="3">
        <f>D145+C146</f>
        <v>-276.2457187148599</v>
      </c>
      <c r="G146" s="2">
        <v>39454</v>
      </c>
      <c r="H146" s="3">
        <v>23.4068</v>
      </c>
      <c r="I146" s="3">
        <f>H146-L3</f>
        <v>-6.090476305220886</v>
      </c>
      <c r="J146" s="3">
        <f>J145+I146</f>
        <v>-664.3964803212854</v>
      </c>
      <c r="M146" s="2">
        <v>39820</v>
      </c>
      <c r="N146" s="3">
        <v>31.0385</v>
      </c>
      <c r="O146" s="3">
        <f>N146-R3</f>
        <v>0.13717536231883898</v>
      </c>
      <c r="P146" s="3">
        <f>P145+O146</f>
        <v>279.66426811594187</v>
      </c>
      <c r="S146" s="2">
        <v>40185</v>
      </c>
      <c r="T146" s="3">
        <v>31.2554</v>
      </c>
      <c r="U146" s="3">
        <f>T146-X3</f>
        <v>-1.0061325806451578</v>
      </c>
      <c r="V146" s="3">
        <f>V145+U146</f>
        <v>-261.5227770967741</v>
      </c>
      <c r="Y146" s="2">
        <v>40550</v>
      </c>
      <c r="Z146" s="3">
        <v>27.8726</v>
      </c>
      <c r="AA146" s="3">
        <f>Z146-AD3</f>
        <v>-10.565559935379639</v>
      </c>
      <c r="AB146" s="3">
        <f>AB145+AA146</f>
        <v>-1176.756732310177</v>
      </c>
      <c r="AE146" s="2">
        <v>41090</v>
      </c>
      <c r="AF146" s="3">
        <v>32.8169</v>
      </c>
      <c r="AG146" s="3">
        <f>AF146-AJ3</f>
        <v>-13.134458852061435</v>
      </c>
      <c r="AH146" s="3">
        <f>AH145+AG146</f>
        <v>-1830.7853033953102</v>
      </c>
      <c r="AK146" s="2">
        <v>41371</v>
      </c>
      <c r="AL146" s="3">
        <v>33.2204</v>
      </c>
      <c r="AM146" s="3">
        <f>AL146-AP3</f>
        <v>-18.199854008097162</v>
      </c>
      <c r="AN146" s="3">
        <f>AN145+AM146</f>
        <v>-2418.292526963563</v>
      </c>
      <c r="AQ146" s="2">
        <v>41677</v>
      </c>
      <c r="AR146" s="3">
        <v>34.2275</v>
      </c>
      <c r="AS146" s="3">
        <f>AR146-AV3</f>
        <v>-23.375963430420725</v>
      </c>
      <c r="AT146" s="3">
        <f>AT145+AS146</f>
        <v>-2682.100448220067</v>
      </c>
      <c r="AW146" s="2">
        <v>42070</v>
      </c>
      <c r="AX146" s="3">
        <v>55.6555</v>
      </c>
      <c r="AY146" s="3">
        <f>AX146-BB3</f>
        <v>-7.145476113360331</v>
      </c>
      <c r="AZ146" s="3">
        <f>AZ145+AY146</f>
        <v>-612.1039574898799</v>
      </c>
      <c r="BC146" s="2">
        <v>42407</v>
      </c>
      <c r="BD146" s="3">
        <v>64.01649999999999</v>
      </c>
      <c r="BE146" s="3">
        <f>BD146-BH3</f>
        <v>0.8464183013144506</v>
      </c>
      <c r="BF146" s="3">
        <f>BF145+BE146</f>
        <v>827.6475778564203</v>
      </c>
    </row>
    <row r="147" spans="1:58">
      <c r="A147" s="2">
        <v>39148</v>
      </c>
      <c r="B147" s="3">
        <v>25.7288</v>
      </c>
      <c r="C147" s="3">
        <f>B147-F3</f>
        <v>-2.6639547791164695</v>
      </c>
      <c r="D147" s="3">
        <f>D146+C147</f>
        <v>-278.90967349397636</v>
      </c>
      <c r="G147" s="2">
        <v>39485</v>
      </c>
      <c r="H147" s="3">
        <v>23.4689</v>
      </c>
      <c r="I147" s="3">
        <f>H147-L3</f>
        <v>-6.028376305220885</v>
      </c>
      <c r="J147" s="3">
        <f>J146+I147</f>
        <v>-670.4248566265062</v>
      </c>
      <c r="M147" s="2">
        <v>39851</v>
      </c>
      <c r="N147" s="3">
        <v>31.1904</v>
      </c>
      <c r="O147" s="3">
        <f>N147-R3</f>
        <v>0.28907536231884023</v>
      </c>
      <c r="P147" s="3">
        <f>P146+O147</f>
        <v>279.9533434782607</v>
      </c>
      <c r="S147" s="2">
        <v>40216</v>
      </c>
      <c r="T147" s="3">
        <v>31.3703</v>
      </c>
      <c r="U147" s="3">
        <f>T147-X3</f>
        <v>-0.8912325806451591</v>
      </c>
      <c r="V147" s="3">
        <f>V146+U147</f>
        <v>-262.4140096774193</v>
      </c>
      <c r="Y147" s="2">
        <v>40581</v>
      </c>
      <c r="Z147" s="3">
        <v>27.8536</v>
      </c>
      <c r="AA147" s="3">
        <f>Z147-AD3</f>
        <v>-10.584559935379637</v>
      </c>
      <c r="AB147" s="3">
        <f>AB146+AA147</f>
        <v>-1187.3412922455568</v>
      </c>
      <c r="AE147" s="2">
        <v>40975</v>
      </c>
      <c r="AF147" s="3">
        <v>32.5287</v>
      </c>
      <c r="AG147" s="3">
        <f>AF147-AJ3</f>
        <v>-13.422658852061431</v>
      </c>
      <c r="AH147" s="3">
        <f>AH146+AG147</f>
        <v>-1844.2079622473716</v>
      </c>
      <c r="AK147" s="2">
        <v>41401</v>
      </c>
      <c r="AL147" s="3">
        <v>33.1605</v>
      </c>
      <c r="AM147" s="3">
        <f>AL147-AP3</f>
        <v>-18.25975400809716</v>
      </c>
      <c r="AN147" s="3">
        <f>AN146+AM147</f>
        <v>-2436.5522809716604</v>
      </c>
      <c r="AQ147" s="2">
        <v>41705</v>
      </c>
      <c r="AR147" s="3">
        <v>34.2496</v>
      </c>
      <c r="AS147" s="3">
        <f>AR147-AV3</f>
        <v>-23.353863430420724</v>
      </c>
      <c r="AT147" s="3">
        <f>AT146+AS147</f>
        <v>-2705.454311650488</v>
      </c>
      <c r="AW147" s="2">
        <v>42101</v>
      </c>
      <c r="AX147" s="3">
        <v>55.6049</v>
      </c>
      <c r="AY147" s="3">
        <f>AX147-BB3</f>
        <v>-7.196076113360334</v>
      </c>
      <c r="AZ147" s="3">
        <f>AZ146+AY147</f>
        <v>-619.3000336032403</v>
      </c>
      <c r="BC147" s="2">
        <v>42497</v>
      </c>
      <c r="BD147" s="3">
        <v>63.6844</v>
      </c>
      <c r="BE147" s="3">
        <f>BD147-BH3</f>
        <v>0.5143183013144537</v>
      </c>
      <c r="BF147" s="3">
        <f>BF146+BE147</f>
        <v>828.1618961577348</v>
      </c>
    </row>
    <row r="148" spans="1:58">
      <c r="A148" s="2">
        <v>39179</v>
      </c>
      <c r="B148" s="3">
        <v>25.6574</v>
      </c>
      <c r="C148" s="3">
        <f>B148-F3</f>
        <v>-2.73535477911647</v>
      </c>
      <c r="D148" s="3">
        <f>D147+C148</f>
        <v>-281.6450282730928</v>
      </c>
      <c r="G148" s="2">
        <v>39514</v>
      </c>
      <c r="H148" s="3">
        <v>23.4147</v>
      </c>
      <c r="I148" s="3">
        <f>H148-L3</f>
        <v>-6.082576305220886</v>
      </c>
      <c r="J148" s="3">
        <f>J147+I148</f>
        <v>-676.5074329317271</v>
      </c>
      <c r="M148" s="2">
        <v>39879</v>
      </c>
      <c r="N148" s="3">
        <v>31.1252</v>
      </c>
      <c r="O148" s="3">
        <f>N148-R3</f>
        <v>0.22387536231883942</v>
      </c>
      <c r="P148" s="3">
        <f>P147+O148</f>
        <v>280.17721884057954</v>
      </c>
      <c r="S148" s="2">
        <v>40244</v>
      </c>
      <c r="T148" s="3">
        <v>31.1942</v>
      </c>
      <c r="U148" s="3">
        <f>T148-X3</f>
        <v>-1.0673325806451608</v>
      </c>
      <c r="V148" s="3">
        <f>V147+U148</f>
        <v>-263.48134225806444</v>
      </c>
      <c r="Y148" s="2">
        <v>40670</v>
      </c>
      <c r="Z148" s="3">
        <v>27.8037</v>
      </c>
      <c r="AA148" s="3">
        <f>Z148-AD3</f>
        <v>-10.634459935379638</v>
      </c>
      <c r="AB148" s="3">
        <f>AB147+AA148</f>
        <v>-1197.9757521809365</v>
      </c>
      <c r="AE148" s="2">
        <v>41006</v>
      </c>
      <c r="AF148" s="3">
        <v>32.4789</v>
      </c>
      <c r="AG148" s="3">
        <f>AF148-AJ3</f>
        <v>-13.472458852061429</v>
      </c>
      <c r="AH148" s="3">
        <f>AH147+AG148</f>
        <v>-1857.680421099433</v>
      </c>
      <c r="AK148" s="2">
        <v>41432</v>
      </c>
      <c r="AL148" s="3">
        <v>33.2247</v>
      </c>
      <c r="AM148" s="3">
        <f>AL148-AP3</f>
        <v>-18.19555400809716</v>
      </c>
      <c r="AN148" s="3">
        <f>AN147+AM148</f>
        <v>-2454.7478349797575</v>
      </c>
      <c r="AQ148" s="2">
        <v>41736</v>
      </c>
      <c r="AR148" s="3">
        <v>34.1949</v>
      </c>
      <c r="AS148" s="3">
        <f>AR148-AV3</f>
        <v>-23.408563430420728</v>
      </c>
      <c r="AT148" s="3">
        <f>AT147+AS148</f>
        <v>-2728.8628750809085</v>
      </c>
      <c r="AW148" s="2">
        <v>42192</v>
      </c>
      <c r="AX148" s="3">
        <v>56.4112</v>
      </c>
      <c r="AY148" s="3">
        <f>AX148-BB3</f>
        <v>-6.389776113360334</v>
      </c>
      <c r="AZ148" s="3">
        <f>AZ147+AY148</f>
        <v>-625.6898097166006</v>
      </c>
      <c r="BC148" s="2">
        <v>42528</v>
      </c>
      <c r="BD148" s="3">
        <v>64.2676</v>
      </c>
      <c r="BE148" s="3">
        <f>BD148-BH3</f>
        <v>1.0975183013144587</v>
      </c>
      <c r="BF148" s="3">
        <f>BF147+BE148</f>
        <v>829.2594144590493</v>
      </c>
    </row>
    <row r="149" spans="1:58">
      <c r="A149" s="2">
        <v>39209</v>
      </c>
      <c r="B149" s="3">
        <v>25.6629</v>
      </c>
      <c r="C149" s="3">
        <f>B149-F3</f>
        <v>-2.7298547791164687</v>
      </c>
      <c r="D149" s="3">
        <f>D148+C149</f>
        <v>-284.37488305220927</v>
      </c>
      <c r="G149" s="2">
        <v>39545</v>
      </c>
      <c r="H149" s="3">
        <v>23.3759</v>
      </c>
      <c r="I149" s="3">
        <f>H149-L3</f>
        <v>-6.121376305220885</v>
      </c>
      <c r="J149" s="3">
        <f>J148+I149</f>
        <v>-682.628809236948</v>
      </c>
      <c r="M149" s="2">
        <v>39910</v>
      </c>
      <c r="N149" s="3">
        <v>31.2481</v>
      </c>
      <c r="O149" s="3">
        <f>N149-R3</f>
        <v>0.34677536231884076</v>
      </c>
      <c r="P149" s="3">
        <f>P148+O149</f>
        <v>280.5239942028984</v>
      </c>
      <c r="S149" s="2">
        <v>40336</v>
      </c>
      <c r="T149" s="3">
        <v>31.1124</v>
      </c>
      <c r="U149" s="3">
        <f>T149-X3</f>
        <v>-1.1491325806451584</v>
      </c>
      <c r="V149" s="3">
        <f>V148+U149</f>
        <v>-264.6304748387096</v>
      </c>
      <c r="Y149" s="2">
        <v>40701</v>
      </c>
      <c r="Z149" s="3">
        <v>27.8622</v>
      </c>
      <c r="AA149" s="3">
        <f>Z149-AD3</f>
        <v>-10.575959935379636</v>
      </c>
      <c r="AB149" s="3">
        <f>AB148+AA149</f>
        <v>-1208.5517121163161</v>
      </c>
      <c r="AE149" s="2">
        <v>41036</v>
      </c>
      <c r="AF149" s="3">
        <v>32.2065</v>
      </c>
      <c r="AG149" s="3">
        <f>AF149-AJ3</f>
        <v>-13.744858852061434</v>
      </c>
      <c r="AH149" s="3">
        <f>AH148+AG149</f>
        <v>-1871.4252799514945</v>
      </c>
      <c r="AK149" s="2">
        <v>41524</v>
      </c>
      <c r="AL149" s="3">
        <v>33.321</v>
      </c>
      <c r="AM149" s="3">
        <f>AL149-AP3</f>
        <v>-18.099254008097162</v>
      </c>
      <c r="AN149" s="3">
        <f>AN148+AM149</f>
        <v>-2472.8470889878545</v>
      </c>
      <c r="AQ149" s="2">
        <v>41766</v>
      </c>
      <c r="AR149" s="3">
        <v>34.3236</v>
      </c>
      <c r="AS149" s="3">
        <f>AR149-AV3</f>
        <v>-23.279863430420725</v>
      </c>
      <c r="AT149" s="3">
        <f>AT148+AS149</f>
        <v>-2752.1427385113293</v>
      </c>
      <c r="AW149" s="2">
        <v>42223</v>
      </c>
      <c r="AX149" s="3">
        <v>57.2192</v>
      </c>
      <c r="AY149" s="3">
        <f>AX149-BB3</f>
        <v>-5.581776113360334</v>
      </c>
      <c r="AZ149" s="3">
        <f>AZ148+AY149</f>
        <v>-631.2715858299609</v>
      </c>
      <c r="BC149" s="2">
        <v>42558</v>
      </c>
      <c r="BD149" s="3">
        <v>64.63039999999999</v>
      </c>
      <c r="BE149" s="3">
        <f>BD149-BH3</f>
        <v>1.4603183013144516</v>
      </c>
      <c r="BF149" s="3">
        <f>BF148+BE149</f>
        <v>830.7197327603637</v>
      </c>
    </row>
    <row r="150" spans="1:58">
      <c r="A150" s="2">
        <v>39240</v>
      </c>
      <c r="B150" s="3">
        <v>25.6742</v>
      </c>
      <c r="C150" s="3">
        <f>B150-F3</f>
        <v>-2.71855477911647</v>
      </c>
      <c r="D150" s="3">
        <f>D149+C150</f>
        <v>-287.09343783132573</v>
      </c>
      <c r="G150" s="2">
        <v>39575</v>
      </c>
      <c r="H150" s="3">
        <v>23.5125</v>
      </c>
      <c r="I150" s="3">
        <f>H150-L3</f>
        <v>-5.984776305220887</v>
      </c>
      <c r="J150" s="3">
        <f>J149+I150</f>
        <v>-688.6135855421688</v>
      </c>
      <c r="M150" s="2">
        <v>40001</v>
      </c>
      <c r="N150" s="3">
        <v>31.4143</v>
      </c>
      <c r="O150" s="3">
        <f>N150-R3</f>
        <v>0.5129753623188407</v>
      </c>
      <c r="P150" s="3">
        <f>P149+O150</f>
        <v>281.03696956521725</v>
      </c>
      <c r="S150" s="2">
        <v>40366</v>
      </c>
      <c r="T150" s="3">
        <v>31.1124</v>
      </c>
      <c r="U150" s="3">
        <f>T150-X3</f>
        <v>-1.1491325806451584</v>
      </c>
      <c r="V150" s="3">
        <f>V149+U150</f>
        <v>-265.77960741935476</v>
      </c>
      <c r="Y150" s="2">
        <v>40731</v>
      </c>
      <c r="Z150" s="3">
        <v>27.8907</v>
      </c>
      <c r="AA150" s="3">
        <f>Z150-AD3</f>
        <v>-10.547459935379639</v>
      </c>
      <c r="AB150" s="3">
        <f>AB149+AA150</f>
        <v>-1219.0991720516959</v>
      </c>
      <c r="AE150" s="2">
        <v>41067</v>
      </c>
      <c r="AF150" s="3">
        <v>32.4727</v>
      </c>
      <c r="AG150" s="3">
        <f>AF150-AJ3</f>
        <v>-13.478658852061429</v>
      </c>
      <c r="AH150" s="3">
        <f>AH149+AG150</f>
        <v>-1884.903938803556</v>
      </c>
      <c r="AK150" s="2">
        <v>41554</v>
      </c>
      <c r="AL150" s="3">
        <v>33.0842</v>
      </c>
      <c r="AM150" s="3">
        <f>AL150-AP3</f>
        <v>-18.336054008097157</v>
      </c>
      <c r="AN150" s="3">
        <f>AN149+AM150</f>
        <v>-2491.1831429959516</v>
      </c>
      <c r="AQ150" s="2">
        <v>41858</v>
      </c>
      <c r="AR150" s="3">
        <v>34.5691</v>
      </c>
      <c r="AS150" s="3">
        <f>AR150-AV3</f>
        <v>-23.034363430420726</v>
      </c>
      <c r="AT150" s="3">
        <f>AT149+AS150</f>
        <v>-2775.17710194175</v>
      </c>
      <c r="AW150" s="2">
        <v>42254</v>
      </c>
      <c r="AX150" s="3">
        <v>57.2174</v>
      </c>
      <c r="AY150" s="3">
        <f>AX150-BB3</f>
        <v>-5.583576113360337</v>
      </c>
      <c r="AZ150" s="3">
        <f>AZ149+AY150</f>
        <v>-636.8551619433213</v>
      </c>
      <c r="BC150" s="2">
        <v>42589</v>
      </c>
      <c r="BD150" s="3">
        <v>64.05</v>
      </c>
      <c r="BE150" s="3">
        <f>BD150-BH3</f>
        <v>0.8799183013144543</v>
      </c>
      <c r="BF150" s="3">
        <f>BF149+BE150</f>
        <v>831.5996510616782</v>
      </c>
    </row>
    <row r="151" spans="1:58">
      <c r="A151" s="2">
        <v>39270</v>
      </c>
      <c r="B151" s="3">
        <v>25.7305</v>
      </c>
      <c r="C151" s="3">
        <f>B151-F3</f>
        <v>-2.66225477911647</v>
      </c>
      <c r="D151" s="3">
        <f>D150+C151</f>
        <v>-289.7556926104422</v>
      </c>
      <c r="G151" s="2">
        <v>39667</v>
      </c>
      <c r="H151" s="3">
        <v>23.5589</v>
      </c>
      <c r="I151" s="3">
        <f>H151-L3</f>
        <v>-5.938376305220885</v>
      </c>
      <c r="J151" s="3">
        <f>J150+I151</f>
        <v>-694.5519618473897</v>
      </c>
      <c r="M151" s="2">
        <v>40032</v>
      </c>
      <c r="N151" s="3">
        <v>31.4695</v>
      </c>
      <c r="O151" s="3">
        <f>N151-R3</f>
        <v>0.5681753623188399</v>
      </c>
      <c r="P151" s="3">
        <f>P150+O151</f>
        <v>281.6051449275361</v>
      </c>
      <c r="S151" s="2">
        <v>40397</v>
      </c>
      <c r="T151" s="3">
        <v>31.0922</v>
      </c>
      <c r="U151" s="3">
        <f>T151-X3</f>
        <v>-1.169332580645161</v>
      </c>
      <c r="V151" s="3">
        <f>V150+U151</f>
        <v>-266.94893999999994</v>
      </c>
      <c r="Y151" s="2">
        <v>40762</v>
      </c>
      <c r="Z151" s="3">
        <v>27.9853</v>
      </c>
      <c r="AA151" s="3">
        <f>Z151-AD3</f>
        <v>-10.452859935379639</v>
      </c>
      <c r="AB151" s="3">
        <f>AB150+AA151</f>
        <v>-1229.5520319870755</v>
      </c>
      <c r="AE151" s="2">
        <v>41097</v>
      </c>
      <c r="AF151" s="3">
        <v>32.624</v>
      </c>
      <c r="AG151" s="3">
        <f>AF151-AJ3</f>
        <v>-13.32735885206143</v>
      </c>
      <c r="AH151" s="3">
        <f>AH150+AG151</f>
        <v>-1898.2312976556175</v>
      </c>
      <c r="AK151" s="2">
        <v>41585</v>
      </c>
      <c r="AL151" s="3">
        <v>32.9112</v>
      </c>
      <c r="AM151" s="3">
        <f>AL151-AP3</f>
        <v>-18.50905400809716</v>
      </c>
      <c r="AN151" s="3">
        <f>AN150+AM151</f>
        <v>-2509.692197004049</v>
      </c>
      <c r="AQ151" s="2">
        <v>41889</v>
      </c>
      <c r="AR151" s="3">
        <v>34.4258</v>
      </c>
      <c r="AS151" s="3">
        <f>AR151-AV3</f>
        <v>-23.177663430420722</v>
      </c>
      <c r="AT151" s="3">
        <f>AT150+AS151</f>
        <v>-2798.3547653721707</v>
      </c>
      <c r="AW151" s="2">
        <v>42284</v>
      </c>
      <c r="AX151" s="3">
        <v>56.9803</v>
      </c>
      <c r="AY151" s="3">
        <f>AX151-BB3</f>
        <v>-5.820676113360335</v>
      </c>
      <c r="AZ151" s="3">
        <f>AZ150+AY151</f>
        <v>-642.6758380566816</v>
      </c>
      <c r="BC151" s="2">
        <v>42620</v>
      </c>
      <c r="BD151" s="3">
        <v>64.2488</v>
      </c>
      <c r="BE151" s="3">
        <f>BD151-BH3</f>
        <v>1.07871830131446</v>
      </c>
      <c r="BF151" s="3">
        <f>BF150+BE151</f>
        <v>832.6783693629926</v>
      </c>
    </row>
    <row r="152" spans="1:58">
      <c r="A152" s="2">
        <v>39362</v>
      </c>
      <c r="B152" s="3">
        <v>25.7016</v>
      </c>
      <c r="C152" s="3">
        <f>B152-F3</f>
        <v>-2.69115477911647</v>
      </c>
      <c r="D152" s="3">
        <f>D151+C152</f>
        <v>-292.4468473895587</v>
      </c>
      <c r="G152" s="2">
        <v>39698</v>
      </c>
      <c r="H152" s="3">
        <v>23.5024</v>
      </c>
      <c r="I152" s="3">
        <f>H152-L3</f>
        <v>-5.994876305220885</v>
      </c>
      <c r="J152" s="3">
        <f>J151+I152</f>
        <v>-700.5468381526107</v>
      </c>
      <c r="M152" s="2">
        <v>40063</v>
      </c>
      <c r="N152" s="3">
        <v>31.7819</v>
      </c>
      <c r="O152" s="3">
        <f>N152-R3</f>
        <v>0.8805753623188401</v>
      </c>
      <c r="P152" s="3">
        <f>P151+O152</f>
        <v>282.48572028985495</v>
      </c>
      <c r="S152" s="2">
        <v>40428</v>
      </c>
      <c r="T152" s="3">
        <v>30.9479</v>
      </c>
      <c r="U152" s="3">
        <f>T152-X3</f>
        <v>-1.3136325806451588</v>
      </c>
      <c r="V152" s="3">
        <f>V151+U152</f>
        <v>-268.2625725806451</v>
      </c>
      <c r="Y152" s="2">
        <v>40793</v>
      </c>
      <c r="Z152" s="3">
        <v>27.888</v>
      </c>
      <c r="AA152" s="3">
        <f>Z152-AD3</f>
        <v>-10.550159935379636</v>
      </c>
      <c r="AB152" s="3">
        <f>AB151+AA152</f>
        <v>-1240.1021919224552</v>
      </c>
      <c r="AE152" s="2">
        <v>41189</v>
      </c>
      <c r="AF152" s="3">
        <v>32.9907</v>
      </c>
      <c r="AG152" s="3">
        <f>AF152-AJ3</f>
        <v>-12.960658852061435</v>
      </c>
      <c r="AH152" s="3">
        <f>AH151+AG152</f>
        <v>-1911.191956507679</v>
      </c>
      <c r="AK152" s="2">
        <v>41615</v>
      </c>
      <c r="AL152" s="3">
        <v>32.5867</v>
      </c>
      <c r="AM152" s="3">
        <f>AL152-AP3</f>
        <v>-18.83355400809716</v>
      </c>
      <c r="AN152" s="3">
        <f>AN151+AM152</f>
        <v>-2528.525751012146</v>
      </c>
      <c r="AQ152" s="2">
        <v>41919</v>
      </c>
      <c r="AR152" s="3">
        <v>34.0758</v>
      </c>
      <c r="AS152" s="3">
        <f>AR152-AV3</f>
        <v>-23.527663430420724</v>
      </c>
      <c r="AT152" s="3">
        <f>AT151+AS152</f>
        <v>-2821.8824288025917</v>
      </c>
      <c r="AW152" s="2">
        <v>42315</v>
      </c>
      <c r="AX152" s="3">
        <v>56.6685</v>
      </c>
      <c r="AY152" s="3">
        <f>AX152-BB3</f>
        <v>-6.132476113360333</v>
      </c>
      <c r="AZ152" s="3">
        <f>AZ151+AY152</f>
        <v>-648.808314170042</v>
      </c>
      <c r="BC152" s="2">
        <v>42711</v>
      </c>
      <c r="BD152" s="3">
        <v>64.2024</v>
      </c>
      <c r="BE152" s="3">
        <f>BD152-BH3</f>
        <v>1.0323183013144543</v>
      </c>
      <c r="BF152" s="3">
        <f>BF151+BE152</f>
        <v>833.7106876643071</v>
      </c>
    </row>
    <row r="153" spans="1:58">
      <c r="A153" s="2">
        <v>39393</v>
      </c>
      <c r="B153" s="3">
        <v>25.6586</v>
      </c>
      <c r="C153" s="3">
        <f>B153-F3</f>
        <v>-2.7341547791164693</v>
      </c>
      <c r="D153" s="3">
        <f>D152+C153</f>
        <v>-295.18100216867515</v>
      </c>
      <c r="G153" s="2">
        <v>39728</v>
      </c>
      <c r="H153" s="3">
        <v>23.4147</v>
      </c>
      <c r="I153" s="3">
        <f>H153-L3</f>
        <v>-6.082576305220886</v>
      </c>
      <c r="J153" s="3">
        <f>J152+I153</f>
        <v>-706.6294144578316</v>
      </c>
      <c r="M153" s="2">
        <v>40093</v>
      </c>
      <c r="N153" s="3">
        <v>31.8878</v>
      </c>
      <c r="O153" s="3">
        <f>N153-R3</f>
        <v>0.9864753623188385</v>
      </c>
      <c r="P153" s="3">
        <f>P152+O153</f>
        <v>283.4721956521738</v>
      </c>
      <c r="S153" s="2">
        <v>40458</v>
      </c>
      <c r="T153" s="3">
        <v>30.7953</v>
      </c>
      <c r="U153" s="3">
        <f>T153-X3</f>
        <v>-1.4662325806451584</v>
      </c>
      <c r="V153" s="3">
        <f>V152+U153</f>
        <v>-269.72880516129027</v>
      </c>
      <c r="Y153" s="2">
        <v>40884</v>
      </c>
      <c r="Z153" s="3">
        <v>28.0839</v>
      </c>
      <c r="AA153" s="3">
        <f>Z153-AD3</f>
        <v>-10.354259935379638</v>
      </c>
      <c r="AB153" s="3">
        <f>AB152+AA153</f>
        <v>-1250.4564518578347</v>
      </c>
      <c r="AE153" s="2">
        <v>41220</v>
      </c>
      <c r="AF153" s="3">
        <v>32.9754</v>
      </c>
      <c r="AG153" s="3">
        <f>AF153-AJ3</f>
        <v>-12.975958852061432</v>
      </c>
      <c r="AH153" s="3">
        <f>AH152+AG153</f>
        <v>-1924.1679153597404</v>
      </c>
      <c r="AK153" s="2">
        <v>41468</v>
      </c>
      <c r="AL153" s="3">
        <v>32.6429</v>
      </c>
      <c r="AM153" s="3">
        <f>AL153-AP3</f>
        <v>-18.777354008097163</v>
      </c>
      <c r="AN153" s="3">
        <f>AN152+AM153</f>
        <v>-2547.303105020243</v>
      </c>
      <c r="AQ153" s="2">
        <v>41950</v>
      </c>
      <c r="AR153" s="3">
        <v>33.8353</v>
      </c>
      <c r="AS153" s="3">
        <f>AR153-AV3</f>
        <v>-23.768163430420728</v>
      </c>
      <c r="AT153" s="3">
        <f>AT152+AS153</f>
        <v>-2845.6505922330125</v>
      </c>
      <c r="AW153" s="2">
        <v>42199</v>
      </c>
      <c r="AX153" s="3">
        <v>56.6079</v>
      </c>
      <c r="AY153" s="3">
        <f>AX153-BB3</f>
        <v>-6.193076113360334</v>
      </c>
      <c r="AZ153" s="3">
        <f>AZ152+AY153</f>
        <v>-655.0013902834023</v>
      </c>
      <c r="BC153" s="2">
        <v>42564</v>
      </c>
      <c r="BD153" s="3">
        <v>63.9029</v>
      </c>
      <c r="BE153" s="3">
        <f>BD153-BH3</f>
        <v>0.7328183013144596</v>
      </c>
      <c r="BF153" s="3">
        <f>BF152+BE153</f>
        <v>834.4435059656215</v>
      </c>
    </row>
    <row r="154" spans="1:58">
      <c r="A154" s="2">
        <v>39423</v>
      </c>
      <c r="B154" s="3">
        <v>25.5363</v>
      </c>
      <c r="C154" s="3">
        <f>B154-F3</f>
        <v>-2.8564547791164685</v>
      </c>
      <c r="D154" s="3">
        <f>D153+C154</f>
        <v>-298.0374569477916</v>
      </c>
      <c r="G154" s="2">
        <v>39759</v>
      </c>
      <c r="H154" s="3">
        <v>23.4363</v>
      </c>
      <c r="I154" s="3">
        <f>H154-L3</f>
        <v>-6.060976305220887</v>
      </c>
      <c r="J154" s="3">
        <f>J153+I154</f>
        <v>-712.6903907630524</v>
      </c>
      <c r="M154" s="2">
        <v>40124</v>
      </c>
      <c r="N154" s="3">
        <v>32.0353</v>
      </c>
      <c r="O154" s="3">
        <f>N154-R3</f>
        <v>1.1339753623188393</v>
      </c>
      <c r="P154" s="3">
        <f>P153+O154</f>
        <v>284.60617101449265</v>
      </c>
      <c r="S154" s="2">
        <v>40372</v>
      </c>
      <c r="T154" s="3">
        <v>30.8823</v>
      </c>
      <c r="U154" s="3">
        <f>T154-X3</f>
        <v>-1.3792325806451586</v>
      </c>
      <c r="V154" s="3">
        <f>V153+U154</f>
        <v>-271.10803774193545</v>
      </c>
      <c r="Y154" s="2">
        <v>40737</v>
      </c>
      <c r="Z154" s="3">
        <v>28.3842</v>
      </c>
      <c r="AA154" s="3">
        <f>Z154-AD3</f>
        <v>-10.053959935379638</v>
      </c>
      <c r="AB154" s="3">
        <f>AB153+AA154</f>
        <v>-1260.5104117932144</v>
      </c>
      <c r="AE154" s="2">
        <v>41250</v>
      </c>
      <c r="AF154" s="3">
        <v>32.8282</v>
      </c>
      <c r="AG154" s="3">
        <f>AF154-AJ3</f>
        <v>-13.12315885206143</v>
      </c>
      <c r="AH154" s="3">
        <f>AH153+AG154</f>
        <v>-1937.2910742118017</v>
      </c>
      <c r="AK154" s="2">
        <v>41471</v>
      </c>
      <c r="AL154" s="3">
        <v>32.622</v>
      </c>
      <c r="AM154" s="3">
        <f>AL154-AP3</f>
        <v>-18.79825400809716</v>
      </c>
      <c r="AN154" s="3">
        <f>AN153+AM154</f>
        <v>-2566.10135902834</v>
      </c>
      <c r="AQ154" s="2">
        <v>41980</v>
      </c>
      <c r="AR154" s="3">
        <v>34.0582</v>
      </c>
      <c r="AS154" s="3">
        <f>AR154-AV3</f>
        <v>-23.545263430420725</v>
      </c>
      <c r="AT154" s="3">
        <f>AT153+AS154</f>
        <v>-2869.195855663433</v>
      </c>
      <c r="AW154" s="2">
        <v>42200</v>
      </c>
      <c r="AX154" s="3">
        <v>56.9774</v>
      </c>
      <c r="AY154" s="3">
        <f>AX154-BB3</f>
        <v>-5.823576113360332</v>
      </c>
      <c r="AZ154" s="3">
        <f>AZ153+AY154</f>
        <v>-660.8249663967626</v>
      </c>
      <c r="BC154" s="2">
        <v>42565</v>
      </c>
      <c r="BD154" s="3">
        <v>63.8531</v>
      </c>
      <c r="BE154" s="3">
        <f>BD154-BH3</f>
        <v>0.6830183013144548</v>
      </c>
      <c r="BF154" s="3">
        <f>BF153+BE154</f>
        <v>835.1265242669359</v>
      </c>
    </row>
    <row r="155" spans="1:58">
      <c r="A155" s="2">
        <v>39276</v>
      </c>
      <c r="B155" s="3">
        <v>25.5167</v>
      </c>
      <c r="C155" s="3">
        <f>B155-F3</f>
        <v>-2.876054779116469</v>
      </c>
      <c r="D155" s="3">
        <f>D154+C155</f>
        <v>-300.9135117269081</v>
      </c>
      <c r="G155" s="2">
        <v>39789</v>
      </c>
      <c r="H155" s="3">
        <v>23.3727</v>
      </c>
      <c r="I155" s="3">
        <f>H155-L3</f>
        <v>-6.124576305220888</v>
      </c>
      <c r="J155" s="3">
        <f>J154+I155</f>
        <v>-718.8149670682733</v>
      </c>
      <c r="M155" s="2">
        <v>40008</v>
      </c>
      <c r="N155" s="3">
        <v>33.0597</v>
      </c>
      <c r="O155" s="3">
        <f>N155-R3</f>
        <v>2.1583753623188393</v>
      </c>
      <c r="P155" s="3">
        <f>P154+O155</f>
        <v>286.7645463768115</v>
      </c>
      <c r="S155" s="2">
        <v>40373</v>
      </c>
      <c r="T155" s="3">
        <v>30.8543</v>
      </c>
      <c r="U155" s="3">
        <f>T155-X3</f>
        <v>-1.4072325806451609</v>
      </c>
      <c r="V155" s="3">
        <f>V154+U155</f>
        <v>-272.5152703225806</v>
      </c>
      <c r="Y155" s="2">
        <v>40738</v>
      </c>
      <c r="Z155" s="3">
        <v>28.2557</v>
      </c>
      <c r="AA155" s="3">
        <f>Z155-AD3</f>
        <v>-10.182459935379637</v>
      </c>
      <c r="AB155" s="3">
        <f>AB154+AA155</f>
        <v>-1270.6928717285941</v>
      </c>
      <c r="AE155" s="2">
        <v>41103</v>
      </c>
      <c r="AF155" s="3">
        <v>32.7177</v>
      </c>
      <c r="AG155" s="3">
        <f>AF155-AJ3</f>
        <v>-13.233658852061431</v>
      </c>
      <c r="AH155" s="3">
        <f>AH154+AG155</f>
        <v>-1950.524733063863</v>
      </c>
      <c r="AK155" s="2">
        <v>41472</v>
      </c>
      <c r="AL155" s="3">
        <v>32.5417</v>
      </c>
      <c r="AM155" s="3">
        <f>AL155-AP3</f>
        <v>-18.87855400809716</v>
      </c>
      <c r="AN155" s="3">
        <f>AN154+AM155</f>
        <v>-2584.979913036437</v>
      </c>
      <c r="AQ155" s="2">
        <v>41835</v>
      </c>
      <c r="AR155" s="3">
        <v>34.3135</v>
      </c>
      <c r="AS155" s="3">
        <f>AR155-AV3</f>
        <v>-23.289963430420727</v>
      </c>
      <c r="AT155" s="3">
        <f>AT154+AS155</f>
        <v>-2892.485819093854</v>
      </c>
      <c r="AW155" s="2">
        <v>42201</v>
      </c>
      <c r="AX155" s="3">
        <v>56.6642</v>
      </c>
      <c r="AY155" s="3">
        <f>AX155-BB3</f>
        <v>-6.136776113360334</v>
      </c>
      <c r="AZ155" s="3">
        <f>AZ154+AY155</f>
        <v>-666.961742510123</v>
      </c>
      <c r="BC155" s="2">
        <v>42566</v>
      </c>
      <c r="BD155" s="3">
        <v>63.5773</v>
      </c>
      <c r="BE155" s="3">
        <f>BD155-BH3</f>
        <v>0.40721830131445813</v>
      </c>
      <c r="BF155" s="3">
        <f>BF154+BE155</f>
        <v>835.5337425682503</v>
      </c>
    </row>
    <row r="156" spans="1:58">
      <c r="A156" s="2">
        <v>39277</v>
      </c>
      <c r="B156" s="3">
        <v>25.4936</v>
      </c>
      <c r="C156" s="3">
        <f>B156-F3</f>
        <v>-2.8991547791164685</v>
      </c>
      <c r="D156" s="3">
        <f>D155+C156</f>
        <v>-303.8126665060246</v>
      </c>
      <c r="G156" s="2">
        <v>39644</v>
      </c>
      <c r="H156" s="3">
        <v>23.23</v>
      </c>
      <c r="I156" s="3">
        <f>H156-L3</f>
        <v>-6.267276305220886</v>
      </c>
      <c r="J156" s="3">
        <f>J155+I156</f>
        <v>-725.0822433734942</v>
      </c>
      <c r="M156" s="2">
        <v>40009</v>
      </c>
      <c r="N156" s="3">
        <v>32.5072</v>
      </c>
      <c r="O156" s="3">
        <f>N156-R3</f>
        <v>1.6058753623188373</v>
      </c>
      <c r="P156" s="3">
        <f>P155+O156</f>
        <v>288.37042173913034</v>
      </c>
      <c r="S156" s="2">
        <v>40374</v>
      </c>
      <c r="T156" s="3">
        <v>30.539</v>
      </c>
      <c r="U156" s="3">
        <f>T156-X3</f>
        <v>-1.722532580645158</v>
      </c>
      <c r="V156" s="3">
        <f>V155+U156</f>
        <v>-274.23780290322577</v>
      </c>
      <c r="Y156" s="2">
        <v>40739</v>
      </c>
      <c r="Z156" s="3">
        <v>28.061</v>
      </c>
      <c r="AA156" s="3">
        <f>Z156-AD3</f>
        <v>-10.377159935379638</v>
      </c>
      <c r="AB156" s="3">
        <f>AB155+AA156</f>
        <v>-1281.0700316639739</v>
      </c>
      <c r="AE156" s="2">
        <v>41104</v>
      </c>
      <c r="AF156" s="3">
        <v>32.659</v>
      </c>
      <c r="AG156" s="3">
        <f>AF156-AJ3</f>
        <v>-13.292358852061433</v>
      </c>
      <c r="AH156" s="3">
        <f>AH155+AG156</f>
        <v>-1963.8170919159245</v>
      </c>
      <c r="AK156" s="2">
        <v>41473</v>
      </c>
      <c r="AL156" s="3">
        <v>32.4526</v>
      </c>
      <c r="AM156" s="3">
        <f>AL156-AP3</f>
        <v>-18.967654008097163</v>
      </c>
      <c r="AN156" s="3">
        <f>AN155+AM156</f>
        <v>-2603.9475670445345</v>
      </c>
      <c r="AQ156" s="2">
        <v>41836</v>
      </c>
      <c r="AR156" s="3">
        <v>34.3723</v>
      </c>
      <c r="AS156" s="3">
        <f>AR156-AV3</f>
        <v>-23.23116343042072</v>
      </c>
      <c r="AT156" s="3">
        <f>AT155+AS156</f>
        <v>-2915.7169825242745</v>
      </c>
      <c r="AW156" s="2">
        <v>42202</v>
      </c>
      <c r="AX156" s="3">
        <v>56.9504</v>
      </c>
      <c r="AY156" s="3">
        <f>AX156-BB3</f>
        <v>-5.850576113360333</v>
      </c>
      <c r="AZ156" s="3">
        <f>AZ155+AY156</f>
        <v>-672.8123186234834</v>
      </c>
      <c r="BC156" s="2">
        <v>42567</v>
      </c>
      <c r="BD156" s="3">
        <v>63.1697</v>
      </c>
      <c r="BE156" s="3">
        <f>BD156-BH3</f>
        <v>-0.00038169868554405184</v>
      </c>
      <c r="BF156" s="3">
        <f>BF155+BE156</f>
        <v>835.5333608695648</v>
      </c>
    </row>
    <row r="157" spans="1:58">
      <c r="A157" s="2">
        <v>39280</v>
      </c>
      <c r="B157" s="3">
        <v>25.4728</v>
      </c>
      <c r="C157" s="3">
        <f>B157-F3</f>
        <v>-2.9199547791164697</v>
      </c>
      <c r="D157" s="3">
        <f>D156+C157</f>
        <v>-306.7326212851411</v>
      </c>
      <c r="G157" s="2">
        <v>39645</v>
      </c>
      <c r="H157" s="3">
        <v>23.1255</v>
      </c>
      <c r="I157" s="3">
        <f>H157-L3</f>
        <v>-6.371776305220887</v>
      </c>
      <c r="J157" s="3">
        <f>J156+I157</f>
        <v>-731.4540196787151</v>
      </c>
      <c r="M157" s="2">
        <v>40010</v>
      </c>
      <c r="N157" s="3">
        <v>32.047</v>
      </c>
      <c r="O157" s="3">
        <f>N157-R3</f>
        <v>1.145675362318837</v>
      </c>
      <c r="P157" s="3">
        <f>P156+O157</f>
        <v>289.5160971014492</v>
      </c>
      <c r="S157" s="2">
        <v>40375</v>
      </c>
      <c r="T157" s="3">
        <v>30.5619</v>
      </c>
      <c r="U157" s="3">
        <f>T157-X3</f>
        <v>-1.699632580645158</v>
      </c>
      <c r="V157" s="3">
        <f>V156+U157</f>
        <v>-275.9374354838709</v>
      </c>
      <c r="Y157" s="2">
        <v>40740</v>
      </c>
      <c r="Z157" s="3">
        <v>28.1277</v>
      </c>
      <c r="AA157" s="3">
        <f>Z157-AD3</f>
        <v>-10.310459935379637</v>
      </c>
      <c r="AB157" s="3">
        <f>AB156+AA157</f>
        <v>-1291.3804915993535</v>
      </c>
      <c r="AE157" s="2">
        <v>41107</v>
      </c>
      <c r="AF157" s="3">
        <v>32.6208</v>
      </c>
      <c r="AG157" s="3">
        <f>AF157-AJ3</f>
        <v>-13.33055885206143</v>
      </c>
      <c r="AH157" s="3">
        <f>AH156+AG157</f>
        <v>-1977.1476507679859</v>
      </c>
      <c r="AK157" s="2">
        <v>41474</v>
      </c>
      <c r="AL157" s="3">
        <v>32.3998</v>
      </c>
      <c r="AM157" s="3">
        <f>AL157-AP3</f>
        <v>-19.02045400809716</v>
      </c>
      <c r="AN157" s="3">
        <f>AN156+AM157</f>
        <v>-2622.9680210526317</v>
      </c>
      <c r="AQ157" s="2">
        <v>41837</v>
      </c>
      <c r="AR157" s="3">
        <v>34.3853</v>
      </c>
      <c r="AS157" s="3">
        <f>AR157-AV3</f>
        <v>-23.218163430420724</v>
      </c>
      <c r="AT157" s="3">
        <f>AT156+AS157</f>
        <v>-2938.935145954695</v>
      </c>
      <c r="AW157" s="2">
        <v>42203</v>
      </c>
      <c r="AX157" s="3">
        <v>56.8423</v>
      </c>
      <c r="AY157" s="3">
        <f>AX157-BB3</f>
        <v>-5.958676113360333</v>
      </c>
      <c r="AZ157" s="3">
        <f>AZ156+AY157</f>
        <v>-678.7709947368437</v>
      </c>
      <c r="BC157" s="2">
        <v>42570</v>
      </c>
      <c r="BD157" s="3">
        <v>63.1154</v>
      </c>
      <c r="BE157" s="3">
        <f>BD157-BH3</f>
        <v>-0.054681698685541846</v>
      </c>
      <c r="BF157" s="3">
        <f>BF156+BE157</f>
        <v>835.4786791708793</v>
      </c>
    </row>
    <row r="158" spans="1:58">
      <c r="A158" s="2">
        <v>39281</v>
      </c>
      <c r="B158" s="3">
        <v>25.4563</v>
      </c>
      <c r="C158" s="3">
        <f>B158-F3</f>
        <v>-2.9364547791164703</v>
      </c>
      <c r="D158" s="3">
        <f>D157+C158</f>
        <v>-309.6690760642575</v>
      </c>
      <c r="G158" s="2">
        <v>39646</v>
      </c>
      <c r="H158" s="3">
        <v>23.1638</v>
      </c>
      <c r="I158" s="3">
        <f>H158-L3</f>
        <v>-6.333476305220888</v>
      </c>
      <c r="J158" s="3">
        <f>J157+I158</f>
        <v>-737.787495983936</v>
      </c>
      <c r="M158" s="2">
        <v>40011</v>
      </c>
      <c r="N158" s="3">
        <v>31.6943</v>
      </c>
      <c r="O158" s="3">
        <f>N158-R3</f>
        <v>0.7929753623188383</v>
      </c>
      <c r="P158" s="3">
        <f>P157+O158</f>
        <v>290.309072463768</v>
      </c>
      <c r="S158" s="2">
        <v>40376</v>
      </c>
      <c r="T158" s="3">
        <v>30.4615</v>
      </c>
      <c r="U158" s="3">
        <f>T158-X3</f>
        <v>-1.8000325806451585</v>
      </c>
      <c r="V158" s="3">
        <f>V157+U158</f>
        <v>-277.73746806451607</v>
      </c>
      <c r="Y158" s="2">
        <v>40743</v>
      </c>
      <c r="Z158" s="3">
        <v>28.1775</v>
      </c>
      <c r="AA158" s="3">
        <f>Z158-AD3</f>
        <v>-10.260659935379639</v>
      </c>
      <c r="AB158" s="3">
        <f>AB157+AA158</f>
        <v>-1301.6411515347331</v>
      </c>
      <c r="AE158" s="2">
        <v>41108</v>
      </c>
      <c r="AF158" s="3">
        <v>32.4955</v>
      </c>
      <c r="AG158" s="3">
        <f>AF158-AJ3</f>
        <v>-13.455858852061432</v>
      </c>
      <c r="AH158" s="3">
        <f>AH157+AG158</f>
        <v>-1990.6035096200474</v>
      </c>
      <c r="AK158" s="2">
        <v>41475</v>
      </c>
      <c r="AL158" s="3">
        <v>32.4288</v>
      </c>
      <c r="AM158" s="3">
        <f>AL158-AP3</f>
        <v>-18.991454008097158</v>
      </c>
      <c r="AN158" s="3">
        <f>AN157+AM158</f>
        <v>-2641.959475060729</v>
      </c>
      <c r="AQ158" s="2">
        <v>41838</v>
      </c>
      <c r="AR158" s="3">
        <v>34.7998</v>
      </c>
      <c r="AS158" s="3">
        <f>AR158-AV3</f>
        <v>-22.803663430420727</v>
      </c>
      <c r="AT158" s="3">
        <f>AT157+AS158</f>
        <v>-2961.738809385116</v>
      </c>
      <c r="AW158" s="2">
        <v>42206</v>
      </c>
      <c r="AX158" s="3">
        <v>56.8336</v>
      </c>
      <c r="AY158" s="3">
        <f>AX158-BB3</f>
        <v>-5.967376113360338</v>
      </c>
      <c r="AZ158" s="3">
        <f>AZ157+AY158</f>
        <v>-684.7383708502041</v>
      </c>
      <c r="BC158" s="2">
        <v>42571</v>
      </c>
      <c r="BD158" s="3">
        <v>62.9891</v>
      </c>
      <c r="BE158" s="3">
        <f>BD158-BH3</f>
        <v>-0.18098169868554237</v>
      </c>
      <c r="BF158" s="3">
        <f>BF157+BE158</f>
        <v>835.2976974721938</v>
      </c>
    </row>
    <row r="159" spans="1:58">
      <c r="A159" s="2">
        <v>39282</v>
      </c>
      <c r="B159" s="3">
        <v>25.4401</v>
      </c>
      <c r="C159" s="3">
        <f>B159-F3</f>
        <v>-2.952654779116468</v>
      </c>
      <c r="D159" s="3">
        <f>D158+C159</f>
        <v>-312.621730843374</v>
      </c>
      <c r="G159" s="2">
        <v>39647</v>
      </c>
      <c r="H159" s="3">
        <v>23.225</v>
      </c>
      <c r="I159" s="3">
        <f>H159-L3</f>
        <v>-6.272276305220885</v>
      </c>
      <c r="J159" s="3">
        <f>J158+I159</f>
        <v>-744.0597722891569</v>
      </c>
      <c r="M159" s="2">
        <v>40012</v>
      </c>
      <c r="N159" s="3">
        <v>31.7837</v>
      </c>
      <c r="O159" s="3">
        <f>N159-R3</f>
        <v>0.8823753623188395</v>
      </c>
      <c r="P159" s="3">
        <f>P158+O159</f>
        <v>291.19144782608686</v>
      </c>
      <c r="S159" s="2">
        <v>40379</v>
      </c>
      <c r="T159" s="3">
        <v>30.5739</v>
      </c>
      <c r="U159" s="3">
        <f>T159-X3</f>
        <v>-1.687632580645161</v>
      </c>
      <c r="V159" s="3">
        <f>V158+U159</f>
        <v>-279.42510064516125</v>
      </c>
      <c r="Y159" s="2">
        <v>40744</v>
      </c>
      <c r="Z159" s="3">
        <v>28.1505</v>
      </c>
      <c r="AA159" s="3">
        <f>Z159-AD3</f>
        <v>-10.287659935379637</v>
      </c>
      <c r="AB159" s="3">
        <f>AB158+AA159</f>
        <v>-1311.9288114701128</v>
      </c>
      <c r="AE159" s="2">
        <v>41109</v>
      </c>
      <c r="AF159" s="3">
        <v>32.4041</v>
      </c>
      <c r="AG159" s="3">
        <f>AF159-AJ3</f>
        <v>-13.547258852061432</v>
      </c>
      <c r="AH159" s="3">
        <f>AH158+AG159</f>
        <v>-2004.150768472109</v>
      </c>
      <c r="AK159" s="2">
        <v>41478</v>
      </c>
      <c r="AL159" s="3">
        <v>32.3236</v>
      </c>
      <c r="AM159" s="3">
        <f>AL159-AP3</f>
        <v>-19.09665400809716</v>
      </c>
      <c r="AN159" s="3">
        <f>AN158+AM159</f>
        <v>-2661.056129068826</v>
      </c>
      <c r="AQ159" s="2">
        <v>41839</v>
      </c>
      <c r="AR159" s="3">
        <v>35.1627</v>
      </c>
      <c r="AS159" s="3">
        <f>AR159-AV3</f>
        <v>-22.440763430420724</v>
      </c>
      <c r="AT159" s="3">
        <f>AT158+AS159</f>
        <v>-2984.1795728155366</v>
      </c>
      <c r="AW159" s="2">
        <v>42207</v>
      </c>
      <c r="AX159" s="3">
        <v>57.0025</v>
      </c>
      <c r="AY159" s="3">
        <f>AX159-BB3</f>
        <v>-5.798476113360337</v>
      </c>
      <c r="AZ159" s="3">
        <f>AZ158+AY159</f>
        <v>-690.5368469635645</v>
      </c>
      <c r="BC159" s="2">
        <v>42572</v>
      </c>
      <c r="BD159" s="3">
        <v>63.4183</v>
      </c>
      <c r="BE159" s="3">
        <f>BD159-BH3</f>
        <v>0.2482183013144592</v>
      </c>
      <c r="BF159" s="3">
        <f>BF158+BE159</f>
        <v>835.5459157735082</v>
      </c>
    </row>
    <row r="160" spans="1:58">
      <c r="A160" s="2">
        <v>39283</v>
      </c>
      <c r="B160" s="3">
        <v>25.4216</v>
      </c>
      <c r="C160" s="3">
        <f>B160-F3</f>
        <v>-2.9711547791164676</v>
      </c>
      <c r="D160" s="3">
        <f>D159+C160</f>
        <v>-315.5928856224905</v>
      </c>
      <c r="G160" s="2">
        <v>39648</v>
      </c>
      <c r="H160" s="3">
        <v>23.1937</v>
      </c>
      <c r="I160" s="3">
        <f>H160-L3</f>
        <v>-6.303576305220886</v>
      </c>
      <c r="J160" s="3">
        <f>J159+I160</f>
        <v>-750.3633485943777</v>
      </c>
      <c r="M160" s="2">
        <v>40015</v>
      </c>
      <c r="N160" s="3">
        <v>31.3733</v>
      </c>
      <c r="O160" s="3">
        <f>N160-R3</f>
        <v>0.4719753623188403</v>
      </c>
      <c r="P160" s="3">
        <f>P159+O160</f>
        <v>291.6634231884057</v>
      </c>
      <c r="S160" s="2">
        <v>40380</v>
      </c>
      <c r="T160" s="3">
        <v>30.4058</v>
      </c>
      <c r="U160" s="3">
        <f>T160-X3</f>
        <v>-1.8557325806451601</v>
      </c>
      <c r="V160" s="3">
        <f>V159+U160</f>
        <v>-281.2808332258064</v>
      </c>
      <c r="Y160" s="2">
        <v>40745</v>
      </c>
      <c r="Z160" s="3">
        <v>28.0466</v>
      </c>
      <c r="AA160" s="3">
        <f>Z160-AD3</f>
        <v>-10.391559935379636</v>
      </c>
      <c r="AB160" s="3">
        <f>AB159+AA160</f>
        <v>-1322.3203714054926</v>
      </c>
      <c r="AE160" s="2">
        <v>41110</v>
      </c>
      <c r="AF160" s="3">
        <v>32.0764</v>
      </c>
      <c r="AG160" s="3">
        <f>AF160-AJ3</f>
        <v>-13.874958852061432</v>
      </c>
      <c r="AH160" s="3">
        <f>AH159+AG160</f>
        <v>-2018.0257273241702</v>
      </c>
      <c r="AK160" s="2">
        <v>41479</v>
      </c>
      <c r="AL160" s="3">
        <v>32.3106</v>
      </c>
      <c r="AM160" s="3">
        <f>AL160-AP3</f>
        <v>-19.10965400809716</v>
      </c>
      <c r="AN160" s="3">
        <f>AN159+AM160</f>
        <v>-2680.165783076923</v>
      </c>
      <c r="AQ160" s="2">
        <v>41842</v>
      </c>
      <c r="AR160" s="3">
        <v>35.09</v>
      </c>
      <c r="AS160" s="3">
        <f>AR160-AV3</f>
        <v>-22.51346343042072</v>
      </c>
      <c r="AT160" s="3">
        <f>AT159+AS160</f>
        <v>-3006.6930362459575</v>
      </c>
      <c r="AW160" s="2">
        <v>42208</v>
      </c>
      <c r="AX160" s="3">
        <v>57.0232</v>
      </c>
      <c r="AY160" s="3">
        <f>AX160-BB3</f>
        <v>-5.777776113360332</v>
      </c>
      <c r="AZ160" s="3">
        <f>AZ159+AY160</f>
        <v>-696.3146230769248</v>
      </c>
      <c r="BC160" s="2">
        <v>42573</v>
      </c>
      <c r="BD160" s="3">
        <v>63.7373</v>
      </c>
      <c r="BE160" s="3">
        <f>BD160-BH3</f>
        <v>0.5672183013144547</v>
      </c>
      <c r="BF160" s="3">
        <f>BF159+BE160</f>
        <v>836.1131340748227</v>
      </c>
    </row>
    <row r="161" spans="1:58">
      <c r="A161" s="2">
        <v>39284</v>
      </c>
      <c r="B161" s="3">
        <v>25.4144</v>
      </c>
      <c r="C161" s="3">
        <f>B161-F3</f>
        <v>-2.9783547791164686</v>
      </c>
      <c r="D161" s="3">
        <f>D160+C161</f>
        <v>-318.57124040160693</v>
      </c>
      <c r="G161" s="2">
        <v>39651</v>
      </c>
      <c r="H161" s="3">
        <v>23.212</v>
      </c>
      <c r="I161" s="3">
        <f>H161-L3</f>
        <v>-6.285276305220886</v>
      </c>
      <c r="J161" s="3">
        <f>J160+I161</f>
        <v>-756.6486248995986</v>
      </c>
      <c r="M161" s="2">
        <v>40016</v>
      </c>
      <c r="N161" s="3">
        <v>31.1791</v>
      </c>
      <c r="O161" s="3">
        <f>N161-R3</f>
        <v>0.27777536231883815</v>
      </c>
      <c r="P161" s="3">
        <f>P160+O161</f>
        <v>291.94119855072455</v>
      </c>
      <c r="S161" s="2">
        <v>40381</v>
      </c>
      <c r="T161" s="3">
        <v>30.4059</v>
      </c>
      <c r="U161" s="3">
        <f>T161-X3</f>
        <v>-1.8556325806451603</v>
      </c>
      <c r="V161" s="3">
        <f>V160+U161</f>
        <v>-283.13646580645155</v>
      </c>
      <c r="Y161" s="2">
        <v>40746</v>
      </c>
      <c r="Z161" s="3">
        <v>27.908</v>
      </c>
      <c r="AA161" s="3">
        <f>Z161-AD3</f>
        <v>-10.530159935379636</v>
      </c>
      <c r="AB161" s="3">
        <f>AB160+AA161</f>
        <v>-1332.8505313408723</v>
      </c>
      <c r="AE161" s="2">
        <v>41111</v>
      </c>
      <c r="AF161" s="3">
        <v>31.9509</v>
      </c>
      <c r="AG161" s="3">
        <f>AF161-AJ3</f>
        <v>-14.000458852061431</v>
      </c>
      <c r="AH161" s="3">
        <f>AH160+AG161</f>
        <v>-2032.0261861762317</v>
      </c>
      <c r="AK161" s="2">
        <v>41480</v>
      </c>
      <c r="AL161" s="3">
        <v>32.3462</v>
      </c>
      <c r="AM161" s="3">
        <f>AL161-AP3</f>
        <v>-19.074054008097157</v>
      </c>
      <c r="AN161" s="3">
        <f>AN160+AM161</f>
        <v>-2699.23983708502</v>
      </c>
      <c r="AQ161" s="2">
        <v>41843</v>
      </c>
      <c r="AR161" s="3">
        <v>35.0387</v>
      </c>
      <c r="AS161" s="3">
        <f>AR161-AV3</f>
        <v>-22.564763430420726</v>
      </c>
      <c r="AT161" s="3">
        <f>AT160+AS161</f>
        <v>-3029.2577996763785</v>
      </c>
      <c r="AW161" s="2">
        <v>42209</v>
      </c>
      <c r="AX161" s="3">
        <v>57.3578</v>
      </c>
      <c r="AY161" s="3">
        <f>AX161-BB3</f>
        <v>-5.443176113360337</v>
      </c>
      <c r="AZ161" s="3">
        <f>AZ160+AY161</f>
        <v>-701.7577991902851</v>
      </c>
      <c r="BC161" s="2">
        <v>42574</v>
      </c>
      <c r="BD161" s="3">
        <v>64.627</v>
      </c>
      <c r="BE161" s="3">
        <f>BD161-BH3</f>
        <v>1.4569183013144524</v>
      </c>
      <c r="BF161" s="3">
        <f>BF160+BE161</f>
        <v>837.5700523761371</v>
      </c>
    </row>
    <row r="162" spans="1:58">
      <c r="A162" s="2">
        <v>39287</v>
      </c>
      <c r="B162" s="3">
        <v>25.3853</v>
      </c>
      <c r="C162" s="3">
        <f>B162-F3</f>
        <v>-3.0074547791164683</v>
      </c>
      <c r="D162" s="3">
        <f>D161+C162</f>
        <v>-321.5786951807234</v>
      </c>
      <c r="G162" s="2">
        <v>39652</v>
      </c>
      <c r="H162" s="3">
        <v>23.196</v>
      </c>
      <c r="I162" s="3">
        <f>H162-L3</f>
        <v>-6.301276305220888</v>
      </c>
      <c r="J162" s="3">
        <f>J161+I162</f>
        <v>-762.9499012048195</v>
      </c>
      <c r="M162" s="2">
        <v>40017</v>
      </c>
      <c r="N162" s="3">
        <v>31.0785</v>
      </c>
      <c r="O162" s="3">
        <f>N162-R3</f>
        <v>0.17717536231883813</v>
      </c>
      <c r="P162" s="3">
        <f>P161+O162</f>
        <v>292.1183739130434</v>
      </c>
      <c r="S162" s="2">
        <v>40382</v>
      </c>
      <c r="T162" s="3">
        <v>30.5205</v>
      </c>
      <c r="U162" s="3">
        <f>T162-X3</f>
        <v>-1.741032580645161</v>
      </c>
      <c r="V162" s="3">
        <f>V161+U162</f>
        <v>-284.8774983870967</v>
      </c>
      <c r="Y162" s="2">
        <v>40747</v>
      </c>
      <c r="Z162" s="3">
        <v>27.7169</v>
      </c>
      <c r="AA162" s="3">
        <f>Z162-AD3</f>
        <v>-10.721259935379639</v>
      </c>
      <c r="AB162" s="3">
        <f>AB161+AA162</f>
        <v>-1343.571791276252</v>
      </c>
      <c r="AE162" s="2">
        <v>41114</v>
      </c>
      <c r="AF162" s="3">
        <v>32.376</v>
      </c>
      <c r="AG162" s="3">
        <f>AF162-AJ3</f>
        <v>-13.575358852061434</v>
      </c>
      <c r="AH162" s="3">
        <f>AH161+AG162</f>
        <v>-2045.6015450282932</v>
      </c>
      <c r="AK162" s="2">
        <v>41481</v>
      </c>
      <c r="AL162" s="3">
        <v>32.5376</v>
      </c>
      <c r="AM162" s="3">
        <f>AL162-AP3</f>
        <v>-18.882654008097163</v>
      </c>
      <c r="AN162" s="3">
        <f>AN161+AM162</f>
        <v>-2718.1224910931173</v>
      </c>
      <c r="AQ162" s="2">
        <v>41844</v>
      </c>
      <c r="AR162" s="3">
        <v>34.8101</v>
      </c>
      <c r="AS162" s="3">
        <f>AR162-AV3</f>
        <v>-22.793363430420726</v>
      </c>
      <c r="AT162" s="3">
        <f>AT161+AS162</f>
        <v>-3052.0511631067993</v>
      </c>
      <c r="AW162" s="2">
        <v>42210</v>
      </c>
      <c r="AX162" s="3">
        <v>58.0374</v>
      </c>
      <c r="AY162" s="3">
        <f>AX162-BB3</f>
        <v>-4.763576113360337</v>
      </c>
      <c r="AZ162" s="3">
        <f>AZ161+AY162</f>
        <v>-706.5213753036455</v>
      </c>
      <c r="BC162" s="2">
        <v>42577</v>
      </c>
      <c r="BD162" s="3">
        <v>64.91840000000001</v>
      </c>
      <c r="BE162" s="3">
        <f>BD162-BH3</f>
        <v>1.7483183013144625</v>
      </c>
      <c r="BF162" s="3">
        <f>BF161+BE162</f>
        <v>839.3183706774516</v>
      </c>
    </row>
    <row r="163" spans="1:58">
      <c r="A163" s="2">
        <v>39288</v>
      </c>
      <c r="B163" s="3">
        <v>25.3964</v>
      </c>
      <c r="C163" s="3">
        <f>B163-F3</f>
        <v>-2.9963547791164693</v>
      </c>
      <c r="D163" s="3">
        <f>D162+C163</f>
        <v>-324.5750499598399</v>
      </c>
      <c r="G163" s="2">
        <v>39653</v>
      </c>
      <c r="H163" s="3">
        <v>23.322</v>
      </c>
      <c r="I163" s="3">
        <f>H163-L3</f>
        <v>-6.175276305220887</v>
      </c>
      <c r="J163" s="3">
        <f>J162+I163</f>
        <v>-769.1251775100404</v>
      </c>
      <c r="M163" s="2">
        <v>40018</v>
      </c>
      <c r="N163" s="3">
        <v>31.076</v>
      </c>
      <c r="O163" s="3">
        <f>N163-R3</f>
        <v>0.1746753623188404</v>
      </c>
      <c r="P163" s="3">
        <f>P162+O163</f>
        <v>292.29304927536225</v>
      </c>
      <c r="S163" s="2">
        <v>40383</v>
      </c>
      <c r="T163" s="3">
        <v>30.3839</v>
      </c>
      <c r="U163" s="3">
        <f>T163-X3</f>
        <v>-1.8776325806451588</v>
      </c>
      <c r="V163" s="3">
        <f>V162+U163</f>
        <v>-286.7551309677419</v>
      </c>
      <c r="Y163" s="2">
        <v>40750</v>
      </c>
      <c r="Z163" s="3">
        <v>27.7413</v>
      </c>
      <c r="AA163" s="3">
        <f>Z163-AD3</f>
        <v>-10.696859935379639</v>
      </c>
      <c r="AB163" s="3">
        <f>AB162+AA163</f>
        <v>-1354.2686512116318</v>
      </c>
      <c r="AE163" s="2">
        <v>41115</v>
      </c>
      <c r="AF163" s="3">
        <v>32.6324</v>
      </c>
      <c r="AG163" s="3">
        <f>AF163-AJ3</f>
        <v>-13.318958852061435</v>
      </c>
      <c r="AH163" s="3">
        <f>AH162+AG163</f>
        <v>-2058.9205038803548</v>
      </c>
      <c r="AK163" s="2">
        <v>41482</v>
      </c>
      <c r="AL163" s="3">
        <v>32.6371</v>
      </c>
      <c r="AM163" s="3">
        <f>AL163-AP3</f>
        <v>-18.783154008097164</v>
      </c>
      <c r="AN163" s="3">
        <f>AN162+AM163</f>
        <v>-2736.9056451012143</v>
      </c>
      <c r="AQ163" s="2">
        <v>41845</v>
      </c>
      <c r="AR163" s="3">
        <v>35.0786</v>
      </c>
      <c r="AS163" s="3">
        <f>AR163-AV3</f>
        <v>-22.524863430420723</v>
      </c>
      <c r="AT163" s="3">
        <f>AT162+AS163</f>
        <v>-3074.57602653722</v>
      </c>
      <c r="AW163" s="2">
        <v>42213</v>
      </c>
      <c r="AX163" s="3">
        <v>58.7816</v>
      </c>
      <c r="AY163" s="3">
        <f>AX163-BB3</f>
        <v>-4.019376113360337</v>
      </c>
      <c r="AZ163" s="3">
        <f>AZ162+AY163</f>
        <v>-710.5407514170058</v>
      </c>
      <c r="BC163" s="2">
        <v>42578</v>
      </c>
      <c r="BD163" s="3">
        <v>65.74079999999999</v>
      </c>
      <c r="BE163" s="3">
        <f>BD163-BH3</f>
        <v>2.57071830131445</v>
      </c>
      <c r="BF163" s="3">
        <f>BF162+BE163</f>
        <v>841.889088978766</v>
      </c>
    </row>
    <row r="164" spans="1:58">
      <c r="A164" s="2">
        <v>39289</v>
      </c>
      <c r="B164" s="3">
        <v>25.4132</v>
      </c>
      <c r="C164" s="3">
        <f>B164-F3</f>
        <v>-2.9795547791164694</v>
      </c>
      <c r="D164" s="3">
        <f>D163+C164</f>
        <v>-327.55460473895636</v>
      </c>
      <c r="G164" s="2">
        <v>39654</v>
      </c>
      <c r="H164" s="3">
        <v>23.3782</v>
      </c>
      <c r="I164" s="3">
        <f>H164-L3</f>
        <v>-6.1190763052208865</v>
      </c>
      <c r="J164" s="3">
        <f>J163+I164</f>
        <v>-775.2442538152613</v>
      </c>
      <c r="M164" s="2">
        <v>40019</v>
      </c>
      <c r="N164" s="3">
        <v>31.1372</v>
      </c>
      <c r="O164" s="3">
        <f>N164-R3</f>
        <v>0.23587536231883988</v>
      </c>
      <c r="P164" s="3">
        <f>P163+O164</f>
        <v>292.5289246376811</v>
      </c>
      <c r="S164" s="2">
        <v>40386</v>
      </c>
      <c r="T164" s="3">
        <v>30.3006</v>
      </c>
      <c r="U164" s="3">
        <f>T164-X3</f>
        <v>-1.96093258064516</v>
      </c>
      <c r="V164" s="3">
        <f>V163+U164</f>
        <v>-288.716063548387</v>
      </c>
      <c r="Y164" s="2">
        <v>40751</v>
      </c>
      <c r="Z164" s="3">
        <v>27.546</v>
      </c>
      <c r="AA164" s="3">
        <f>Z164-AD3</f>
        <v>-10.892159935379638</v>
      </c>
      <c r="AB164" s="3">
        <f>AB163+AA164</f>
        <v>-1365.1608111470114</v>
      </c>
      <c r="AE164" s="2">
        <v>41116</v>
      </c>
      <c r="AF164" s="3">
        <v>32.9657</v>
      </c>
      <c r="AG164" s="3">
        <f>AF164-AJ3</f>
        <v>-12.985658852061434</v>
      </c>
      <c r="AH164" s="3">
        <f>AH163+AG164</f>
        <v>-2071.9061627324163</v>
      </c>
      <c r="AK164" s="2">
        <v>41485</v>
      </c>
      <c r="AL164" s="3">
        <v>32.8556</v>
      </c>
      <c r="AM164" s="3">
        <f>AL164-AP3</f>
        <v>-18.564654008097158</v>
      </c>
      <c r="AN164" s="3">
        <f>AN163+AM164</f>
        <v>-2755.4702991093113</v>
      </c>
      <c r="AQ164" s="2">
        <v>41846</v>
      </c>
      <c r="AR164" s="3">
        <v>35.0535</v>
      </c>
      <c r="AS164" s="3">
        <f>AR164-AV3</f>
        <v>-22.549963430420725</v>
      </c>
      <c r="AT164" s="3">
        <f>AT163+AS164</f>
        <v>-3097.1259899676406</v>
      </c>
      <c r="AW164" s="2">
        <v>42214</v>
      </c>
      <c r="AX164" s="3">
        <v>60.2231</v>
      </c>
      <c r="AY164" s="3">
        <f>AX164-BB3</f>
        <v>-2.5778761133603325</v>
      </c>
      <c r="AZ164" s="3">
        <f>AZ163+AY164</f>
        <v>-713.1186275303662</v>
      </c>
      <c r="BC164" s="2">
        <v>42579</v>
      </c>
      <c r="BD164" s="3">
        <v>65.94670000000001</v>
      </c>
      <c r="BE164" s="3">
        <f>BD164-BH3</f>
        <v>2.776618301314464</v>
      </c>
      <c r="BF164" s="3">
        <f>BF163+BE164</f>
        <v>844.6657072800805</v>
      </c>
    </row>
    <row r="165" spans="1:58">
      <c r="A165" s="2">
        <v>39290</v>
      </c>
      <c r="B165" s="3">
        <v>25.4989</v>
      </c>
      <c r="C165" s="3">
        <f>B165-F3</f>
        <v>-2.89385477911647</v>
      </c>
      <c r="D165" s="3">
        <f>D164+C165</f>
        <v>-330.4484595180728</v>
      </c>
      <c r="G165" s="2">
        <v>39655</v>
      </c>
      <c r="H165" s="3">
        <v>23.3572</v>
      </c>
      <c r="I165" s="3">
        <f>H165-L3</f>
        <v>-6.140076305220887</v>
      </c>
      <c r="J165" s="3">
        <f>J164+I165</f>
        <v>-781.3843301204822</v>
      </c>
      <c r="M165" s="2">
        <v>40022</v>
      </c>
      <c r="N165" s="3">
        <v>30.7457</v>
      </c>
      <c r="O165" s="3">
        <f>N165-R3</f>
        <v>-0.15562463768116075</v>
      </c>
      <c r="P165" s="3">
        <f>P164+O165</f>
        <v>292.3732999999999</v>
      </c>
      <c r="S165" s="2">
        <v>40387</v>
      </c>
      <c r="T165" s="3">
        <v>30.2391</v>
      </c>
      <c r="U165" s="3">
        <f>T165-X3</f>
        <v>-2.022432580645159</v>
      </c>
      <c r="V165" s="3">
        <f>V164+U165</f>
        <v>-290.73849612903217</v>
      </c>
      <c r="Y165" s="2">
        <v>40752</v>
      </c>
      <c r="Z165" s="3">
        <v>27.4439</v>
      </c>
      <c r="AA165" s="3">
        <f>Z165-AD3</f>
        <v>-10.994259935379638</v>
      </c>
      <c r="AB165" s="3">
        <f>AB164+AA165</f>
        <v>-1376.155071082391</v>
      </c>
      <c r="AE165" s="2">
        <v>41117</v>
      </c>
      <c r="AF165" s="3">
        <v>32.6224</v>
      </c>
      <c r="AG165" s="3">
        <f>AF165-AJ3</f>
        <v>-13.328958852061433</v>
      </c>
      <c r="AH165" s="3">
        <f>AH164+AG165</f>
        <v>-2085.235121584478</v>
      </c>
      <c r="AK165" s="2">
        <v>41486</v>
      </c>
      <c r="AL165" s="3">
        <v>32.8901</v>
      </c>
      <c r="AM165" s="3">
        <f>AL165-AP3</f>
        <v>-18.530154008097163</v>
      </c>
      <c r="AN165" s="3">
        <f>AN164+AM165</f>
        <v>-2774.0004531174086</v>
      </c>
      <c r="AQ165" s="2">
        <v>41849</v>
      </c>
      <c r="AR165" s="3">
        <v>35.3457</v>
      </c>
      <c r="AS165" s="3">
        <f>AR165-AV3</f>
        <v>-22.257763430420724</v>
      </c>
      <c r="AT165" s="3">
        <f>AT164+AS165</f>
        <v>-3119.3837533980613</v>
      </c>
      <c r="AW165" s="2">
        <v>42215</v>
      </c>
      <c r="AX165" s="3">
        <v>59.7665</v>
      </c>
      <c r="AY165" s="3">
        <f>AX165-BB3</f>
        <v>-3.034476113360334</v>
      </c>
      <c r="AZ165" s="3">
        <f>AZ164+AY165</f>
        <v>-716.1531036437266</v>
      </c>
      <c r="BC165" s="2">
        <v>42580</v>
      </c>
      <c r="BD165" s="3">
        <v>66.1125</v>
      </c>
      <c r="BE165" s="3">
        <f>BD165-BH3</f>
        <v>2.9424183013144543</v>
      </c>
      <c r="BF165" s="3">
        <f>BF164+BE165</f>
        <v>847.6081255813949</v>
      </c>
    </row>
    <row r="166" spans="1:58">
      <c r="A166" s="2">
        <v>39291</v>
      </c>
      <c r="B166" s="3">
        <v>25.4963</v>
      </c>
      <c r="C166" s="3">
        <f>B166-F3</f>
        <v>-2.8964547791164676</v>
      </c>
      <c r="D166" s="3">
        <f>D165+C166</f>
        <v>-333.3449142971893</v>
      </c>
      <c r="G166" s="2">
        <v>39658</v>
      </c>
      <c r="H166" s="3">
        <v>23.361</v>
      </c>
      <c r="I166" s="3">
        <f>H166-L3</f>
        <v>-6.1362763052208855</v>
      </c>
      <c r="J166" s="3">
        <f>J165+I166</f>
        <v>-787.5206064257031</v>
      </c>
      <c r="M166" s="2">
        <v>40023</v>
      </c>
      <c r="N166" s="3">
        <v>30.6431</v>
      </c>
      <c r="O166" s="3">
        <f>N166-R3</f>
        <v>-0.25822463768115966</v>
      </c>
      <c r="P166" s="3">
        <f>P165+O166</f>
        <v>292.11507536231875</v>
      </c>
      <c r="S166" s="2">
        <v>40388</v>
      </c>
      <c r="T166" s="3">
        <v>30.2066</v>
      </c>
      <c r="U166" s="3">
        <f>T166-X3</f>
        <v>-2.0549325806451577</v>
      </c>
      <c r="V166" s="3">
        <f>V165+U166</f>
        <v>-292.7934287096773</v>
      </c>
      <c r="Y166" s="2">
        <v>40753</v>
      </c>
      <c r="Z166" s="3">
        <v>27.5907</v>
      </c>
      <c r="AA166" s="3">
        <f>Z166-AD3</f>
        <v>-10.84745993537964</v>
      </c>
      <c r="AB166" s="3">
        <f>AB165+AA166</f>
        <v>-1387.0025310177707</v>
      </c>
      <c r="AE166" s="2">
        <v>41118</v>
      </c>
      <c r="AF166" s="3">
        <v>32.2131</v>
      </c>
      <c r="AG166" s="3">
        <f>AF166-AJ3</f>
        <v>-13.738258852061435</v>
      </c>
      <c r="AH166" s="3">
        <f>AH165+AG166</f>
        <v>-2098.973380436539</v>
      </c>
      <c r="AK166" s="2">
        <v>41282</v>
      </c>
      <c r="AL166" s="3">
        <v>33.033</v>
      </c>
      <c r="AM166" s="3">
        <f>AL166-AP3</f>
        <v>-18.38725400809716</v>
      </c>
      <c r="AN166" s="3">
        <f>AN165+AM166</f>
        <v>-2792.3877071255056</v>
      </c>
      <c r="AQ166" s="2">
        <v>41850</v>
      </c>
      <c r="AR166" s="3">
        <v>35.6339</v>
      </c>
      <c r="AS166" s="3">
        <f>AR166-AV3</f>
        <v>-21.969563430420727</v>
      </c>
      <c r="AT166" s="3">
        <f>AT165+AS166</f>
        <v>-3141.353316828482</v>
      </c>
      <c r="AW166" s="2">
        <v>42216</v>
      </c>
      <c r="AX166" s="3">
        <v>58.9906</v>
      </c>
      <c r="AY166" s="3">
        <f>AX166-BB3</f>
        <v>-3.810376113360334</v>
      </c>
      <c r="AZ166" s="3">
        <f>AZ165+AY166</f>
        <v>-719.9634797570869</v>
      </c>
      <c r="BC166" s="2">
        <v>42581</v>
      </c>
      <c r="BD166" s="3">
        <v>67.05119999999999</v>
      </c>
      <c r="BE166" s="3">
        <f>BD166-BH3</f>
        <v>3.8811183013144515</v>
      </c>
      <c r="BF166" s="3">
        <f>BF165+BE166</f>
        <v>851.4892438827094</v>
      </c>
    </row>
    <row r="167" spans="1:58">
      <c r="A167" s="2">
        <v>39294</v>
      </c>
      <c r="B167" s="3">
        <v>25.5999</v>
      </c>
      <c r="C167" s="3">
        <f>B167-F3</f>
        <v>-2.7928547791164675</v>
      </c>
      <c r="D167" s="3">
        <f>D166+C167</f>
        <v>-336.13776907630574</v>
      </c>
      <c r="G167" s="2">
        <v>39659</v>
      </c>
      <c r="H167" s="3">
        <v>23.3278</v>
      </c>
      <c r="I167" s="3">
        <f>H167-L3</f>
        <v>-6.169476305220886</v>
      </c>
      <c r="J167" s="3">
        <f>J166+I167</f>
        <v>-793.690082730924</v>
      </c>
      <c r="M167" s="2">
        <v>40024</v>
      </c>
      <c r="N167" s="3">
        <v>31.4162</v>
      </c>
      <c r="O167" s="3">
        <f>N167-R3</f>
        <v>0.5148753623188398</v>
      </c>
      <c r="P167" s="3">
        <f>P166+O167</f>
        <v>292.6299507246376</v>
      </c>
      <c r="S167" s="2">
        <v>40389</v>
      </c>
      <c r="T167" s="3">
        <v>30.2173</v>
      </c>
      <c r="U167" s="3">
        <f>T167-X3</f>
        <v>-2.044232580645158</v>
      </c>
      <c r="V167" s="3">
        <f>V166+U167</f>
        <v>-294.83766129032244</v>
      </c>
      <c r="Y167" s="2">
        <v>40754</v>
      </c>
      <c r="Z167" s="3">
        <v>27.6796</v>
      </c>
      <c r="AA167" s="3">
        <f>Z167-AD3</f>
        <v>-10.758559935379637</v>
      </c>
      <c r="AB167" s="3">
        <f>AB166+AA167</f>
        <v>-1397.7610909531504</v>
      </c>
      <c r="AE167" s="2">
        <v>41121</v>
      </c>
      <c r="AF167" s="3">
        <v>32.1881</v>
      </c>
      <c r="AG167" s="3">
        <f>AF167-AJ3</f>
        <v>-13.763258852061433</v>
      </c>
      <c r="AH167" s="3">
        <f>AH166+AG167</f>
        <v>-2112.7366392886006</v>
      </c>
      <c r="AK167" s="2">
        <v>41313</v>
      </c>
      <c r="AL167" s="3">
        <v>32.9741</v>
      </c>
      <c r="AM167" s="3">
        <f>AL167-AP3</f>
        <v>-18.44615400809716</v>
      </c>
      <c r="AN167" s="3">
        <f>AN166+AM167</f>
        <v>-2810.8338611336026</v>
      </c>
      <c r="AQ167" s="2">
        <v>41851</v>
      </c>
      <c r="AR167" s="3">
        <v>35.7271</v>
      </c>
      <c r="AS167" s="3">
        <f>AR167-AV3</f>
        <v>-21.876363430420724</v>
      </c>
      <c r="AT167" s="3">
        <f>AT166+AS167</f>
        <v>-3163.2296802589026</v>
      </c>
      <c r="AW167" s="2">
        <v>42012</v>
      </c>
      <c r="AX167" s="3">
        <v>60.3458</v>
      </c>
      <c r="AY167" s="3">
        <f>AX167-BB3</f>
        <v>-2.455176113360338</v>
      </c>
      <c r="AZ167" s="3">
        <f>AZ166+AY167</f>
        <v>-722.4186558704473</v>
      </c>
      <c r="BC167" s="2">
        <v>42408</v>
      </c>
      <c r="BD167" s="3">
        <v>65.95529999999999</v>
      </c>
      <c r="BE167" s="3">
        <f>BD167-BH3</f>
        <v>2.785218301314451</v>
      </c>
      <c r="BF167" s="3">
        <f>BF166+BE167</f>
        <v>854.2744621840238</v>
      </c>
    </row>
    <row r="168" spans="1:58">
      <c r="A168" s="2">
        <v>39090</v>
      </c>
      <c r="B168" s="3">
        <v>25.5448</v>
      </c>
      <c r="C168" s="3">
        <f>B168-F3</f>
        <v>-2.8479547791164705</v>
      </c>
      <c r="D168" s="3">
        <f>D167+C168</f>
        <v>-338.98572385542224</v>
      </c>
      <c r="G168" s="2">
        <v>39660</v>
      </c>
      <c r="H168" s="3">
        <v>23.4456</v>
      </c>
      <c r="I168" s="3">
        <f>H168-L3</f>
        <v>-6.051676305220887</v>
      </c>
      <c r="J168" s="3">
        <f>J167+I168</f>
        <v>-799.7417590361449</v>
      </c>
      <c r="M168" s="2">
        <v>40025</v>
      </c>
      <c r="N168" s="3">
        <v>31.7555</v>
      </c>
      <c r="O168" s="3">
        <f>N168-R3</f>
        <v>0.8541753623188413</v>
      </c>
      <c r="P168" s="3">
        <f>P167+O168</f>
        <v>293.4841260869564</v>
      </c>
      <c r="S168" s="2">
        <v>40390</v>
      </c>
      <c r="T168" s="3">
        <v>30.1869</v>
      </c>
      <c r="U168" s="3">
        <f>T168-X3</f>
        <v>-2.074632580645158</v>
      </c>
      <c r="V168" s="3">
        <f>V167+U168</f>
        <v>-296.9122938709676</v>
      </c>
      <c r="Y168" s="2">
        <v>40582</v>
      </c>
      <c r="Z168" s="3">
        <v>27.5204</v>
      </c>
      <c r="AA168" s="3">
        <f>Z168-AD3</f>
        <v>-10.917759935379639</v>
      </c>
      <c r="AB168" s="3">
        <f>AB167+AA168</f>
        <v>-1408.67885088853</v>
      </c>
      <c r="AE168" s="2">
        <v>40916</v>
      </c>
      <c r="AF168" s="3">
        <v>32.2058</v>
      </c>
      <c r="AG168" s="3">
        <f>AF168-AJ3</f>
        <v>-13.745558852061428</v>
      </c>
      <c r="AH168" s="3">
        <f>AH167+AG168</f>
        <v>-2126.482198140662</v>
      </c>
      <c r="AK168" s="2">
        <v>41341</v>
      </c>
      <c r="AL168" s="3">
        <v>33.0978</v>
      </c>
      <c r="AM168" s="3">
        <f>AL168-AP3</f>
        <v>-18.32245400809716</v>
      </c>
      <c r="AN168" s="3">
        <f>AN167+AM168</f>
        <v>-2829.1563151417</v>
      </c>
      <c r="AQ168" s="2">
        <v>41647</v>
      </c>
      <c r="AR168" s="3">
        <v>35.4438</v>
      </c>
      <c r="AS168" s="3">
        <f>AR168-AV3</f>
        <v>-22.15966343042072</v>
      </c>
      <c r="AT168" s="3">
        <f>AT167+AS168</f>
        <v>-3185.389343689323</v>
      </c>
      <c r="AW168" s="2">
        <v>42102</v>
      </c>
      <c r="AX168" s="3">
        <v>62.4677</v>
      </c>
      <c r="AY168" s="3">
        <f>AX168-BB3</f>
        <v>-0.33327611336033414</v>
      </c>
      <c r="AZ168" s="3">
        <f>AZ167+AY168</f>
        <v>-722.7519319838076</v>
      </c>
      <c r="BC168" s="2">
        <v>42437</v>
      </c>
      <c r="BD168" s="3">
        <v>66.88160000000001</v>
      </c>
      <c r="BE168" s="3">
        <f>BD168-BH3</f>
        <v>3.711518301314463</v>
      </c>
      <c r="BF168" s="3">
        <f>BF167+BE168</f>
        <v>857.9859804853382</v>
      </c>
    </row>
    <row r="169" spans="1:58">
      <c r="A169" s="2">
        <v>39121</v>
      </c>
      <c r="B169" s="3">
        <v>25.6008</v>
      </c>
      <c r="C169" s="3">
        <f>B169-F3</f>
        <v>-2.7919547791164696</v>
      </c>
      <c r="D169" s="3">
        <f>D168+C169</f>
        <v>-341.7776786345387</v>
      </c>
      <c r="G169" s="2">
        <v>39455</v>
      </c>
      <c r="H169" s="3">
        <v>23.4186</v>
      </c>
      <c r="I169" s="3">
        <f>H169-L3</f>
        <v>-6.078676305220885</v>
      </c>
      <c r="J169" s="3">
        <f>J168+I169</f>
        <v>-805.8204353413659</v>
      </c>
      <c r="M169" s="2">
        <v>39821</v>
      </c>
      <c r="N169" s="3">
        <v>31.1533</v>
      </c>
      <c r="O169" s="3">
        <f>N169-R3</f>
        <v>0.25197536231884143</v>
      </c>
      <c r="P169" s="3">
        <f>P168+O169</f>
        <v>293.7361014492752</v>
      </c>
      <c r="S169" s="2">
        <v>40245</v>
      </c>
      <c r="T169" s="3">
        <v>30.1861</v>
      </c>
      <c r="U169" s="3">
        <f>T169-X3</f>
        <v>-2.0754325806451597</v>
      </c>
      <c r="V169" s="3">
        <f>V168+U169</f>
        <v>-298.98772645161273</v>
      </c>
      <c r="Y169" s="2">
        <v>40610</v>
      </c>
      <c r="Z169" s="3">
        <v>27.8154</v>
      </c>
      <c r="AA169" s="3">
        <f>Z169-AD3</f>
        <v>-10.622759935379637</v>
      </c>
      <c r="AB169" s="3">
        <f>AB168+AA169</f>
        <v>-1419.3016108239096</v>
      </c>
      <c r="AE169" s="2">
        <v>40947</v>
      </c>
      <c r="AF169" s="3">
        <v>32.3322</v>
      </c>
      <c r="AG169" s="3">
        <f>AF169-AJ3</f>
        <v>-13.619158852061432</v>
      </c>
      <c r="AH169" s="3">
        <f>AH168+AG169</f>
        <v>-2140.1013569927236</v>
      </c>
      <c r="AK169" s="2">
        <v>41433</v>
      </c>
      <c r="AL169" s="3">
        <v>32.8811</v>
      </c>
      <c r="AM169" s="3">
        <f>AL169-AP3</f>
        <v>-18.539154008097157</v>
      </c>
      <c r="AN169" s="3">
        <f>AN168+AM169</f>
        <v>-2847.695469149797</v>
      </c>
      <c r="AQ169" s="2">
        <v>41678</v>
      </c>
      <c r="AR169" s="3">
        <v>35.7272</v>
      </c>
      <c r="AS169" s="3">
        <f>AR169-AV3</f>
        <v>-21.87626343042072</v>
      </c>
      <c r="AT169" s="3">
        <f>AT168+AS169</f>
        <v>-3207.265607119744</v>
      </c>
      <c r="AW169" s="2">
        <v>42132</v>
      </c>
      <c r="AX169" s="3">
        <v>62.9182</v>
      </c>
      <c r="AY169" s="3">
        <f>AX169-BB3</f>
        <v>0.11722388663966399</v>
      </c>
      <c r="AZ169" s="3">
        <f>AZ168+AY169</f>
        <v>-722.634708097168</v>
      </c>
      <c r="BC169" s="2">
        <v>42468</v>
      </c>
      <c r="BD169" s="3">
        <v>66.742</v>
      </c>
      <c r="BE169" s="3">
        <f>BD169-BH3</f>
        <v>3.5719183013144615</v>
      </c>
      <c r="BF169" s="3">
        <f>BF168+BE169</f>
        <v>861.5578987866527</v>
      </c>
    </row>
    <row r="170" spans="1:58">
      <c r="A170" s="2">
        <v>39149</v>
      </c>
      <c r="B170" s="3">
        <v>25.5945</v>
      </c>
      <c r="C170" s="3">
        <f>B170-F3</f>
        <v>-2.798254779116469</v>
      </c>
      <c r="D170" s="3">
        <f>D169+C170</f>
        <v>-344.57593341365515</v>
      </c>
      <c r="G170" s="2">
        <v>39486</v>
      </c>
      <c r="H170" s="3">
        <v>23.4697</v>
      </c>
      <c r="I170" s="3">
        <f>H170-L3</f>
        <v>-6.027576305220887</v>
      </c>
      <c r="J170" s="3">
        <f>J169+I170</f>
        <v>-811.8480116465868</v>
      </c>
      <c r="M170" s="2">
        <v>39911</v>
      </c>
      <c r="N170" s="3">
        <v>31.2424</v>
      </c>
      <c r="O170" s="3">
        <f>N170-R3</f>
        <v>0.34107536231883984</v>
      </c>
      <c r="P170" s="3">
        <f>P169+O170</f>
        <v>294.0771768115941</v>
      </c>
      <c r="S170" s="2">
        <v>40276</v>
      </c>
      <c r="T170" s="3">
        <v>29.9681</v>
      </c>
      <c r="U170" s="3">
        <f>T170-X3</f>
        <v>-2.2934325806451596</v>
      </c>
      <c r="V170" s="3">
        <f>V169+U170</f>
        <v>-301.2811590322579</v>
      </c>
      <c r="Y170" s="2">
        <v>40641</v>
      </c>
      <c r="Z170" s="3">
        <v>27.8996</v>
      </c>
      <c r="AA170" s="3">
        <f>Z170-AD3</f>
        <v>-10.538559935379638</v>
      </c>
      <c r="AB170" s="3">
        <f>AB169+AA170</f>
        <v>-1429.8401707592893</v>
      </c>
      <c r="AE170" s="2">
        <v>40976</v>
      </c>
      <c r="AF170" s="3">
        <v>32.4563</v>
      </c>
      <c r="AG170" s="3">
        <f>AF170-AJ3</f>
        <v>-13.495058852061433</v>
      </c>
      <c r="AH170" s="3">
        <f>AH169+AG170</f>
        <v>-2153.596415844785</v>
      </c>
      <c r="AK170" s="2">
        <v>41463</v>
      </c>
      <c r="AL170" s="3">
        <v>32.939</v>
      </c>
      <c r="AM170" s="3">
        <f>AL170-AP3</f>
        <v>-18.48125400809716</v>
      </c>
      <c r="AN170" s="3">
        <f>AN169+AM170</f>
        <v>-2866.1767231578942</v>
      </c>
      <c r="AQ170" s="2">
        <v>41767</v>
      </c>
      <c r="AR170" s="3">
        <v>35.6605</v>
      </c>
      <c r="AS170" s="3">
        <f>AR170-AV3</f>
        <v>-21.942963430420726</v>
      </c>
      <c r="AT170" s="3">
        <f>AT169+AS170</f>
        <v>-3229.2085705501645</v>
      </c>
      <c r="AW170" s="2">
        <v>42163</v>
      </c>
      <c r="AX170" s="3">
        <v>62.7184</v>
      </c>
      <c r="AY170" s="3">
        <f>AX170-BB3</f>
        <v>-0.08257611336033222</v>
      </c>
      <c r="AZ170" s="3">
        <f>AZ169+AY170</f>
        <v>-722.7172842105283</v>
      </c>
      <c r="BC170" s="2">
        <v>42498</v>
      </c>
      <c r="BD170" s="3">
        <v>66.39409999999999</v>
      </c>
      <c r="BE170" s="3">
        <f>BD170-BH3</f>
        <v>3.2240183013144517</v>
      </c>
      <c r="BF170" s="3">
        <f>BF169+BE170</f>
        <v>864.7819170879671</v>
      </c>
    </row>
    <row r="171" spans="1:58">
      <c r="A171" s="2">
        <v>39180</v>
      </c>
      <c r="B171" s="3">
        <v>25.5554</v>
      </c>
      <c r="C171" s="3">
        <f>B171-F3</f>
        <v>-2.8373547791164704</v>
      </c>
      <c r="D171" s="3">
        <f>D170+C171</f>
        <v>-347.41328819277163</v>
      </c>
      <c r="G171" s="2">
        <v>39576</v>
      </c>
      <c r="H171" s="3">
        <v>23.4039</v>
      </c>
      <c r="I171" s="3">
        <f>H171-L3</f>
        <v>-6.093376305220886</v>
      </c>
      <c r="J171" s="3">
        <f>J170+I171</f>
        <v>-817.9413879518077</v>
      </c>
      <c r="M171" s="2">
        <v>39941</v>
      </c>
      <c r="N171" s="3">
        <v>31.0484</v>
      </c>
      <c r="O171" s="3">
        <f>N171-R3</f>
        <v>0.14707536231884077</v>
      </c>
      <c r="P171" s="3">
        <f>P170+O171</f>
        <v>294.22425217391293</v>
      </c>
      <c r="S171" s="2">
        <v>40306</v>
      </c>
      <c r="T171" s="3">
        <v>29.7958</v>
      </c>
      <c r="U171" s="3">
        <f>T171-X3</f>
        <v>-2.4657325806451595</v>
      </c>
      <c r="V171" s="3">
        <f>V170+U171</f>
        <v>-303.7468916129031</v>
      </c>
      <c r="Y171" s="2">
        <v>40671</v>
      </c>
      <c r="Z171" s="3">
        <v>27.8432</v>
      </c>
      <c r="AA171" s="3">
        <f>Z171-AD3</f>
        <v>-10.594959935379638</v>
      </c>
      <c r="AB171" s="3">
        <f>AB170+AA171</f>
        <v>-1440.435130694669</v>
      </c>
      <c r="AE171" s="2">
        <v>41007</v>
      </c>
      <c r="AF171" s="3">
        <v>32.5361</v>
      </c>
      <c r="AG171" s="3">
        <f>AF171-AJ3</f>
        <v>-13.415258852061434</v>
      </c>
      <c r="AH171" s="3">
        <f>AH170+AG171</f>
        <v>-2167.0116746968465</v>
      </c>
      <c r="AK171" s="2">
        <v>41494</v>
      </c>
      <c r="AL171" s="3">
        <v>32.9848</v>
      </c>
      <c r="AM171" s="3">
        <f>AL171-AP3</f>
        <v>-18.43545400809716</v>
      </c>
      <c r="AN171" s="3">
        <f>AN170+AM171</f>
        <v>-2884.6121771659914</v>
      </c>
      <c r="AQ171" s="2">
        <v>41798</v>
      </c>
      <c r="AR171" s="3">
        <v>35.7987</v>
      </c>
      <c r="AS171" s="3">
        <f>AR171-AV3</f>
        <v>-21.804763430420728</v>
      </c>
      <c r="AT171" s="3">
        <f>AT170+AS171</f>
        <v>-3251.0133339805852</v>
      </c>
      <c r="AW171" s="2">
        <v>42193</v>
      </c>
      <c r="AX171" s="3">
        <v>63.8644</v>
      </c>
      <c r="AY171" s="3">
        <f>AX171-BB3</f>
        <v>1.0634238866396686</v>
      </c>
      <c r="AZ171" s="3">
        <f>AZ170+AY171</f>
        <v>-721.6538603238887</v>
      </c>
      <c r="BC171" s="2">
        <v>42529</v>
      </c>
      <c r="BD171" s="3">
        <v>65.56270000000001</v>
      </c>
      <c r="BE171" s="3">
        <f>BD171-BH3</f>
        <v>2.3926183013144637</v>
      </c>
      <c r="BF171" s="3">
        <f>BF170+BE171</f>
        <v>867.1745353892816</v>
      </c>
    </row>
    <row r="172" spans="1:58">
      <c r="A172" s="2">
        <v>39271</v>
      </c>
      <c r="B172" s="3">
        <v>25.452</v>
      </c>
      <c r="C172" s="3">
        <f>B172-F3</f>
        <v>-2.940754779116471</v>
      </c>
      <c r="D172" s="3">
        <f>D171+C172</f>
        <v>-350.3540429718881</v>
      </c>
      <c r="G172" s="2">
        <v>39607</v>
      </c>
      <c r="H172" s="3">
        <v>23.4354</v>
      </c>
      <c r="I172" s="3">
        <f>H172-L3</f>
        <v>-6.061876305220885</v>
      </c>
      <c r="J172" s="3">
        <f>J171+I172</f>
        <v>-824.0032642570285</v>
      </c>
      <c r="M172" s="2">
        <v>39972</v>
      </c>
      <c r="N172" s="3">
        <v>31.1326</v>
      </c>
      <c r="O172" s="3">
        <f>N172-R3</f>
        <v>0.23127536231883994</v>
      </c>
      <c r="P172" s="3">
        <f>P171+O172</f>
        <v>294.4555275362318</v>
      </c>
      <c r="S172" s="2">
        <v>40337</v>
      </c>
      <c r="T172" s="3">
        <v>29.8633</v>
      </c>
      <c r="U172" s="3">
        <f>T172-X3</f>
        <v>-2.3982325806451605</v>
      </c>
      <c r="V172" s="3">
        <f>V171+U172</f>
        <v>-306.14512419354827</v>
      </c>
      <c r="Y172" s="2">
        <v>40702</v>
      </c>
      <c r="Z172" s="3">
        <v>28.3382</v>
      </c>
      <c r="AA172" s="3">
        <f>Z172-AD3</f>
        <v>-10.099959935379637</v>
      </c>
      <c r="AB172" s="3">
        <f>AB171+AA172</f>
        <v>-1450.5350906300487</v>
      </c>
      <c r="AE172" s="2">
        <v>41098</v>
      </c>
      <c r="AF172" s="3">
        <v>31.9451</v>
      </c>
      <c r="AG172" s="3">
        <f>AF172-AJ3</f>
        <v>-14.006258852061432</v>
      </c>
      <c r="AH172" s="3">
        <f>AH171+AG172</f>
        <v>-2181.017933548908</v>
      </c>
      <c r="AK172" s="2">
        <v>41525</v>
      </c>
      <c r="AL172" s="3">
        <v>32.9401</v>
      </c>
      <c r="AM172" s="3">
        <f>AL172-AP3</f>
        <v>-18.48015400809716</v>
      </c>
      <c r="AN172" s="3">
        <f>AN171+AM172</f>
        <v>-2903.0923311740885</v>
      </c>
      <c r="AQ172" s="2">
        <v>41828</v>
      </c>
      <c r="AR172" s="3">
        <v>36.1102</v>
      </c>
      <c r="AS172" s="3">
        <f>AR172-AV3</f>
        <v>-21.493263430420726</v>
      </c>
      <c r="AT172" s="3">
        <f>AT171+AS172</f>
        <v>-3272.506597411006</v>
      </c>
      <c r="AW172" s="2">
        <v>42224</v>
      </c>
      <c r="AX172" s="3">
        <v>63.8399</v>
      </c>
      <c r="AY172" s="3">
        <f>AX172-BB3</f>
        <v>1.0389238866396653</v>
      </c>
      <c r="AZ172" s="3">
        <f>AZ171+AY172</f>
        <v>-720.6149364372491</v>
      </c>
      <c r="BC172" s="2">
        <v>42621</v>
      </c>
      <c r="BD172" s="3">
        <v>65.07989999999999</v>
      </c>
      <c r="BE172" s="3">
        <f>BD172-BH3</f>
        <v>1.909818301314452</v>
      </c>
      <c r="BF172" s="3">
        <f>BF171+BE172</f>
        <v>869.084353690596</v>
      </c>
    </row>
    <row r="173" spans="1:58">
      <c r="A173" s="2">
        <v>39302</v>
      </c>
      <c r="B173" s="3">
        <v>25.4702</v>
      </c>
      <c r="C173" s="3">
        <f>B173-F3</f>
        <v>-2.9225547791164708</v>
      </c>
      <c r="D173" s="3">
        <f>D172+C173</f>
        <v>-353.27659775100454</v>
      </c>
      <c r="G173" s="2">
        <v>39637</v>
      </c>
      <c r="H173" s="3">
        <v>23.5142</v>
      </c>
      <c r="I173" s="3">
        <f>H173-L3</f>
        <v>-5.983076305220887</v>
      </c>
      <c r="J173" s="3">
        <f>J172+I173</f>
        <v>-829.9863405622493</v>
      </c>
      <c r="M173" s="2">
        <v>40002</v>
      </c>
      <c r="N173" s="3">
        <v>31.1814</v>
      </c>
      <c r="O173" s="3">
        <f>N173-R3</f>
        <v>0.2800753623188399</v>
      </c>
      <c r="P173" s="3">
        <f>P172+O173</f>
        <v>294.7356028985506</v>
      </c>
      <c r="S173" s="2">
        <v>40367</v>
      </c>
      <c r="T173" s="3">
        <v>29.8312</v>
      </c>
      <c r="U173" s="3">
        <f>T173-X3</f>
        <v>-2.4303325806451603</v>
      </c>
      <c r="V173" s="3">
        <f>V172+U173</f>
        <v>-308.5754567741934</v>
      </c>
      <c r="Y173" s="2">
        <v>40794</v>
      </c>
      <c r="Z173" s="3">
        <v>28.521</v>
      </c>
      <c r="AA173" s="3">
        <f>Z173-AD3</f>
        <v>-9.917159935379637</v>
      </c>
      <c r="AB173" s="3">
        <f>AB172+AA173</f>
        <v>-1460.4522505654284</v>
      </c>
      <c r="AE173" s="2">
        <v>41129</v>
      </c>
      <c r="AF173" s="3">
        <v>31.6644</v>
      </c>
      <c r="AG173" s="3">
        <f>AF173-AJ3</f>
        <v>-14.286958852061431</v>
      </c>
      <c r="AH173" s="3">
        <f>AH172+AG173</f>
        <v>-2195.3048924009695</v>
      </c>
      <c r="AK173" s="2">
        <v>41555</v>
      </c>
      <c r="AL173" s="3">
        <v>32.8606</v>
      </c>
      <c r="AM173" s="3">
        <f>AL173-AP3</f>
        <v>-18.559654008097162</v>
      </c>
      <c r="AN173" s="3">
        <f>AN172+AM173</f>
        <v>-2921.651985182186</v>
      </c>
      <c r="AQ173" s="2">
        <v>41859</v>
      </c>
      <c r="AR173" s="3">
        <v>36.2496</v>
      </c>
      <c r="AS173" s="3">
        <f>AR173-AV3</f>
        <v>-21.353863430420724</v>
      </c>
      <c r="AT173" s="3">
        <f>AT172+AS173</f>
        <v>-3293.860460841427</v>
      </c>
      <c r="AW173" s="2">
        <v>42316</v>
      </c>
      <c r="AX173" s="3">
        <v>64.49769999999999</v>
      </c>
      <c r="AY173" s="3">
        <f>AX173-BB3</f>
        <v>1.69672388663966</v>
      </c>
      <c r="AZ173" s="3">
        <f>AZ172+AY173</f>
        <v>-718.9182125506094</v>
      </c>
      <c r="BC173" s="2">
        <v>42651</v>
      </c>
      <c r="BD173" s="3">
        <v>64.7848</v>
      </c>
      <c r="BE173" s="3">
        <f>BD173-BH3</f>
        <v>1.6147183013144613</v>
      </c>
      <c r="BF173" s="3">
        <f>BF172+BE173</f>
        <v>870.6990719919105</v>
      </c>
    </row>
    <row r="174" spans="1:58">
      <c r="A174" s="2">
        <v>39333</v>
      </c>
      <c r="B174" s="3">
        <v>25.4837</v>
      </c>
      <c r="C174" s="3">
        <f>B174-F3</f>
        <v>-2.9090547791164703</v>
      </c>
      <c r="D174" s="3">
        <f>D173+C174</f>
        <v>-356.185652530121</v>
      </c>
      <c r="G174" s="2">
        <v>39668</v>
      </c>
      <c r="H174" s="3">
        <v>23.5816</v>
      </c>
      <c r="I174" s="3">
        <f>H174-L3</f>
        <v>-5.9156763052208845</v>
      </c>
      <c r="J174" s="3">
        <f>J173+I174</f>
        <v>-835.9020168674703</v>
      </c>
      <c r="M174" s="2">
        <v>40033</v>
      </c>
      <c r="N174" s="3">
        <v>31.5473</v>
      </c>
      <c r="O174" s="3">
        <f>N174-R3</f>
        <v>0.6459753623188398</v>
      </c>
      <c r="P174" s="3">
        <f>P173+O174</f>
        <v>295.38157826086945</v>
      </c>
      <c r="S174" s="2">
        <v>40459</v>
      </c>
      <c r="T174" s="3">
        <v>29.8186</v>
      </c>
      <c r="U174" s="3">
        <f>T174-X3</f>
        <v>-2.4429325806451594</v>
      </c>
      <c r="V174" s="3">
        <f>V173+U174</f>
        <v>-311.0183893548386</v>
      </c>
      <c r="Y174" s="2">
        <v>40824</v>
      </c>
      <c r="Z174" s="3">
        <v>29.4166</v>
      </c>
      <c r="AA174" s="3">
        <f>Z174-AD3</f>
        <v>-9.021559935379639</v>
      </c>
      <c r="AB174" s="3">
        <f>AB173+AA174</f>
        <v>-1469.473810500808</v>
      </c>
      <c r="AE174" s="2">
        <v>41160</v>
      </c>
      <c r="AF174" s="3">
        <v>31.6907</v>
      </c>
      <c r="AG174" s="3">
        <f>AF174-AJ3</f>
        <v>-14.260658852061432</v>
      </c>
      <c r="AH174" s="3">
        <f>AH173+AG174</f>
        <v>-2209.565551253031</v>
      </c>
      <c r="AK174" s="2">
        <v>41499</v>
      </c>
      <c r="AL174" s="3">
        <v>32.891</v>
      </c>
      <c r="AM174" s="3">
        <f>AL174-AP3</f>
        <v>-18.529254008097162</v>
      </c>
      <c r="AN174" s="3">
        <f>AN173+AM174</f>
        <v>-2940.181239190283</v>
      </c>
      <c r="AQ174" s="2">
        <v>41890</v>
      </c>
      <c r="AR174" s="3">
        <v>36.4461</v>
      </c>
      <c r="AS174" s="3">
        <f>AR174-AV3</f>
        <v>-21.157363430420723</v>
      </c>
      <c r="AT174" s="3">
        <f>AT173+AS174</f>
        <v>-3315.017824271848</v>
      </c>
      <c r="AW174" s="2">
        <v>42346</v>
      </c>
      <c r="AX174" s="3">
        <v>63.2098</v>
      </c>
      <c r="AY174" s="3">
        <f>AX174-BB3</f>
        <v>0.4088238866396665</v>
      </c>
      <c r="AZ174" s="3">
        <f>AZ173+AY174</f>
        <v>-718.5093886639697</v>
      </c>
      <c r="BC174" s="2">
        <v>42682</v>
      </c>
      <c r="BD174" s="3">
        <v>64.8137</v>
      </c>
      <c r="BE174" s="3">
        <f>BD174-BH3</f>
        <v>1.6436183013144543</v>
      </c>
      <c r="BF174" s="3">
        <f>BF173+BE174</f>
        <v>872.3426902932249</v>
      </c>
    </row>
    <row r="175" spans="1:58">
      <c r="A175" s="2">
        <v>39363</v>
      </c>
      <c r="B175" s="3">
        <v>25.3444</v>
      </c>
      <c r="C175" s="3">
        <f>B175-F3</f>
        <v>-3.048354779116469</v>
      </c>
      <c r="D175" s="3">
        <f>D174+C175</f>
        <v>-359.2340073092375</v>
      </c>
      <c r="G175" s="2">
        <v>39699</v>
      </c>
      <c r="H175" s="3">
        <v>23.8782</v>
      </c>
      <c r="I175" s="3">
        <f>H175-L3</f>
        <v>-5.6190763052208865</v>
      </c>
      <c r="J175" s="3">
        <f>J174+I175</f>
        <v>-841.5210931726912</v>
      </c>
      <c r="M175" s="2">
        <v>40125</v>
      </c>
      <c r="N175" s="3">
        <v>31.6503</v>
      </c>
      <c r="O175" s="3">
        <f>N175-R3</f>
        <v>0.7489753623188413</v>
      </c>
      <c r="P175" s="3">
        <f>P174+O175</f>
        <v>296.1305536231883</v>
      </c>
      <c r="S175" s="2">
        <v>40490</v>
      </c>
      <c r="T175" s="3">
        <v>30.0239</v>
      </c>
      <c r="U175" s="3">
        <f>T175-X3</f>
        <v>-2.2376325806451582</v>
      </c>
      <c r="V175" s="3">
        <f>V174+U175</f>
        <v>-313.2560219354837</v>
      </c>
      <c r="Y175" s="2">
        <v>40855</v>
      </c>
      <c r="Z175" s="3">
        <v>29.3065</v>
      </c>
      <c r="AA175" s="3">
        <f>Z175-AD3</f>
        <v>-9.131659935379638</v>
      </c>
      <c r="AB175" s="3">
        <f>AB174+AA175</f>
        <v>-1478.6054704361877</v>
      </c>
      <c r="AE175" s="2">
        <v>41190</v>
      </c>
      <c r="AF175" s="3">
        <v>31.4807</v>
      </c>
      <c r="AG175" s="3">
        <f>AF175-AJ3</f>
        <v>-14.470658852061433</v>
      </c>
      <c r="AH175" s="3">
        <f>AH174+AG175</f>
        <v>-2224.0362101050923</v>
      </c>
      <c r="AK175" s="2">
        <v>41500</v>
      </c>
      <c r="AL175" s="3">
        <v>33.0426</v>
      </c>
      <c r="AM175" s="3">
        <f>AL175-AP3</f>
        <v>-18.37765400809716</v>
      </c>
      <c r="AN175" s="3">
        <f>AN174+AM175</f>
        <v>-2958.5588931983802</v>
      </c>
      <c r="AQ175" s="2">
        <v>41981</v>
      </c>
      <c r="AR175" s="3">
        <v>36.0475</v>
      </c>
      <c r="AS175" s="3">
        <f>AR175-AV3</f>
        <v>-21.555963430420725</v>
      </c>
      <c r="AT175" s="3">
        <f>AT174+AS175</f>
        <v>-3336.573787702269</v>
      </c>
      <c r="AW175" s="2">
        <v>42229</v>
      </c>
      <c r="AX175" s="3">
        <v>65.01690000000001</v>
      </c>
      <c r="AY175" s="3">
        <f>AX175-BB3</f>
        <v>2.215923886639672</v>
      </c>
      <c r="AZ175" s="3">
        <f>AZ174+AY175</f>
        <v>-716.2934647773301</v>
      </c>
      <c r="BC175" s="2">
        <v>42712</v>
      </c>
      <c r="BD175" s="3">
        <v>64.94970000000001</v>
      </c>
      <c r="BE175" s="3">
        <f>BD175-BH3</f>
        <v>1.7796183013144642</v>
      </c>
      <c r="BF175" s="3">
        <f>BF174+BE175</f>
        <v>874.1223085945394</v>
      </c>
    </row>
    <row r="176" spans="1:58">
      <c r="A176" s="2">
        <v>39394</v>
      </c>
      <c r="B176" s="3">
        <v>25.507</v>
      </c>
      <c r="C176" s="3">
        <f>B176-F3</f>
        <v>-2.8857547791164713</v>
      </c>
      <c r="D176" s="3">
        <f>D175+C176</f>
        <v>-362.119762088354</v>
      </c>
      <c r="G176" s="2">
        <v>39790</v>
      </c>
      <c r="H176" s="3">
        <v>24.5697</v>
      </c>
      <c r="I176" s="3">
        <f>H176-L3</f>
        <v>-4.927576305220885</v>
      </c>
      <c r="J176" s="3">
        <f>J175+I176</f>
        <v>-846.4486694779121</v>
      </c>
      <c r="M176" s="2">
        <v>40155</v>
      </c>
      <c r="N176" s="3">
        <v>31.7477</v>
      </c>
      <c r="O176" s="3">
        <f>N176-R3</f>
        <v>0.8463753623188381</v>
      </c>
      <c r="P176" s="3">
        <f>P175+O176</f>
        <v>296.97692898550713</v>
      </c>
      <c r="S176" s="2">
        <v>40520</v>
      </c>
      <c r="T176" s="3">
        <v>30.205</v>
      </c>
      <c r="U176" s="3">
        <f>T176-X3</f>
        <v>-2.056532580645161</v>
      </c>
      <c r="V176" s="3">
        <f>V175+U176</f>
        <v>-315.3125545161289</v>
      </c>
      <c r="Y176" s="2">
        <v>40885</v>
      </c>
      <c r="Z176" s="3">
        <v>29.417</v>
      </c>
      <c r="AA176" s="3">
        <f>Z176-AD3</f>
        <v>-9.02115993537964</v>
      </c>
      <c r="AB176" s="3">
        <f>AB175+AA176</f>
        <v>-1487.6266303715674</v>
      </c>
      <c r="AE176" s="2">
        <v>41221</v>
      </c>
      <c r="AF176" s="3">
        <v>31.8974</v>
      </c>
      <c r="AG176" s="3">
        <f>AF176-AJ3</f>
        <v>-14.053958852061431</v>
      </c>
      <c r="AH176" s="3">
        <f>AH175+AG176</f>
        <v>-2238.0901689571538</v>
      </c>
      <c r="AK176" s="2">
        <v>41501</v>
      </c>
      <c r="AL176" s="3">
        <v>33.1583</v>
      </c>
      <c r="AM176" s="3">
        <f>AL176-AP3</f>
        <v>-18.261954008097163</v>
      </c>
      <c r="AN176" s="3">
        <f>AN175+AM176</f>
        <v>-2976.8208472064775</v>
      </c>
      <c r="AQ176" s="2">
        <v>41864</v>
      </c>
      <c r="AR176" s="3">
        <v>36.089</v>
      </c>
      <c r="AS176" s="3">
        <f>AR176-AV3</f>
        <v>-21.514463430420726</v>
      </c>
      <c r="AT176" s="3">
        <f>AT175+AS176</f>
        <v>-3358.0882511326895</v>
      </c>
      <c r="AW176" s="2">
        <v>42230</v>
      </c>
      <c r="AX176" s="3">
        <v>63.9988</v>
      </c>
      <c r="AY176" s="3">
        <f>AX176-BB3</f>
        <v>1.197823886639668</v>
      </c>
      <c r="AZ176" s="3">
        <f>AZ175+AY176</f>
        <v>-715.0956408906904</v>
      </c>
      <c r="BC176" s="2">
        <v>42595</v>
      </c>
      <c r="BD176" s="3">
        <v>64.3364</v>
      </c>
      <c r="BE176" s="3">
        <f>BD176-BH3</f>
        <v>1.1663183013144547</v>
      </c>
      <c r="BF176" s="3">
        <f>BF175+BE176</f>
        <v>875.2886268958539</v>
      </c>
    </row>
    <row r="177" spans="1:58">
      <c r="A177" s="2">
        <v>39308</v>
      </c>
      <c r="B177" s="3">
        <v>25.4661</v>
      </c>
      <c r="C177" s="3">
        <f>B177-F3</f>
        <v>-2.9266547791164683</v>
      </c>
      <c r="D177" s="3">
        <f>D176+C177</f>
        <v>-365.04641686747044</v>
      </c>
      <c r="G177" s="2">
        <v>39673</v>
      </c>
      <c r="H177" s="3">
        <v>24.3424</v>
      </c>
      <c r="I177" s="3">
        <f>H177-L3</f>
        <v>-5.154876305220885</v>
      </c>
      <c r="J177" s="3">
        <f>J176+I177</f>
        <v>-851.603545783133</v>
      </c>
      <c r="M177" s="2">
        <v>40038</v>
      </c>
      <c r="N177" s="3">
        <v>32.6926</v>
      </c>
      <c r="O177" s="3">
        <f>N177-R3</f>
        <v>1.7912753623188387</v>
      </c>
      <c r="P177" s="3">
        <f>P176+O177</f>
        <v>298.768204347826</v>
      </c>
      <c r="S177" s="2">
        <v>40403</v>
      </c>
      <c r="T177" s="3">
        <v>30.4493</v>
      </c>
      <c r="U177" s="3">
        <f>T177-X3</f>
        <v>-1.8122325806451585</v>
      </c>
      <c r="V177" s="3">
        <f>V176+U177</f>
        <v>-317.12478709677407</v>
      </c>
      <c r="Y177" s="2">
        <v>40768</v>
      </c>
      <c r="Z177" s="3">
        <v>29.4452</v>
      </c>
      <c r="AA177" s="3">
        <f>Z177-AD3</f>
        <v>-8.992959935379638</v>
      </c>
      <c r="AB177" s="3">
        <f>AB176+AA177</f>
        <v>-1496.619590306947</v>
      </c>
      <c r="AE177" s="2">
        <v>41135</v>
      </c>
      <c r="AF177" s="3">
        <v>31.8707</v>
      </c>
      <c r="AG177" s="3">
        <f>AF177-AJ3</f>
        <v>-14.080658852061433</v>
      </c>
      <c r="AH177" s="3">
        <f>AH176+AG177</f>
        <v>-2252.170827809215</v>
      </c>
      <c r="AK177" s="2">
        <v>41502</v>
      </c>
      <c r="AL177" s="3">
        <v>33.0004</v>
      </c>
      <c r="AM177" s="3">
        <f>AL177-AP3</f>
        <v>-18.41985400809716</v>
      </c>
      <c r="AN177" s="3">
        <f>AN176+AM177</f>
        <v>-2995.2407012145745</v>
      </c>
      <c r="AQ177" s="2">
        <v>41865</v>
      </c>
      <c r="AR177" s="3">
        <v>36.2222</v>
      </c>
      <c r="AS177" s="3">
        <f>AR177-AV3</f>
        <v>-21.381263430420724</v>
      </c>
      <c r="AT177" s="3">
        <f>AT176+AS177</f>
        <v>-3379.4695145631104</v>
      </c>
      <c r="AW177" s="2">
        <v>42231</v>
      </c>
      <c r="AX177" s="3">
        <v>64.9363</v>
      </c>
      <c r="AY177" s="3">
        <f>AX177-BB3</f>
        <v>2.135323886639668</v>
      </c>
      <c r="AZ177" s="3">
        <f>AZ176+AY177</f>
        <v>-712.9603170040508</v>
      </c>
      <c r="BC177" s="2">
        <v>42598</v>
      </c>
      <c r="BD177" s="3">
        <v>64.2076</v>
      </c>
      <c r="BE177" s="3">
        <f>BD177-BH3</f>
        <v>1.0375183013144564</v>
      </c>
      <c r="BF177" s="3">
        <f>BF176+BE177</f>
        <v>876.3261451971683</v>
      </c>
    </row>
    <row r="178" spans="1:58">
      <c r="A178" s="2">
        <v>39309</v>
      </c>
      <c r="B178" s="3">
        <v>25.5319</v>
      </c>
      <c r="C178" s="3">
        <f>B178-F3</f>
        <v>-2.860854779116469</v>
      </c>
      <c r="D178" s="3">
        <f>D177+C178</f>
        <v>-367.90727164658693</v>
      </c>
      <c r="G178" s="2">
        <v>39674</v>
      </c>
      <c r="H178" s="3">
        <v>24.1559</v>
      </c>
      <c r="I178" s="3">
        <f>H178-L3</f>
        <v>-5.341376305220887</v>
      </c>
      <c r="J178" s="3">
        <f>J177+I178</f>
        <v>-856.9449220883539</v>
      </c>
      <c r="M178" s="2">
        <v>40039</v>
      </c>
      <c r="N178" s="3">
        <v>32.1457</v>
      </c>
      <c r="O178" s="3">
        <f>N178-R3</f>
        <v>1.2443753623188378</v>
      </c>
      <c r="P178" s="3">
        <f>P177+O178</f>
        <v>300.01257971014485</v>
      </c>
      <c r="S178" s="2">
        <v>40404</v>
      </c>
      <c r="T178" s="3">
        <v>30.4199</v>
      </c>
      <c r="U178" s="3">
        <f>T178-X3</f>
        <v>-1.841632580645161</v>
      </c>
      <c r="V178" s="3">
        <f>V177+U178</f>
        <v>-318.96641967741925</v>
      </c>
      <c r="Y178" s="2">
        <v>40771</v>
      </c>
      <c r="Z178" s="3">
        <v>28.8576</v>
      </c>
      <c r="AA178" s="3">
        <f>Z178-AD3</f>
        <v>-9.580559935379636</v>
      </c>
      <c r="AB178" s="3">
        <f>AB177+AA178</f>
        <v>-1506.2001502423266</v>
      </c>
      <c r="AE178" s="2">
        <v>41136</v>
      </c>
      <c r="AF178" s="3">
        <v>31.7739</v>
      </c>
      <c r="AG178" s="3">
        <f>AF178-AJ3</f>
        <v>-14.17745885206143</v>
      </c>
      <c r="AH178" s="3">
        <f>AH177+AG178</f>
        <v>-2266.3482866612767</v>
      </c>
      <c r="AK178" s="2">
        <v>41503</v>
      </c>
      <c r="AL178" s="3">
        <v>32.9421</v>
      </c>
      <c r="AM178" s="3">
        <f>AL178-AP3</f>
        <v>-18.478154008097157</v>
      </c>
      <c r="AN178" s="3">
        <f>AN177+AM178</f>
        <v>-3013.7188552226717</v>
      </c>
      <c r="AQ178" s="2">
        <v>41866</v>
      </c>
      <c r="AR178" s="3">
        <v>36.0395</v>
      </c>
      <c r="AS178" s="3">
        <f>AR178-AV3</f>
        <v>-21.563963430420728</v>
      </c>
      <c r="AT178" s="3">
        <f>AT177+AS178</f>
        <v>-3401.033477993531</v>
      </c>
      <c r="AW178" s="2">
        <v>42234</v>
      </c>
      <c r="AX178" s="3">
        <v>65.5034</v>
      </c>
      <c r="AY178" s="3">
        <f>AX178-BB3</f>
        <v>2.7024238866396644</v>
      </c>
      <c r="AZ178" s="3">
        <f>AZ177+AY178</f>
        <v>-710.2578931174112</v>
      </c>
      <c r="BC178" s="2">
        <v>42599</v>
      </c>
      <c r="BD178" s="3">
        <v>63.9514</v>
      </c>
      <c r="BE178" s="3">
        <f>BD178-BH3</f>
        <v>0.7813183013144567</v>
      </c>
      <c r="BF178" s="3">
        <f>BF177+BE178</f>
        <v>877.1074634984827</v>
      </c>
    </row>
    <row r="179" spans="1:58">
      <c r="A179" s="2">
        <v>39310</v>
      </c>
      <c r="B179" s="3">
        <v>25.6367</v>
      </c>
      <c r="C179" s="3">
        <f>B179-F3</f>
        <v>-2.756054779116468</v>
      </c>
      <c r="D179" s="3">
        <f>D178+C179</f>
        <v>-370.6633264257034</v>
      </c>
      <c r="G179" s="2">
        <v>39675</v>
      </c>
      <c r="H179" s="3">
        <v>24.2901</v>
      </c>
      <c r="I179" s="3">
        <f>H179-L3</f>
        <v>-5.207176305220887</v>
      </c>
      <c r="J179" s="3">
        <f>J178+I179</f>
        <v>-862.1520983935748</v>
      </c>
      <c r="M179" s="2">
        <v>40040</v>
      </c>
      <c r="N179" s="3">
        <v>31.7226</v>
      </c>
      <c r="O179" s="3">
        <f>N179-R3</f>
        <v>0.8212753623188398</v>
      </c>
      <c r="P179" s="3">
        <f>P178+O179</f>
        <v>300.8338550724637</v>
      </c>
      <c r="S179" s="2">
        <v>40407</v>
      </c>
      <c r="T179" s="3">
        <v>30.5199</v>
      </c>
      <c r="U179" s="3">
        <f>T179-X3</f>
        <v>-1.7416325806451596</v>
      </c>
      <c r="V179" s="3">
        <f>V178+U179</f>
        <v>-320.7080522580644</v>
      </c>
      <c r="Y179" s="2">
        <v>40772</v>
      </c>
      <c r="Z179" s="3">
        <v>28.7032</v>
      </c>
      <c r="AA179" s="3">
        <f>Z179-AD3</f>
        <v>-9.734959935379639</v>
      </c>
      <c r="AB179" s="3">
        <f>AB178+AA179</f>
        <v>-1515.9351101777063</v>
      </c>
      <c r="AE179" s="2">
        <v>41137</v>
      </c>
      <c r="AF179" s="3">
        <v>31.8532</v>
      </c>
      <c r="AG179" s="3">
        <f>AF179-AJ3</f>
        <v>-14.098158852061431</v>
      </c>
      <c r="AH179" s="3">
        <f>AH178+AG179</f>
        <v>-2280.446445513338</v>
      </c>
      <c r="AK179" s="2">
        <v>41506</v>
      </c>
      <c r="AL179" s="3">
        <v>32.9226</v>
      </c>
      <c r="AM179" s="3">
        <f>AL179-AP3</f>
        <v>-18.497654008097157</v>
      </c>
      <c r="AN179" s="3">
        <f>AN178+AM179</f>
        <v>-3032.2165092307687</v>
      </c>
      <c r="AQ179" s="2">
        <v>41867</v>
      </c>
      <c r="AR179" s="3">
        <v>36.0014</v>
      </c>
      <c r="AS179" s="3">
        <f>AR179-AV3</f>
        <v>-21.602063430420728</v>
      </c>
      <c r="AT179" s="3">
        <f>AT178+AS179</f>
        <v>-3422.635541423952</v>
      </c>
      <c r="AW179" s="2">
        <v>42235</v>
      </c>
      <c r="AX179" s="3">
        <v>65.8289</v>
      </c>
      <c r="AY179" s="3">
        <f>AX179-BB3</f>
        <v>3.0279238866396696</v>
      </c>
      <c r="AZ179" s="3">
        <f>AZ178+AY179</f>
        <v>-707.2299692307715</v>
      </c>
      <c r="BC179" s="2">
        <v>42600</v>
      </c>
      <c r="BD179" s="3">
        <v>63.9943</v>
      </c>
      <c r="BE179" s="3">
        <f>BD179-BH3</f>
        <v>0.8242183013144597</v>
      </c>
      <c r="BF179" s="3">
        <f>BF178+BE179</f>
        <v>877.9316817997972</v>
      </c>
    </row>
    <row r="180" spans="1:58">
      <c r="A180" s="2">
        <v>39311</v>
      </c>
      <c r="B180" s="3">
        <v>25.7379</v>
      </c>
      <c r="C180" s="3">
        <f>B180-F3</f>
        <v>-2.6548547791164694</v>
      </c>
      <c r="D180" s="3">
        <f>D179+C180</f>
        <v>-373.3181812048199</v>
      </c>
      <c r="G180" s="2">
        <v>39676</v>
      </c>
      <c r="H180" s="3">
        <v>24.5054</v>
      </c>
      <c r="I180" s="3">
        <f>H180-L3</f>
        <v>-4.9918763052208845</v>
      </c>
      <c r="J180" s="3">
        <f>J179+I180</f>
        <v>-867.1439746987957</v>
      </c>
      <c r="M180" s="2">
        <v>40043</v>
      </c>
      <c r="N180" s="3">
        <v>32.2874</v>
      </c>
      <c r="O180" s="3">
        <f>N180-R3</f>
        <v>1.386075362318838</v>
      </c>
      <c r="P180" s="3">
        <f>P179+O180</f>
        <v>302.2199304347825</v>
      </c>
      <c r="S180" s="2">
        <v>40408</v>
      </c>
      <c r="T180" s="3">
        <v>30.4514</v>
      </c>
      <c r="U180" s="3">
        <f>T180-X3</f>
        <v>-1.8101325806451598</v>
      </c>
      <c r="V180" s="3">
        <f>V179+U180</f>
        <v>-322.51818483870954</v>
      </c>
      <c r="Y180" s="2">
        <v>40773</v>
      </c>
      <c r="Z180" s="3">
        <v>28.7207</v>
      </c>
      <c r="AA180" s="3">
        <f>Z180-AD3</f>
        <v>-9.717459935379637</v>
      </c>
      <c r="AB180" s="3">
        <f>AB179+AA180</f>
        <v>-1525.6525701130859</v>
      </c>
      <c r="AE180" s="2">
        <v>41138</v>
      </c>
      <c r="AF180" s="3">
        <v>31.9011</v>
      </c>
      <c r="AG180" s="3">
        <f>AF180-AJ3</f>
        <v>-14.050258852061432</v>
      </c>
      <c r="AH180" s="3">
        <f>AH179+AG180</f>
        <v>-2294.496704365399</v>
      </c>
      <c r="AK180" s="2">
        <v>41507</v>
      </c>
      <c r="AL180" s="3">
        <v>33.0006</v>
      </c>
      <c r="AM180" s="3">
        <f>AL180-AP3</f>
        <v>-18.41965400809716</v>
      </c>
      <c r="AN180" s="3">
        <f>AN179+AM180</f>
        <v>-3050.6361632388657</v>
      </c>
      <c r="AQ180" s="2">
        <v>41870</v>
      </c>
      <c r="AR180" s="3">
        <v>36.0294</v>
      </c>
      <c r="AS180" s="3">
        <f>AR180-AV3</f>
        <v>-21.574063430420722</v>
      </c>
      <c r="AT180" s="3">
        <f>AT179+AS180</f>
        <v>-3444.2096048543726</v>
      </c>
      <c r="AW180" s="2">
        <v>42236</v>
      </c>
      <c r="AX180" s="3">
        <v>65.7222</v>
      </c>
      <c r="AY180" s="3">
        <f>AX180-BB3</f>
        <v>2.921223886639666</v>
      </c>
      <c r="AZ180" s="3">
        <f>AZ179+AY180</f>
        <v>-704.3087453441319</v>
      </c>
      <c r="BC180" s="2">
        <v>42601</v>
      </c>
      <c r="BD180" s="3">
        <v>63.5487</v>
      </c>
      <c r="BE180" s="3">
        <f>BD180-BH3</f>
        <v>0.37861830131445373</v>
      </c>
      <c r="BF180" s="3">
        <f>BF179+BE180</f>
        <v>878.3103001011116</v>
      </c>
    </row>
    <row r="181" spans="1:58">
      <c r="A181" s="2">
        <v>39312</v>
      </c>
      <c r="B181" s="3">
        <v>25.7818</v>
      </c>
      <c r="C181" s="3">
        <f>B181-F3</f>
        <v>-2.6109547791164687</v>
      </c>
      <c r="D181" s="3">
        <f>D180+C181</f>
        <v>-375.92913598393636</v>
      </c>
      <c r="G181" s="2">
        <v>39679</v>
      </c>
      <c r="H181" s="3">
        <v>24.4898</v>
      </c>
      <c r="I181" s="3">
        <f>H181-L3</f>
        <v>-5.007476305220887</v>
      </c>
      <c r="J181" s="3">
        <f>J180+I181</f>
        <v>-872.1514510040165</v>
      </c>
      <c r="M181" s="2">
        <v>40044</v>
      </c>
      <c r="N181" s="3">
        <v>31.9187</v>
      </c>
      <c r="O181" s="3">
        <f>N181-R3</f>
        <v>1.017375362318841</v>
      </c>
      <c r="P181" s="3">
        <f>P180+O181</f>
        <v>303.2373057971013</v>
      </c>
      <c r="S181" s="2">
        <v>40409</v>
      </c>
      <c r="T181" s="3">
        <v>30.4257</v>
      </c>
      <c r="U181" s="3">
        <f>T181-X3</f>
        <v>-1.8358325806451603</v>
      </c>
      <c r="V181" s="3">
        <f>V180+U181</f>
        <v>-324.3540174193547</v>
      </c>
      <c r="Y181" s="2">
        <v>40774</v>
      </c>
      <c r="Z181" s="3">
        <v>28.9115</v>
      </c>
      <c r="AA181" s="3">
        <f>Z181-AD3</f>
        <v>-9.526659935379637</v>
      </c>
      <c r="AB181" s="3">
        <f>AB180+AA181</f>
        <v>-1535.1792300484656</v>
      </c>
      <c r="AE181" s="2">
        <v>41139</v>
      </c>
      <c r="AF181" s="3">
        <v>31.8469</v>
      </c>
      <c r="AG181" s="3">
        <f>AF181-AJ3</f>
        <v>-14.10445885206143</v>
      </c>
      <c r="AH181" s="3">
        <f>AH180+AG181</f>
        <v>-2308.6011632174605</v>
      </c>
      <c r="AK181" s="2">
        <v>41508</v>
      </c>
      <c r="AL181" s="3">
        <v>32.9737</v>
      </c>
      <c r="AM181" s="3">
        <f>AL181-AP3</f>
        <v>-18.44655400809716</v>
      </c>
      <c r="AN181" s="3">
        <f>AN180+AM181</f>
        <v>-3069.082717246963</v>
      </c>
      <c r="AQ181" s="2">
        <v>41871</v>
      </c>
      <c r="AR181" s="3">
        <v>36.1094</v>
      </c>
      <c r="AS181" s="3">
        <f>AR181-AV3</f>
        <v>-21.494063430420724</v>
      </c>
      <c r="AT181" s="3">
        <f>AT180+AS181</f>
        <v>-3465.7036682847934</v>
      </c>
      <c r="AW181" s="2">
        <v>42237</v>
      </c>
      <c r="AX181" s="3">
        <v>66.96080000000001</v>
      </c>
      <c r="AY181" s="3">
        <f>AX181-BB3</f>
        <v>4.159823886639671</v>
      </c>
      <c r="AZ181" s="3">
        <f>AZ180+AY181</f>
        <v>-700.1489214574923</v>
      </c>
      <c r="BC181" s="2">
        <v>42602</v>
      </c>
      <c r="BD181" s="3">
        <v>63.9391</v>
      </c>
      <c r="BE181" s="3">
        <f>BD181-BH3</f>
        <v>0.7690183013144605</v>
      </c>
      <c r="BF181" s="3">
        <f>BF180+BE181</f>
        <v>879.079318402426</v>
      </c>
    </row>
    <row r="182" spans="1:58">
      <c r="A182" s="2">
        <v>39315</v>
      </c>
      <c r="B182" s="3">
        <v>25.7408</v>
      </c>
      <c r="C182" s="3">
        <f>B182-F3</f>
        <v>-2.651954779116469</v>
      </c>
      <c r="D182" s="3">
        <f>D181+C182</f>
        <v>-378.5810907630528</v>
      </c>
      <c r="G182" s="2">
        <v>39680</v>
      </c>
      <c r="H182" s="3">
        <v>24.5703</v>
      </c>
      <c r="I182" s="3">
        <f>H182-L3</f>
        <v>-4.926976305220887</v>
      </c>
      <c r="J182" s="3">
        <f>J181+I182</f>
        <v>-877.0784273092374</v>
      </c>
      <c r="M182" s="2">
        <v>40045</v>
      </c>
      <c r="N182" s="3">
        <v>31.9191</v>
      </c>
      <c r="O182" s="3">
        <f>N182-R3</f>
        <v>1.0177753623188401</v>
      </c>
      <c r="P182" s="3">
        <f>P181+O182</f>
        <v>304.2550811594202</v>
      </c>
      <c r="S182" s="2">
        <v>40410</v>
      </c>
      <c r="T182" s="3">
        <v>30.4636</v>
      </c>
      <c r="U182" s="3">
        <f>T182-X3</f>
        <v>-1.7979325806451598</v>
      </c>
      <c r="V182" s="3">
        <f>V181+U182</f>
        <v>-326.1519499999999</v>
      </c>
      <c r="Y182" s="2">
        <v>40775</v>
      </c>
      <c r="Z182" s="3">
        <v>29.2709</v>
      </c>
      <c r="AA182" s="3">
        <f>Z182-AD3</f>
        <v>-9.167259935379636</v>
      </c>
      <c r="AB182" s="3">
        <f>AB181+AA182</f>
        <v>-1544.3464899838452</v>
      </c>
      <c r="AE182" s="2">
        <v>41142</v>
      </c>
      <c r="AF182" s="3">
        <v>32.0165</v>
      </c>
      <c r="AG182" s="3">
        <f>AF182-AJ3</f>
        <v>-13.934858852061431</v>
      </c>
      <c r="AH182" s="3">
        <f>AH181+AG182</f>
        <v>-2322.536022069522</v>
      </c>
      <c r="AK182" s="2">
        <v>41509</v>
      </c>
      <c r="AL182" s="3">
        <v>33.1908</v>
      </c>
      <c r="AM182" s="3">
        <f>AL182-AP3</f>
        <v>-18.229454008097157</v>
      </c>
      <c r="AN182" s="3">
        <f>AN181+AM182</f>
        <v>-3087.31217125506</v>
      </c>
      <c r="AQ182" s="2">
        <v>41872</v>
      </c>
      <c r="AR182" s="3">
        <v>36.224</v>
      </c>
      <c r="AS182" s="3">
        <f>AR182-AV3</f>
        <v>-21.37946343042072</v>
      </c>
      <c r="AT182" s="3">
        <f>AT181+AS182</f>
        <v>-3487.083131715214</v>
      </c>
      <c r="AW182" s="2">
        <v>42238</v>
      </c>
      <c r="AX182" s="3">
        <v>68.1216</v>
      </c>
      <c r="AY182" s="3">
        <f>AX182-BB3</f>
        <v>5.320623886639666</v>
      </c>
      <c r="AZ182" s="3">
        <f>AZ181+AY182</f>
        <v>-694.8282975708527</v>
      </c>
      <c r="BC182" s="2">
        <v>42605</v>
      </c>
      <c r="BD182" s="3">
        <v>64.20780000000001</v>
      </c>
      <c r="BE182" s="3">
        <f>BD182-BH3</f>
        <v>1.037718301314463</v>
      </c>
      <c r="BF182" s="3">
        <f>BF181+BE182</f>
        <v>880.1170367037405</v>
      </c>
    </row>
    <row r="183" spans="1:58">
      <c r="A183" s="2">
        <v>39316</v>
      </c>
      <c r="B183" s="3">
        <v>25.8429</v>
      </c>
      <c r="C183" s="3">
        <f>B183-F3</f>
        <v>-2.549854779116469</v>
      </c>
      <c r="D183" s="3">
        <f>D182+C183</f>
        <v>-381.1309455421693</v>
      </c>
      <c r="G183" s="2">
        <v>39681</v>
      </c>
      <c r="H183" s="3">
        <v>24.4316</v>
      </c>
      <c r="I183" s="3">
        <f>H183-L3</f>
        <v>-5.065676305220887</v>
      </c>
      <c r="J183" s="3">
        <f>J182+I183</f>
        <v>-882.1441036144583</v>
      </c>
      <c r="M183" s="2">
        <v>40046</v>
      </c>
      <c r="N183" s="3">
        <v>31.6011</v>
      </c>
      <c r="O183" s="3">
        <f>N183-R3</f>
        <v>0.6997753623188387</v>
      </c>
      <c r="P183" s="3">
        <f>P182+O183</f>
        <v>304.95485652173903</v>
      </c>
      <c r="S183" s="2">
        <v>40411</v>
      </c>
      <c r="T183" s="3">
        <v>30.5099</v>
      </c>
      <c r="U183" s="3">
        <f>T183-X3</f>
        <v>-1.7516325806451611</v>
      </c>
      <c r="V183" s="3">
        <f>V182+U183</f>
        <v>-327.90358258064504</v>
      </c>
      <c r="Y183" s="2">
        <v>40778</v>
      </c>
      <c r="Z183" s="3">
        <v>29.2555</v>
      </c>
      <c r="AA183" s="3">
        <f>Z183-AD3</f>
        <v>-9.182659935379636</v>
      </c>
      <c r="AB183" s="3">
        <f>AB182+AA183</f>
        <v>-1553.529149919225</v>
      </c>
      <c r="AE183" s="2">
        <v>41143</v>
      </c>
      <c r="AF183" s="3">
        <v>31.9606</v>
      </c>
      <c r="AG183" s="3">
        <f>AF183-AJ3</f>
        <v>-13.990758852061433</v>
      </c>
      <c r="AH183" s="3">
        <f>AH182+AG183</f>
        <v>-2336.5267809215834</v>
      </c>
      <c r="AK183" s="2">
        <v>41510</v>
      </c>
      <c r="AL183" s="3">
        <v>33.0552</v>
      </c>
      <c r="AM183" s="3">
        <f>AL183-AP3</f>
        <v>-18.36505400809716</v>
      </c>
      <c r="AN183" s="3">
        <f>AN182+AM183</f>
        <v>-3105.677225263157</v>
      </c>
      <c r="AQ183" s="2">
        <v>41873</v>
      </c>
      <c r="AR183" s="3">
        <v>36.3317</v>
      </c>
      <c r="AS183" s="3">
        <f>AR183-AV3</f>
        <v>-21.271763430420727</v>
      </c>
      <c r="AT183" s="3">
        <f>AT182+AS183</f>
        <v>-3508.354895145635</v>
      </c>
      <c r="AW183" s="2">
        <v>42241</v>
      </c>
      <c r="AX183" s="3">
        <v>70.7465</v>
      </c>
      <c r="AY183" s="3">
        <f>AX183-BB3</f>
        <v>7.945523886639663</v>
      </c>
      <c r="AZ183" s="3">
        <f>AZ182+AY183</f>
        <v>-686.882773684213</v>
      </c>
      <c r="BC183" s="2">
        <v>42606</v>
      </c>
      <c r="BD183" s="3">
        <v>64.7684</v>
      </c>
      <c r="BE183" s="3">
        <f>BD183-BH3</f>
        <v>1.5983183013144568</v>
      </c>
      <c r="BF183" s="3">
        <f>BF182+BE183</f>
        <v>881.7153550050549</v>
      </c>
    </row>
    <row r="184" spans="1:58">
      <c r="A184" s="2">
        <v>39317</v>
      </c>
      <c r="B184" s="3">
        <v>25.8405</v>
      </c>
      <c r="C184" s="3">
        <f>B184-F3</f>
        <v>-2.5522547791164705</v>
      </c>
      <c r="D184" s="3">
        <f>D183+C184</f>
        <v>-383.68320032128577</v>
      </c>
      <c r="G184" s="2">
        <v>39682</v>
      </c>
      <c r="H184" s="3">
        <v>24.3013</v>
      </c>
      <c r="I184" s="3">
        <f>H184-L3</f>
        <v>-5.195976305220885</v>
      </c>
      <c r="J184" s="3">
        <f>J183+I184</f>
        <v>-887.3400799196793</v>
      </c>
      <c r="M184" s="2">
        <v>40047</v>
      </c>
      <c r="N184" s="3">
        <v>31.9443</v>
      </c>
      <c r="O184" s="3">
        <f>N184-R3</f>
        <v>1.0429753623188383</v>
      </c>
      <c r="P184" s="3">
        <f>P183+O184</f>
        <v>305.99783188405786</v>
      </c>
      <c r="S184" s="2">
        <v>40414</v>
      </c>
      <c r="T184" s="3">
        <v>30.6041</v>
      </c>
      <c r="U184" s="3">
        <f>T184-X3</f>
        <v>-1.6574325806451604</v>
      </c>
      <c r="V184" s="3">
        <f>V183+U184</f>
        <v>-329.5610151612902</v>
      </c>
      <c r="Y184" s="2">
        <v>40779</v>
      </c>
      <c r="Z184" s="3">
        <v>28.9547</v>
      </c>
      <c r="AA184" s="3">
        <f>Z184-AD3</f>
        <v>-9.483459935379638</v>
      </c>
      <c r="AB184" s="3">
        <f>AB183+AA184</f>
        <v>-1563.0126098546045</v>
      </c>
      <c r="AE184" s="2">
        <v>41144</v>
      </c>
      <c r="AF184" s="3">
        <v>31.8056</v>
      </c>
      <c r="AG184" s="3">
        <f>AF184-AJ3</f>
        <v>-14.145758852061434</v>
      </c>
      <c r="AH184" s="3">
        <f>AH183+AG184</f>
        <v>-2350.672539773645</v>
      </c>
      <c r="AK184" s="2">
        <v>41513</v>
      </c>
      <c r="AL184" s="3">
        <v>32.9564</v>
      </c>
      <c r="AM184" s="3">
        <f>AL184-AP3</f>
        <v>-18.463854008097158</v>
      </c>
      <c r="AN184" s="3">
        <f>AN183+AM184</f>
        <v>-3124.1410792712545</v>
      </c>
      <c r="AQ184" s="2">
        <v>41874</v>
      </c>
      <c r="AR184" s="3">
        <v>36.0027</v>
      </c>
      <c r="AS184" s="3">
        <f>AR184-AV3</f>
        <v>-21.600763430420727</v>
      </c>
      <c r="AT184" s="3">
        <f>AT183+AS184</f>
        <v>-3529.9556585760556</v>
      </c>
      <c r="AW184" s="2">
        <v>42242</v>
      </c>
      <c r="AX184" s="3">
        <v>69.9461</v>
      </c>
      <c r="AY184" s="3">
        <f>AX184-BB3</f>
        <v>7.1451238866396665</v>
      </c>
      <c r="AZ184" s="3">
        <f>AZ183+AY184</f>
        <v>-679.7376497975733</v>
      </c>
      <c r="BC184" s="2">
        <v>42607</v>
      </c>
      <c r="BD184" s="3">
        <v>64.81399999999999</v>
      </c>
      <c r="BE184" s="3">
        <f>BD184-BH3</f>
        <v>1.64391830131445</v>
      </c>
      <c r="BF184" s="3">
        <f>BF183+BE184</f>
        <v>883.3592733063693</v>
      </c>
    </row>
    <row r="185" spans="1:58">
      <c r="A185" s="2">
        <v>39318</v>
      </c>
      <c r="B185" s="3">
        <v>25.7105</v>
      </c>
      <c r="C185" s="3">
        <f>B185-F3</f>
        <v>-2.6822547791164695</v>
      </c>
      <c r="D185" s="3">
        <f>D184+C185</f>
        <v>-386.36545510040224</v>
      </c>
      <c r="G185" s="2">
        <v>39683</v>
      </c>
      <c r="H185" s="3">
        <v>24.2699</v>
      </c>
      <c r="I185" s="3">
        <f>H185-L3</f>
        <v>-5.227376305220886</v>
      </c>
      <c r="J185" s="3">
        <f>J184+I185</f>
        <v>-892.5674562249002</v>
      </c>
      <c r="M185" s="2">
        <v>40050</v>
      </c>
      <c r="N185" s="3">
        <v>31.5544</v>
      </c>
      <c r="O185" s="3">
        <f>N185-R3</f>
        <v>0.653075362318841</v>
      </c>
      <c r="P185" s="3">
        <f>P184+O185</f>
        <v>306.6509072463767</v>
      </c>
      <c r="S185" s="2">
        <v>40415</v>
      </c>
      <c r="T185" s="3">
        <v>30.7559</v>
      </c>
      <c r="U185" s="3">
        <f>T185-X3</f>
        <v>-1.505632580645159</v>
      </c>
      <c r="V185" s="3">
        <f>V184+U185</f>
        <v>-331.06664774193536</v>
      </c>
      <c r="Y185" s="2">
        <v>40780</v>
      </c>
      <c r="Z185" s="3">
        <v>28.9037</v>
      </c>
      <c r="AA185" s="3">
        <f>Z185-AD3</f>
        <v>-9.534459935379637</v>
      </c>
      <c r="AB185" s="3">
        <f>AB184+AA185</f>
        <v>-1572.547069789984</v>
      </c>
      <c r="AE185" s="2">
        <v>41145</v>
      </c>
      <c r="AF185" s="3">
        <v>31.683</v>
      </c>
      <c r="AG185" s="3">
        <f>AF185-AJ3</f>
        <v>-14.268358852061429</v>
      </c>
      <c r="AH185" s="3">
        <f>AH184+AG185</f>
        <v>-2364.9408986257063</v>
      </c>
      <c r="AK185" s="2">
        <v>41514</v>
      </c>
      <c r="AL185" s="3">
        <v>33.1224</v>
      </c>
      <c r="AM185" s="3">
        <f>AL185-AP3</f>
        <v>-18.29785400809716</v>
      </c>
      <c r="AN185" s="3">
        <f>AN184+AM185</f>
        <v>-3142.4389332793517</v>
      </c>
      <c r="AQ185" s="2">
        <v>41877</v>
      </c>
      <c r="AR185" s="3">
        <v>36.1201</v>
      </c>
      <c r="AS185" s="3">
        <f>AR185-AV3</f>
        <v>-21.483363430420724</v>
      </c>
      <c r="AT185" s="3">
        <f>AT184+AS185</f>
        <v>-3551.4390220064765</v>
      </c>
      <c r="AW185" s="2">
        <v>42243</v>
      </c>
      <c r="AX185" s="3">
        <v>69.3142</v>
      </c>
      <c r="AY185" s="3">
        <f>AX185-BB3</f>
        <v>6.513223886639665</v>
      </c>
      <c r="AZ185" s="3">
        <f>AZ184+AY185</f>
        <v>-673.2244259109336</v>
      </c>
      <c r="BC185" s="2">
        <v>42608</v>
      </c>
      <c r="BD185" s="3">
        <v>64.94589999999999</v>
      </c>
      <c r="BE185" s="3">
        <f>BD185-BH3</f>
        <v>1.7758183013144517</v>
      </c>
      <c r="BF185" s="3">
        <f>BF184+BE185</f>
        <v>885.1350916076838</v>
      </c>
    </row>
    <row r="186" spans="1:58">
      <c r="A186" s="2">
        <v>39319</v>
      </c>
      <c r="B186" s="3">
        <v>25.7609</v>
      </c>
      <c r="C186" s="3">
        <f>B186-F3</f>
        <v>-2.6318547791164697</v>
      </c>
      <c r="D186" s="3">
        <f>D185+C186</f>
        <v>-388.9973098795187</v>
      </c>
      <c r="G186" s="2">
        <v>39686</v>
      </c>
      <c r="H186" s="3">
        <v>24.4389</v>
      </c>
      <c r="I186" s="3">
        <f>H186-L3</f>
        <v>-5.058376305220886</v>
      </c>
      <c r="J186" s="3">
        <f>J185+I186</f>
        <v>-897.6258325301211</v>
      </c>
      <c r="M186" s="2">
        <v>40051</v>
      </c>
      <c r="N186" s="3">
        <v>31.5437</v>
      </c>
      <c r="O186" s="3">
        <f>N186-R3</f>
        <v>0.6423753623188411</v>
      </c>
      <c r="P186" s="3">
        <f>P185+O186</f>
        <v>307.2932826086955</v>
      </c>
      <c r="S186" s="2">
        <v>40416</v>
      </c>
      <c r="T186" s="3">
        <v>30.8958</v>
      </c>
      <c r="U186" s="3">
        <f>T186-X3</f>
        <v>-1.3657325806451581</v>
      </c>
      <c r="V186" s="3">
        <f>V185+U186</f>
        <v>-332.4323803225805</v>
      </c>
      <c r="Y186" s="2">
        <v>40781</v>
      </c>
      <c r="Z186" s="3">
        <v>28.8825</v>
      </c>
      <c r="AA186" s="3">
        <f>Z186-AD3</f>
        <v>-9.555659935379637</v>
      </c>
      <c r="AB186" s="3">
        <f>AB185+AA186</f>
        <v>-1582.1027297253638</v>
      </c>
      <c r="AE186" s="2">
        <v>41146</v>
      </c>
      <c r="AF186" s="3">
        <v>31.8099</v>
      </c>
      <c r="AG186" s="3">
        <f>AF186-AJ3</f>
        <v>-14.141458852061433</v>
      </c>
      <c r="AH186" s="3">
        <f>AH185+AG186</f>
        <v>-2379.082357477768</v>
      </c>
      <c r="AK186" s="2">
        <v>41515</v>
      </c>
      <c r="AL186" s="3">
        <v>33.1798</v>
      </c>
      <c r="AM186" s="3">
        <f>AL186-AP3</f>
        <v>-18.24045400809716</v>
      </c>
      <c r="AN186" s="3">
        <f>AN185+AM186</f>
        <v>-3160.6793872874487</v>
      </c>
      <c r="AQ186" s="2">
        <v>41878</v>
      </c>
      <c r="AR186" s="3">
        <v>36.1358</v>
      </c>
      <c r="AS186" s="3">
        <f>AR186-AV3</f>
        <v>-21.46766343042072</v>
      </c>
      <c r="AT186" s="3">
        <f>AT185+AS186</f>
        <v>-3572.906685436897</v>
      </c>
      <c r="AW186" s="2">
        <v>42244</v>
      </c>
      <c r="AX186" s="3">
        <v>67.4473</v>
      </c>
      <c r="AY186" s="3">
        <f>AX186-BB3</f>
        <v>4.646323886639664</v>
      </c>
      <c r="AZ186" s="3">
        <f>AZ185+AY186</f>
        <v>-668.5781020242939</v>
      </c>
      <c r="BC186" s="2">
        <v>42609</v>
      </c>
      <c r="BD186" s="3">
        <v>64.738</v>
      </c>
      <c r="BE186" s="3">
        <f>BD186-BH3</f>
        <v>1.5679183013144566</v>
      </c>
      <c r="BF186" s="3">
        <f>BF185+BE186</f>
        <v>886.7030099089982</v>
      </c>
    </row>
    <row r="187" spans="1:58">
      <c r="A187" s="2">
        <v>39322</v>
      </c>
      <c r="B187" s="3">
        <v>25.6544</v>
      </c>
      <c r="C187" s="3">
        <f>B187-F3</f>
        <v>-2.73835477911647</v>
      </c>
      <c r="D187" s="3">
        <f>D186+C187</f>
        <v>-391.7356646586352</v>
      </c>
      <c r="G187" s="2">
        <v>39687</v>
      </c>
      <c r="H187" s="3">
        <v>24.5803</v>
      </c>
      <c r="I187" s="3">
        <f>H187-L3</f>
        <v>-4.916976305220885</v>
      </c>
      <c r="J187" s="3">
        <f>J186+I187</f>
        <v>-902.5428088353419</v>
      </c>
      <c r="M187" s="2">
        <v>40052</v>
      </c>
      <c r="N187" s="3">
        <v>31.4007</v>
      </c>
      <c r="O187" s="3">
        <f>N187-R3</f>
        <v>0.4993753623188404</v>
      </c>
      <c r="P187" s="3">
        <f>P186+O187</f>
        <v>307.79265797101436</v>
      </c>
      <c r="S187" s="2">
        <v>40417</v>
      </c>
      <c r="T187" s="3">
        <v>30.8227</v>
      </c>
      <c r="U187" s="3">
        <f>T187-X3</f>
        <v>-1.4388325806451583</v>
      </c>
      <c r="V187" s="3">
        <f>V186+U187</f>
        <v>-333.8712129032257</v>
      </c>
      <c r="Y187" s="2">
        <v>40782</v>
      </c>
      <c r="Z187" s="3">
        <v>28.8717</v>
      </c>
      <c r="AA187" s="3">
        <f>Z187-AD3</f>
        <v>-9.566459935379637</v>
      </c>
      <c r="AB187" s="3">
        <f>AB186+AA187</f>
        <v>-1591.6691896607435</v>
      </c>
      <c r="AE187" s="2">
        <v>41149</v>
      </c>
      <c r="AF187" s="3">
        <v>31.8703</v>
      </c>
      <c r="AG187" s="3">
        <f>AF187-AJ3</f>
        <v>-14.081058852061432</v>
      </c>
      <c r="AH187" s="3">
        <f>AH186+AG187</f>
        <v>-2393.163416329829</v>
      </c>
      <c r="AK187" s="2">
        <v>41516</v>
      </c>
      <c r="AL187" s="3">
        <v>33.1783</v>
      </c>
      <c r="AM187" s="3">
        <f>AL187-AP3</f>
        <v>-18.24195400809716</v>
      </c>
      <c r="AN187" s="3">
        <f>AN186+AM187</f>
        <v>-3178.921341295546</v>
      </c>
      <c r="AQ187" s="2">
        <v>41879</v>
      </c>
      <c r="AR187" s="3">
        <v>36.1397</v>
      </c>
      <c r="AS187" s="3">
        <f>AR187-AV3</f>
        <v>-21.463763430420727</v>
      </c>
      <c r="AT187" s="3">
        <f>AT186+AS187</f>
        <v>-3594.370448867318</v>
      </c>
      <c r="AW187" s="2">
        <v>42245</v>
      </c>
      <c r="AX187" s="3">
        <v>66.47790000000001</v>
      </c>
      <c r="AY187" s="3">
        <f>AX187-BB3</f>
        <v>3.6769238866396705</v>
      </c>
      <c r="AZ187" s="3">
        <f>AZ186+AY187</f>
        <v>-664.9011781376543</v>
      </c>
      <c r="BC187" s="2">
        <v>42612</v>
      </c>
      <c r="BD187" s="3">
        <v>65.081</v>
      </c>
      <c r="BE187" s="3">
        <f>BD187-BH3</f>
        <v>1.9109183013144602</v>
      </c>
      <c r="BF187" s="3">
        <f>BF186+BE187</f>
        <v>888.6139282103127</v>
      </c>
    </row>
    <row r="188" spans="1:58">
      <c r="A188" s="2">
        <v>39323</v>
      </c>
      <c r="B188" s="3">
        <v>25.6753</v>
      </c>
      <c r="C188" s="3">
        <f>B188-F3</f>
        <v>-2.717454779116469</v>
      </c>
      <c r="D188" s="3">
        <f>D187+C188</f>
        <v>-394.45311943775164</v>
      </c>
      <c r="G188" s="2">
        <v>39688</v>
      </c>
      <c r="H188" s="3">
        <v>24.6019</v>
      </c>
      <c r="I188" s="3">
        <f>H188-L3</f>
        <v>-4.895376305220886</v>
      </c>
      <c r="J188" s="3">
        <f>J187+I188</f>
        <v>-907.4381851405628</v>
      </c>
      <c r="M188" s="2">
        <v>40053</v>
      </c>
      <c r="N188" s="3">
        <v>31.6405</v>
      </c>
      <c r="O188" s="3">
        <f>N188-R3</f>
        <v>0.7391753623188393</v>
      </c>
      <c r="P188" s="3">
        <f>P187+O188</f>
        <v>308.5318333333332</v>
      </c>
      <c r="S188" s="2">
        <v>40418</v>
      </c>
      <c r="T188" s="3">
        <v>30.6969</v>
      </c>
      <c r="U188" s="3">
        <f>T188-X3</f>
        <v>-1.56463258064516</v>
      </c>
      <c r="V188" s="3">
        <f>V187+U188</f>
        <v>-335.4358454838708</v>
      </c>
      <c r="Y188" s="2">
        <v>40785</v>
      </c>
      <c r="Z188" s="3">
        <v>28.7108</v>
      </c>
      <c r="AA188" s="3">
        <f>Z188-AD3</f>
        <v>-9.727359935379639</v>
      </c>
      <c r="AB188" s="3">
        <f>AB187+AA188</f>
        <v>-1601.3965495961231</v>
      </c>
      <c r="AE188" s="2">
        <v>41150</v>
      </c>
      <c r="AF188" s="3">
        <v>32.0183</v>
      </c>
      <c r="AG188" s="3">
        <f>AF188-AJ3</f>
        <v>-13.933058852061428</v>
      </c>
      <c r="AH188" s="3">
        <f>AH187+AG188</f>
        <v>-2407.0964751818906</v>
      </c>
      <c r="AK188" s="2">
        <v>41517</v>
      </c>
      <c r="AL188" s="3">
        <v>33.2474</v>
      </c>
      <c r="AM188" s="3">
        <f>AL188-AP3</f>
        <v>-18.17285400809716</v>
      </c>
      <c r="AN188" s="3">
        <f>AN187+AM188</f>
        <v>-3197.094195303643</v>
      </c>
      <c r="AQ188" s="2">
        <v>41880</v>
      </c>
      <c r="AR188" s="3">
        <v>36.3053</v>
      </c>
      <c r="AS188" s="3">
        <f>AR188-AV3</f>
        <v>-21.298163430420722</v>
      </c>
      <c r="AT188" s="3">
        <f>AT187+AS188</f>
        <v>-3615.6686122977385</v>
      </c>
      <c r="AW188" s="2">
        <v>42013</v>
      </c>
      <c r="AX188" s="3">
        <v>66.7152</v>
      </c>
      <c r="AY188" s="3">
        <f>AX188-BB3</f>
        <v>3.914223886639661</v>
      </c>
      <c r="AZ188" s="3">
        <f>AZ187+AY188</f>
        <v>-660.9869542510146</v>
      </c>
      <c r="BC188" s="2">
        <v>42613</v>
      </c>
      <c r="BD188" s="3">
        <v>64.9072</v>
      </c>
      <c r="BE188" s="3">
        <f>BD188-BH3</f>
        <v>1.7371183013144602</v>
      </c>
      <c r="BF188" s="3">
        <f>BF187+BE188</f>
        <v>890.3510465116271</v>
      </c>
    </row>
    <row r="189" spans="1:58">
      <c r="A189" s="2">
        <v>39324</v>
      </c>
      <c r="B189" s="3">
        <v>25.763</v>
      </c>
      <c r="C189" s="3">
        <f>B189-F3</f>
        <v>-2.6297547791164675</v>
      </c>
      <c r="D189" s="3">
        <f>D188+C189</f>
        <v>-397.0828742168681</v>
      </c>
      <c r="G189" s="2">
        <v>39689</v>
      </c>
      <c r="H189" s="3">
        <v>24.5474</v>
      </c>
      <c r="I189" s="3">
        <f>H189-L3</f>
        <v>-4.9498763052208865</v>
      </c>
      <c r="J189" s="3">
        <f>J188+I189</f>
        <v>-912.3880614457837</v>
      </c>
      <c r="M189" s="2">
        <v>40054</v>
      </c>
      <c r="N189" s="3">
        <v>31.5687</v>
      </c>
      <c r="O189" s="3">
        <f>N189-R3</f>
        <v>0.6673753623188396</v>
      </c>
      <c r="P189" s="3">
        <f>P188+O189</f>
        <v>309.1992086956521</v>
      </c>
      <c r="S189" s="2">
        <v>40421</v>
      </c>
      <c r="T189" s="3">
        <v>30.664</v>
      </c>
      <c r="U189" s="3">
        <f>T189-X3</f>
        <v>-1.597532580645158</v>
      </c>
      <c r="V189" s="3">
        <f>V188+U189</f>
        <v>-337.033378064516</v>
      </c>
      <c r="Y189" s="2">
        <v>40786</v>
      </c>
      <c r="Z189" s="3">
        <v>28.8569</v>
      </c>
      <c r="AA189" s="3">
        <f>Z189-AD3</f>
        <v>-9.581259935379638</v>
      </c>
      <c r="AB189" s="3">
        <f>AB188+AA189</f>
        <v>-1610.9778095315028</v>
      </c>
      <c r="AE189" s="2">
        <v>41151</v>
      </c>
      <c r="AF189" s="3">
        <v>32.0942</v>
      </c>
      <c r="AG189" s="3">
        <f>AF189-AJ3</f>
        <v>-13.857158852061431</v>
      </c>
      <c r="AH189" s="3">
        <f>AH188+AG189</f>
        <v>-2420.953634033952</v>
      </c>
      <c r="AK189" s="2">
        <v>41342</v>
      </c>
      <c r="AL189" s="3">
        <v>33.2522</v>
      </c>
      <c r="AM189" s="3">
        <f>AL189-AP3</f>
        <v>-18.168054008097158</v>
      </c>
      <c r="AN189" s="3">
        <f>AN188+AM189</f>
        <v>-3215.26224931174</v>
      </c>
      <c r="AQ189" s="2">
        <v>41881</v>
      </c>
      <c r="AR189" s="3">
        <v>36.9316</v>
      </c>
      <c r="AS189" s="3">
        <f>AR189-AV3</f>
        <v>-20.67186343042072</v>
      </c>
      <c r="AT189" s="3">
        <f>AT188+AS189</f>
        <v>-3636.340475728159</v>
      </c>
      <c r="AW189" s="2">
        <v>42044</v>
      </c>
      <c r="AX189" s="3">
        <v>65.34950000000001</v>
      </c>
      <c r="AY189" s="3">
        <f>AX189-BB3</f>
        <v>2.5485238866396713</v>
      </c>
      <c r="AZ189" s="3">
        <f>AZ188+AY189</f>
        <v>-658.4384303643749</v>
      </c>
      <c r="BC189" s="2">
        <v>42378</v>
      </c>
      <c r="BD189" s="3">
        <v>65.2535</v>
      </c>
      <c r="BE189" s="3">
        <f>BD189-BH3</f>
        <v>2.0834183013144596</v>
      </c>
      <c r="BF189" s="3">
        <f>BF188+BE189</f>
        <v>892.4344648129417</v>
      </c>
    </row>
    <row r="190" spans="1:58">
      <c r="A190" s="2">
        <v>39325</v>
      </c>
      <c r="B190" s="3">
        <v>25.6494</v>
      </c>
      <c r="C190" s="3">
        <f>B190-F3</f>
        <v>-2.743354779116469</v>
      </c>
      <c r="D190" s="3">
        <f>D189+C190</f>
        <v>-399.8262289959846</v>
      </c>
      <c r="G190" s="2">
        <v>39690</v>
      </c>
      <c r="H190" s="3">
        <v>24.5769</v>
      </c>
      <c r="I190" s="3">
        <f>H190-L3</f>
        <v>-4.920376305220888</v>
      </c>
      <c r="J190" s="3">
        <f>J189+I190</f>
        <v>-917.3084377510046</v>
      </c>
      <c r="M190" s="2">
        <v>39822</v>
      </c>
      <c r="N190" s="3">
        <v>31.8397</v>
      </c>
      <c r="O190" s="3">
        <f>N190-R3</f>
        <v>0.9383753623188404</v>
      </c>
      <c r="P190" s="3">
        <f>P189+O190</f>
        <v>310.1375840579709</v>
      </c>
      <c r="S190" s="2">
        <v>40187</v>
      </c>
      <c r="T190" s="3">
        <v>30.8669</v>
      </c>
      <c r="U190" s="3">
        <f>T190-X3</f>
        <v>-1.3946325806451583</v>
      </c>
      <c r="V190" s="3">
        <f>V189+U190</f>
        <v>-338.4280106451612</v>
      </c>
      <c r="Y190" s="2">
        <v>40552</v>
      </c>
      <c r="Z190" s="3">
        <v>28.9278</v>
      </c>
      <c r="AA190" s="3">
        <f>Z190-AD3</f>
        <v>-9.510359935379636</v>
      </c>
      <c r="AB190" s="3">
        <f>AB189+AA190</f>
        <v>-1620.4881694668825</v>
      </c>
      <c r="AE190" s="2">
        <v>41152</v>
      </c>
      <c r="AF190" s="3">
        <v>32.2934</v>
      </c>
      <c r="AG190" s="3">
        <f>AF190-AJ3</f>
        <v>-13.657958852061434</v>
      </c>
      <c r="AH190" s="3">
        <f>AH189+AG190</f>
        <v>-2434.611592886013</v>
      </c>
      <c r="AK190" s="2">
        <v>41373</v>
      </c>
      <c r="AL190" s="3">
        <v>33.3693</v>
      </c>
      <c r="AM190" s="3">
        <f>AL190-AP3</f>
        <v>-18.050954008097158</v>
      </c>
      <c r="AN190" s="3">
        <f>AN189+AM190</f>
        <v>-3233.313203319837</v>
      </c>
      <c r="AQ190" s="2">
        <v>41679</v>
      </c>
      <c r="AR190" s="3">
        <v>37.2945</v>
      </c>
      <c r="AS190" s="3">
        <f>AR190-AV3</f>
        <v>-20.308963430420725</v>
      </c>
      <c r="AT190" s="3">
        <f>AT189+AS190</f>
        <v>-3656.6494391585798</v>
      </c>
      <c r="AW190" s="2">
        <v>42072</v>
      </c>
      <c r="AX190" s="3">
        <v>66.6756</v>
      </c>
      <c r="AY190" s="3">
        <f>AX190-BB3</f>
        <v>3.874623886639668</v>
      </c>
      <c r="AZ190" s="3">
        <f>AZ189+AY190</f>
        <v>-654.5638064777352</v>
      </c>
      <c r="BC190" s="2">
        <v>42409</v>
      </c>
      <c r="BD190" s="3">
        <v>65.25660000000001</v>
      </c>
      <c r="BE190" s="3">
        <f>BD190-BH3</f>
        <v>2.086518301314463</v>
      </c>
      <c r="BF190" s="3">
        <f>BF189+BE190</f>
        <v>894.5209831142561</v>
      </c>
    </row>
    <row r="191" spans="1:58">
      <c r="A191" s="2">
        <v>39091</v>
      </c>
      <c r="B191" s="3">
        <v>25.6262</v>
      </c>
      <c r="C191" s="3">
        <f>B191-F3</f>
        <v>-2.7665547791164684</v>
      </c>
      <c r="D191" s="3">
        <f>D190+C191</f>
        <v>-402.59278377510105</v>
      </c>
      <c r="G191" s="2">
        <v>39487</v>
      </c>
      <c r="H191" s="3">
        <v>24.667</v>
      </c>
      <c r="I191" s="3">
        <f>H191-L3</f>
        <v>-4.830276305220888</v>
      </c>
      <c r="J191" s="3">
        <f>J190+I191</f>
        <v>-922.1387140562255</v>
      </c>
      <c r="M191" s="2">
        <v>39853</v>
      </c>
      <c r="N191" s="3">
        <v>31.7743</v>
      </c>
      <c r="O191" s="3">
        <f>N191-R3</f>
        <v>0.8729753623188401</v>
      </c>
      <c r="P191" s="3">
        <f>P190+O191</f>
        <v>311.0105594202897</v>
      </c>
      <c r="S191" s="2">
        <v>40218</v>
      </c>
      <c r="T191" s="3">
        <v>30.8001</v>
      </c>
      <c r="U191" s="3">
        <f>T191-X3</f>
        <v>-1.461432580645159</v>
      </c>
      <c r="V191" s="3">
        <f>V190+U191</f>
        <v>-339.88944322580636</v>
      </c>
      <c r="Y191" s="2">
        <v>40583</v>
      </c>
      <c r="Z191" s="3">
        <v>28.8911</v>
      </c>
      <c r="AA191" s="3">
        <f>Z191-AD3</f>
        <v>-9.547059935379636</v>
      </c>
      <c r="AB191" s="3">
        <f>AB190+AA191</f>
        <v>-1630.035229402262</v>
      </c>
      <c r="AE191" s="2">
        <v>40917</v>
      </c>
      <c r="AF191" s="3">
        <v>32.5669</v>
      </c>
      <c r="AG191" s="3">
        <f>AF191-AJ3</f>
        <v>-13.384458852061435</v>
      </c>
      <c r="AH191" s="3">
        <f>AH190+AG191</f>
        <v>-2447.9960517380746</v>
      </c>
      <c r="AK191" s="2">
        <v>41403</v>
      </c>
      <c r="AL191" s="3">
        <v>33.4656</v>
      </c>
      <c r="AM191" s="3">
        <f>AL191-AP3</f>
        <v>-17.954654008097158</v>
      </c>
      <c r="AN191" s="3">
        <f>AN190+AM191</f>
        <v>-3251.2678573279345</v>
      </c>
      <c r="AQ191" s="2">
        <v>41707</v>
      </c>
      <c r="AR191" s="3">
        <v>37.348</v>
      </c>
      <c r="AS191" s="3">
        <f>AR191-AV3</f>
        <v>-20.255463430420726</v>
      </c>
      <c r="AT191" s="3">
        <f>AT190+AS191</f>
        <v>-3676.9049025890004</v>
      </c>
      <c r="AW191" s="2">
        <v>42103</v>
      </c>
      <c r="AX191" s="3">
        <v>67.0102</v>
      </c>
      <c r="AY191" s="3">
        <f>AX191-BB3</f>
        <v>4.209223886639663</v>
      </c>
      <c r="AZ191" s="3">
        <f>AZ190+AY191</f>
        <v>-650.3545825910956</v>
      </c>
      <c r="BC191" s="2">
        <v>42438</v>
      </c>
      <c r="BD191" s="3">
        <v>65.86839999999999</v>
      </c>
      <c r="BE191" s="3">
        <f>BD191-BH3</f>
        <v>2.698318301314451</v>
      </c>
      <c r="BF191" s="3">
        <f>BF190+BE191</f>
        <v>897.2193014155705</v>
      </c>
    </row>
    <row r="192" spans="1:58">
      <c r="A192" s="2">
        <v>39181</v>
      </c>
      <c r="B192" s="3">
        <v>25.5896</v>
      </c>
      <c r="C192" s="3">
        <f>B192-F3</f>
        <v>-2.8031547791164684</v>
      </c>
      <c r="D192" s="3">
        <f>D191+C192</f>
        <v>-405.39593855421754</v>
      </c>
      <c r="G192" s="2">
        <v>39516</v>
      </c>
      <c r="H192" s="3">
        <v>24.7184</v>
      </c>
      <c r="I192" s="3">
        <f>H192-L3</f>
        <v>-4.778876305220887</v>
      </c>
      <c r="J192" s="3">
        <f>J191+I192</f>
        <v>-926.9175903614464</v>
      </c>
      <c r="M192" s="2">
        <v>39881</v>
      </c>
      <c r="N192" s="3">
        <v>31.973</v>
      </c>
      <c r="O192" s="3">
        <f>N192-R3</f>
        <v>1.0716753623188424</v>
      </c>
      <c r="P192" s="3">
        <f>P191+O192</f>
        <v>312.08223478260857</v>
      </c>
      <c r="S192" s="2">
        <v>40246</v>
      </c>
      <c r="T192" s="3">
        <v>30.6858</v>
      </c>
      <c r="U192" s="3">
        <f>T192-X3</f>
        <v>-1.575732580645159</v>
      </c>
      <c r="V192" s="3">
        <f>V191+U192</f>
        <v>-341.4651758064515</v>
      </c>
      <c r="Y192" s="2">
        <v>40611</v>
      </c>
      <c r="Z192" s="3">
        <v>29.0604</v>
      </c>
      <c r="AA192" s="3">
        <f>Z192-AD3</f>
        <v>-9.377759935379636</v>
      </c>
      <c r="AB192" s="3">
        <f>AB191+AA192</f>
        <v>-1639.4129893376416</v>
      </c>
      <c r="AE192" s="2">
        <v>41008</v>
      </c>
      <c r="AF192" s="3">
        <v>32.4171</v>
      </c>
      <c r="AG192" s="3">
        <f>AF192-AJ3</f>
        <v>-13.534258852061434</v>
      </c>
      <c r="AH192" s="3">
        <f>AH191+AG192</f>
        <v>-2461.530310590136</v>
      </c>
      <c r="AK192" s="2">
        <v>41434</v>
      </c>
      <c r="AL192" s="3">
        <v>33.3901</v>
      </c>
      <c r="AM192" s="3">
        <f>AL192-AP3</f>
        <v>-18.030154008097163</v>
      </c>
      <c r="AN192" s="3">
        <f>AN191+AM192</f>
        <v>-3269.298011336032</v>
      </c>
      <c r="AQ192" s="2">
        <v>41738</v>
      </c>
      <c r="AR192" s="3">
        <v>37.3183</v>
      </c>
      <c r="AS192" s="3">
        <f>AR192-AV3</f>
        <v>-20.285163430420724</v>
      </c>
      <c r="AT192" s="3">
        <f>AT191+AS192</f>
        <v>-3697.190066019421</v>
      </c>
      <c r="AW192" s="2">
        <v>42133</v>
      </c>
      <c r="AX192" s="3">
        <v>67.685</v>
      </c>
      <c r="AY192" s="3">
        <f>AX192-BB3</f>
        <v>4.8840238866396675</v>
      </c>
      <c r="AZ192" s="3">
        <f>AZ191+AY192</f>
        <v>-645.4705587044559</v>
      </c>
      <c r="BC192" s="2">
        <v>42530</v>
      </c>
      <c r="BD192" s="3">
        <v>64.76439999999999</v>
      </c>
      <c r="BE192" s="3">
        <f>BD192-BH3</f>
        <v>1.594318301314452</v>
      </c>
      <c r="BF192" s="3">
        <f>BF191+BE192</f>
        <v>898.813619716885</v>
      </c>
    </row>
    <row r="193" spans="1:58">
      <c r="A193" s="2">
        <v>39211</v>
      </c>
      <c r="B193" s="3">
        <v>25.5982</v>
      </c>
      <c r="C193" s="3">
        <f>B193-F3</f>
        <v>-2.7945547791164707</v>
      </c>
      <c r="D193" s="3">
        <f>D192+C193</f>
        <v>-408.190493333334</v>
      </c>
      <c r="G193" s="2">
        <v>39547</v>
      </c>
      <c r="H193" s="3">
        <v>24.8739</v>
      </c>
      <c r="I193" s="3">
        <f>H193-L3</f>
        <v>-4.623376305220887</v>
      </c>
      <c r="J193" s="3">
        <f>J192+I193</f>
        <v>-931.5409666666673</v>
      </c>
      <c r="M193" s="2">
        <v>39912</v>
      </c>
      <c r="N193" s="3">
        <v>31.7679</v>
      </c>
      <c r="O193" s="3">
        <f>N193-R3</f>
        <v>0.8665753623188408</v>
      </c>
      <c r="P193" s="3">
        <f>P192+O193</f>
        <v>312.9488101449274</v>
      </c>
      <c r="S193" s="2">
        <v>40277</v>
      </c>
      <c r="T193" s="3">
        <v>30.6922</v>
      </c>
      <c r="U193" s="3">
        <f>T193-X3</f>
        <v>-1.5693325806451597</v>
      </c>
      <c r="V193" s="3">
        <f>V192+U193</f>
        <v>-343.03450838709665</v>
      </c>
      <c r="Y193" s="2">
        <v>40703</v>
      </c>
      <c r="Z193" s="3">
        <v>29.3436</v>
      </c>
      <c r="AA193" s="3">
        <f>Z193-AD3</f>
        <v>-9.094559935379639</v>
      </c>
      <c r="AB193" s="3">
        <f>AB192+AA193</f>
        <v>-1648.5075492730214</v>
      </c>
      <c r="AE193" s="2">
        <v>41038</v>
      </c>
      <c r="AF193" s="3">
        <v>32.1995</v>
      </c>
      <c r="AG193" s="3">
        <f>AF193-AJ3</f>
        <v>-13.751858852061432</v>
      </c>
      <c r="AH193" s="3">
        <f>AH192+AG193</f>
        <v>-2475.2821694421978</v>
      </c>
      <c r="AK193" s="2">
        <v>41464</v>
      </c>
      <c r="AL193" s="3">
        <v>33.4338</v>
      </c>
      <c r="AM193" s="3">
        <f>AL193-AP3</f>
        <v>-17.986454008097162</v>
      </c>
      <c r="AN193" s="3">
        <f>AN192+AM193</f>
        <v>-3287.284465344129</v>
      </c>
      <c r="AQ193" s="2">
        <v>41768</v>
      </c>
      <c r="AR193" s="3">
        <v>36.8038</v>
      </c>
      <c r="AS193" s="3">
        <f>AR193-AV3</f>
        <v>-20.799663430420722</v>
      </c>
      <c r="AT193" s="3">
        <f>AT192+AS193</f>
        <v>-3717.989729449842</v>
      </c>
      <c r="AW193" s="2">
        <v>42225</v>
      </c>
      <c r="AX193" s="3">
        <v>68.4864</v>
      </c>
      <c r="AY193" s="3">
        <f>AX193-BB3</f>
        <v>5.6854238866396685</v>
      </c>
      <c r="AZ193" s="3">
        <f>AZ192+AY193</f>
        <v>-639.7851348178162</v>
      </c>
      <c r="BC193" s="2">
        <v>42560</v>
      </c>
      <c r="BD193" s="3">
        <v>64.8306</v>
      </c>
      <c r="BE193" s="3">
        <f>BD193-BH3</f>
        <v>1.660518301314461</v>
      </c>
      <c r="BF193" s="3">
        <f>BF192+BE193</f>
        <v>900.4741380181995</v>
      </c>
    </row>
    <row r="194" spans="1:58">
      <c r="A194" s="2">
        <v>39242</v>
      </c>
      <c r="B194" s="3">
        <v>25.6997</v>
      </c>
      <c r="C194" s="3">
        <f>B194-F3</f>
        <v>-2.693054779116469</v>
      </c>
      <c r="D194" s="3">
        <f>D193+C194</f>
        <v>-410.8835481124505</v>
      </c>
      <c r="G194" s="2">
        <v>39577</v>
      </c>
      <c r="H194" s="3">
        <v>25.2144</v>
      </c>
      <c r="I194" s="3">
        <f>H194-L3</f>
        <v>-4.282876305220885</v>
      </c>
      <c r="J194" s="3">
        <f>J193+I194</f>
        <v>-935.8238429718881</v>
      </c>
      <c r="M194" s="2">
        <v>39942</v>
      </c>
      <c r="N194" s="3">
        <v>31.6062</v>
      </c>
      <c r="O194" s="3">
        <f>N194-R3</f>
        <v>0.7048753623188411</v>
      </c>
      <c r="P194" s="3">
        <f>P193+O194</f>
        <v>313.6536855072462</v>
      </c>
      <c r="S194" s="2">
        <v>40368</v>
      </c>
      <c r="T194" s="3">
        <v>30.5771</v>
      </c>
      <c r="U194" s="3">
        <f>T194-X3</f>
        <v>-1.6844325806451579</v>
      </c>
      <c r="V194" s="3">
        <f>V193+U194</f>
        <v>-344.7189409677418</v>
      </c>
      <c r="Y194" s="2">
        <v>40733</v>
      </c>
      <c r="Z194" s="3">
        <v>29.6107</v>
      </c>
      <c r="AA194" s="3">
        <f>Z194-AD3</f>
        <v>-8.827459935379636</v>
      </c>
      <c r="AB194" s="3">
        <f>AB193+AA194</f>
        <v>-1657.335009208401</v>
      </c>
      <c r="AE194" s="2">
        <v>41069</v>
      </c>
      <c r="AF194" s="3">
        <v>32.4608</v>
      </c>
      <c r="AG194" s="3">
        <f>AF194-AJ3</f>
        <v>-13.490558852061433</v>
      </c>
      <c r="AH194" s="3">
        <f>AH193+AG194</f>
        <v>-2488.772728294259</v>
      </c>
      <c r="AK194" s="2">
        <v>41556</v>
      </c>
      <c r="AL194" s="3">
        <v>33.3243</v>
      </c>
      <c r="AM194" s="3">
        <f>AL194-AP3</f>
        <v>-18.09595400809716</v>
      </c>
      <c r="AN194" s="3">
        <f>AN193+AM194</f>
        <v>-3305.380419352226</v>
      </c>
      <c r="AQ194" s="2">
        <v>41799</v>
      </c>
      <c r="AR194" s="3">
        <v>36.9219</v>
      </c>
      <c r="AS194" s="3">
        <f>AR194-AV3</f>
        <v>-20.681563430420724</v>
      </c>
      <c r="AT194" s="3">
        <f>AT193+AS194</f>
        <v>-3738.6712928802626</v>
      </c>
      <c r="AW194" s="2">
        <v>42256</v>
      </c>
      <c r="AX194" s="3">
        <v>68.7932</v>
      </c>
      <c r="AY194" s="3">
        <f>AX194-BB3</f>
        <v>5.992223886639664</v>
      </c>
      <c r="AZ194" s="3">
        <f>AZ193+AY194</f>
        <v>-633.7929109311766</v>
      </c>
      <c r="BC194" s="2">
        <v>42591</v>
      </c>
      <c r="BD194" s="3">
        <v>64.38039999999999</v>
      </c>
      <c r="BE194" s="3">
        <f>BD194-BH3</f>
        <v>1.2103183013144516</v>
      </c>
      <c r="BF194" s="3">
        <f>BF193+BE194</f>
        <v>901.684456319514</v>
      </c>
    </row>
    <row r="195" spans="1:58">
      <c r="A195" s="2">
        <v>39272</v>
      </c>
      <c r="B195" s="3">
        <v>25.6639</v>
      </c>
      <c r="C195" s="3">
        <f>B195-F3</f>
        <v>-2.7288547791164675</v>
      </c>
      <c r="D195" s="3">
        <f>D194+C195</f>
        <v>-413.612402891567</v>
      </c>
      <c r="G195" s="2">
        <v>39608</v>
      </c>
      <c r="H195" s="3">
        <v>25.4552</v>
      </c>
      <c r="I195" s="3">
        <f>H195-L3</f>
        <v>-4.042076305220885</v>
      </c>
      <c r="J195" s="3">
        <f>J194+I195</f>
        <v>-939.865919277109</v>
      </c>
      <c r="M195" s="2">
        <v>40034</v>
      </c>
      <c r="N195" s="3">
        <v>31.4298</v>
      </c>
      <c r="O195" s="3">
        <f>N195-R3</f>
        <v>0.5284753623188401</v>
      </c>
      <c r="P195" s="3">
        <f>P194+O195</f>
        <v>314.18216086956505</v>
      </c>
      <c r="S195" s="2">
        <v>40399</v>
      </c>
      <c r="T195" s="3">
        <v>30.7319</v>
      </c>
      <c r="U195" s="3">
        <f>T195-X3</f>
        <v>-1.5296325806451598</v>
      </c>
      <c r="V195" s="3">
        <f>V194+U195</f>
        <v>-346.24857354838696</v>
      </c>
      <c r="Y195" s="2">
        <v>40764</v>
      </c>
      <c r="Z195" s="3">
        <v>29.4905</v>
      </c>
      <c r="AA195" s="3">
        <f>Z195-AD3</f>
        <v>-8.947659935379637</v>
      </c>
      <c r="AB195" s="3">
        <f>AB194+AA195</f>
        <v>-1666.2826691437806</v>
      </c>
      <c r="AE195" s="2">
        <v>41099</v>
      </c>
      <c r="AF195" s="3">
        <v>32.1998</v>
      </c>
      <c r="AG195" s="3">
        <f>AF195-AJ3</f>
        <v>-13.751558852061429</v>
      </c>
      <c r="AH195" s="3">
        <f>AH194+AG195</f>
        <v>-2502.5242871463206</v>
      </c>
      <c r="AK195" s="2">
        <v>41587</v>
      </c>
      <c r="AL195" s="3">
        <v>33.06</v>
      </c>
      <c r="AM195" s="3">
        <f>AL195-AP3</f>
        <v>-18.360254008097158</v>
      </c>
      <c r="AN195" s="3">
        <f>AN194+AM195</f>
        <v>-3323.740673360323</v>
      </c>
      <c r="AQ195" s="2">
        <v>41891</v>
      </c>
      <c r="AR195" s="3">
        <v>37.0866</v>
      </c>
      <c r="AS195" s="3">
        <f>AR195-AV3</f>
        <v>-20.516863430420727</v>
      </c>
      <c r="AT195" s="3">
        <f>AT194+AS195</f>
        <v>-3759.1881563106836</v>
      </c>
      <c r="AW195" s="2">
        <v>42286</v>
      </c>
      <c r="AX195" s="3">
        <v>67.6219</v>
      </c>
      <c r="AY195" s="3">
        <f>AX195-BB3</f>
        <v>4.820923886639662</v>
      </c>
      <c r="AZ195" s="3">
        <f>AZ194+AY195</f>
        <v>-628.971987044537</v>
      </c>
      <c r="BC195" s="2">
        <v>42622</v>
      </c>
      <c r="BD195" s="3">
        <v>63.973</v>
      </c>
      <c r="BE195" s="3">
        <f>BD195-BH3</f>
        <v>0.8029183013144561</v>
      </c>
      <c r="BF195" s="3">
        <f>BF194+BE195</f>
        <v>902.4873746208284</v>
      </c>
    </row>
    <row r="196" spans="1:58">
      <c r="A196" s="2">
        <v>39303</v>
      </c>
      <c r="B196" s="3">
        <v>25.6618</v>
      </c>
      <c r="C196" s="3">
        <f>B196-F3</f>
        <v>-2.7309547791164697</v>
      </c>
      <c r="D196" s="3">
        <f>D195+C196</f>
        <v>-416.3433576706835</v>
      </c>
      <c r="G196" s="2">
        <v>39700</v>
      </c>
      <c r="H196" s="3">
        <v>25.2626</v>
      </c>
      <c r="I196" s="3">
        <f>H196-L3</f>
        <v>-4.234676305220887</v>
      </c>
      <c r="J196" s="3">
        <f>J195+I196</f>
        <v>-944.1005955823299</v>
      </c>
      <c r="M196" s="2">
        <v>40065</v>
      </c>
      <c r="N196" s="3">
        <v>31.3754</v>
      </c>
      <c r="O196" s="3">
        <f>N196-R3</f>
        <v>0.47407536231883896</v>
      </c>
      <c r="P196" s="3">
        <f>P195+O196</f>
        <v>314.6562362318839</v>
      </c>
      <c r="S196" s="2">
        <v>40430</v>
      </c>
      <c r="T196" s="3">
        <v>30.8873</v>
      </c>
      <c r="U196" s="3">
        <f>T196-X3</f>
        <v>-1.3742325806451596</v>
      </c>
      <c r="V196" s="3">
        <f>V195+U196</f>
        <v>-347.62280612903214</v>
      </c>
      <c r="Y196" s="2">
        <v>40795</v>
      </c>
      <c r="Z196" s="3">
        <v>29.5015</v>
      </c>
      <c r="AA196" s="3">
        <f>Z196-AD3</f>
        <v>-8.936659935379637</v>
      </c>
      <c r="AB196" s="3">
        <f>AB195+AA196</f>
        <v>-1675.2193290791602</v>
      </c>
      <c r="AE196" s="2">
        <v>41130</v>
      </c>
      <c r="AF196" s="3">
        <v>32.0142</v>
      </c>
      <c r="AG196" s="3">
        <f>AF196-AJ3</f>
        <v>-13.93715885206143</v>
      </c>
      <c r="AH196" s="3">
        <f>AH195+AG196</f>
        <v>-2516.4614459983823</v>
      </c>
      <c r="AK196" s="2">
        <v>41617</v>
      </c>
      <c r="AL196" s="3">
        <v>32.9629</v>
      </c>
      <c r="AM196" s="3">
        <f>AL196-AP3</f>
        <v>-18.457354008097163</v>
      </c>
      <c r="AN196" s="3">
        <f>AN195+AM196</f>
        <v>-3342.1980273684203</v>
      </c>
      <c r="AQ196" s="2">
        <v>41921</v>
      </c>
      <c r="AR196" s="3">
        <v>37.0261</v>
      </c>
      <c r="AS196" s="3">
        <f>AR196-AV3</f>
        <v>-20.577363430420725</v>
      </c>
      <c r="AT196" s="3">
        <f>AT195+AS196</f>
        <v>-3779.765519741104</v>
      </c>
      <c r="AW196" s="2">
        <v>42317</v>
      </c>
      <c r="AX196" s="3">
        <v>68.4961</v>
      </c>
      <c r="AY196" s="3">
        <f>AX196-BB3</f>
        <v>5.695123886639664</v>
      </c>
      <c r="AZ196" s="3">
        <f>AZ195+AY196</f>
        <v>-623.2768631578973</v>
      </c>
      <c r="BC196" s="2">
        <v>42652</v>
      </c>
      <c r="BD196" s="3">
        <v>64.1617</v>
      </c>
      <c r="BE196" s="3">
        <f>BD196-BH3</f>
        <v>0.9916183013144533</v>
      </c>
      <c r="BF196" s="3">
        <f>BF195+BE196</f>
        <v>903.4789929221429</v>
      </c>
    </row>
    <row r="197" spans="1:58">
      <c r="A197" s="2">
        <v>39395</v>
      </c>
      <c r="B197" s="3">
        <v>25.5708</v>
      </c>
      <c r="C197" s="3">
        <f>B197-F3</f>
        <v>-2.8219547791164707</v>
      </c>
      <c r="D197" s="3">
        <f>D196+C197</f>
        <v>-419.16531244979996</v>
      </c>
      <c r="G197" s="2">
        <v>39730</v>
      </c>
      <c r="H197" s="3">
        <v>25.5814</v>
      </c>
      <c r="I197" s="3">
        <f>H197-L3</f>
        <v>-3.9158763052208876</v>
      </c>
      <c r="J197" s="3">
        <f>J196+I197</f>
        <v>-948.0164718875508</v>
      </c>
      <c r="M197" s="2">
        <v>40095</v>
      </c>
      <c r="N197" s="3">
        <v>31.1452</v>
      </c>
      <c r="O197" s="3">
        <f>N197-R3</f>
        <v>0.243875362318839</v>
      </c>
      <c r="P197" s="3">
        <f>P196+O197</f>
        <v>314.9001115942027</v>
      </c>
      <c r="S197" s="2">
        <v>40460</v>
      </c>
      <c r="T197" s="3">
        <v>30.8801</v>
      </c>
      <c r="U197" s="3">
        <f>T197-X3</f>
        <v>-1.3814325806451606</v>
      </c>
      <c r="V197" s="3">
        <f>V196+U197</f>
        <v>-349.0042387096773</v>
      </c>
      <c r="Y197" s="2">
        <v>40825</v>
      </c>
      <c r="Z197" s="3">
        <v>29.6904</v>
      </c>
      <c r="AA197" s="3">
        <f>Z197-AD3</f>
        <v>-8.747759935379637</v>
      </c>
      <c r="AB197" s="3">
        <f>AB196+AA197</f>
        <v>-1683.9670890145399</v>
      </c>
      <c r="AE197" s="2">
        <v>41222</v>
      </c>
      <c r="AF197" s="3">
        <v>31.7221</v>
      </c>
      <c r="AG197" s="3">
        <f>AF197-AJ3</f>
        <v>-14.229258852061431</v>
      </c>
      <c r="AH197" s="3">
        <f>AH196+AG197</f>
        <v>-2530.6907048504436</v>
      </c>
      <c r="AK197" s="2">
        <v>41530</v>
      </c>
      <c r="AL197" s="3">
        <v>32.6731</v>
      </c>
      <c r="AM197" s="3">
        <f>AL197-AP3</f>
        <v>-18.747154008097162</v>
      </c>
      <c r="AN197" s="3">
        <f>AN196+AM197</f>
        <v>-3360.9451813765177</v>
      </c>
      <c r="AQ197" s="2">
        <v>41952</v>
      </c>
      <c r="AR197" s="3">
        <v>37.1693</v>
      </c>
      <c r="AS197" s="3">
        <f>AR197-AV3</f>
        <v>-20.434163430420725</v>
      </c>
      <c r="AT197" s="3">
        <f>AT196+AS197</f>
        <v>-3800.1996831715246</v>
      </c>
      <c r="AW197" s="2">
        <v>42347</v>
      </c>
      <c r="AX197" s="3">
        <v>68.0093</v>
      </c>
      <c r="AY197" s="3">
        <f>AX197-BB3</f>
        <v>5.208323886639661</v>
      </c>
      <c r="AZ197" s="3">
        <f>AZ196+AY197</f>
        <v>-618.0685392712577</v>
      </c>
      <c r="BC197" s="2">
        <v>42626</v>
      </c>
      <c r="BD197" s="3">
        <v>65.0539</v>
      </c>
      <c r="BE197" s="3">
        <f>BD197-BH3</f>
        <v>1.8838183013144558</v>
      </c>
      <c r="BF197" s="3">
        <f>BF196+BE197</f>
        <v>905.3628112234574</v>
      </c>
    </row>
    <row r="198" spans="1:58">
      <c r="A198" s="2">
        <v>39425</v>
      </c>
      <c r="B198" s="3">
        <v>25.5154</v>
      </c>
      <c r="C198" s="3">
        <f>B198-F3</f>
        <v>-2.8773547791164695</v>
      </c>
      <c r="D198" s="3">
        <f>D197+C198</f>
        <v>-422.0426672289164</v>
      </c>
      <c r="G198" s="2">
        <v>39761</v>
      </c>
      <c r="H198" s="3">
        <v>25.5761</v>
      </c>
      <c r="I198" s="3">
        <f>H198-L3</f>
        <v>-3.921176305220886</v>
      </c>
      <c r="J198" s="3">
        <f>J197+I198</f>
        <v>-951.9376481927717</v>
      </c>
      <c r="M198" s="2">
        <v>40126</v>
      </c>
      <c r="N198" s="3">
        <v>30.8851</v>
      </c>
      <c r="O198" s="3">
        <f>N198-R3</f>
        <v>-0.016224637681158782</v>
      </c>
      <c r="P198" s="3">
        <f>P197+O198</f>
        <v>314.88388695652156</v>
      </c>
      <c r="S198" s="2">
        <v>40491</v>
      </c>
      <c r="T198" s="3">
        <v>30.8937</v>
      </c>
      <c r="U198" s="3">
        <f>T198-X3</f>
        <v>-1.3678325806451603</v>
      </c>
      <c r="V198" s="3">
        <f>V197+U198</f>
        <v>-350.3720712903224</v>
      </c>
      <c r="Y198" s="2">
        <v>40799</v>
      </c>
      <c r="Z198" s="3">
        <v>30.3034</v>
      </c>
      <c r="AA198" s="3">
        <f>Z198-AD3</f>
        <v>-8.134759935379638</v>
      </c>
      <c r="AB198" s="3">
        <f>AB197+AA198</f>
        <v>-1692.1018489499195</v>
      </c>
      <c r="AE198" s="2">
        <v>41252</v>
      </c>
      <c r="AF198" s="3">
        <v>31.7768</v>
      </c>
      <c r="AG198" s="3">
        <f>AF198-AJ3</f>
        <v>-14.17455885206143</v>
      </c>
      <c r="AH198" s="3">
        <f>AH197+AG198</f>
        <v>-2544.865263702505</v>
      </c>
      <c r="AK198" s="2">
        <v>41531</v>
      </c>
      <c r="AL198" s="3">
        <v>32.7406</v>
      </c>
      <c r="AM198" s="3">
        <f>AL198-AP3</f>
        <v>-18.67965400809716</v>
      </c>
      <c r="AN198" s="3">
        <f>AN197+AM198</f>
        <v>-3379.624835384615</v>
      </c>
      <c r="AQ198" s="2">
        <v>41982</v>
      </c>
      <c r="AR198" s="3">
        <v>37.3758</v>
      </c>
      <c r="AS198" s="3">
        <f>AR198-AV3</f>
        <v>-20.227663430420726</v>
      </c>
      <c r="AT198" s="3">
        <f>AT197+AS198</f>
        <v>-3820.4273466019454</v>
      </c>
      <c r="AW198" s="2">
        <v>42262</v>
      </c>
      <c r="AX198" s="3">
        <v>67.9571</v>
      </c>
      <c r="AY198" s="3">
        <f>AX198-BB3</f>
        <v>5.156123886639662</v>
      </c>
      <c r="AZ198" s="3">
        <f>AZ197+AY198</f>
        <v>-612.912415384618</v>
      </c>
      <c r="BC198" s="2">
        <v>42627</v>
      </c>
      <c r="BD198" s="3">
        <v>64.81019999999999</v>
      </c>
      <c r="BE198" s="3">
        <f>BD198-BH3</f>
        <v>1.6401183013144518</v>
      </c>
      <c r="BF198" s="3">
        <f>BF197+BE198</f>
        <v>907.0029295247718</v>
      </c>
    </row>
    <row r="199" spans="1:58">
      <c r="A199" s="2">
        <v>39338</v>
      </c>
      <c r="B199" s="3">
        <v>25.4056</v>
      </c>
      <c r="C199" s="3">
        <f>B199-F3</f>
        <v>-2.9871547791164694</v>
      </c>
      <c r="D199" s="3">
        <f>D198+C199</f>
        <v>-425.02982200803285</v>
      </c>
      <c r="G199" s="2">
        <v>39791</v>
      </c>
      <c r="H199" s="3">
        <v>25.7842</v>
      </c>
      <c r="I199" s="3">
        <f>H199-L3</f>
        <v>-3.7130763052208877</v>
      </c>
      <c r="J199" s="3">
        <f>J198+I199</f>
        <v>-955.6507244979925</v>
      </c>
      <c r="M199" s="2">
        <v>40156</v>
      </c>
      <c r="N199" s="3">
        <v>30.7246</v>
      </c>
      <c r="O199" s="3">
        <f>N199-R3</f>
        <v>-0.1767246376811613</v>
      </c>
      <c r="P199" s="3">
        <f>P198+O199</f>
        <v>314.7071623188404</v>
      </c>
      <c r="S199" s="2">
        <v>40435</v>
      </c>
      <c r="T199" s="3">
        <v>30.6831</v>
      </c>
      <c r="U199" s="3">
        <f>T199-X3</f>
        <v>-1.5784325806451598</v>
      </c>
      <c r="V199" s="3">
        <f>V198+U199</f>
        <v>-351.95050387096757</v>
      </c>
      <c r="Y199" s="2">
        <v>40800</v>
      </c>
      <c r="Z199" s="3">
        <v>30.1872</v>
      </c>
      <c r="AA199" s="3">
        <f>Z199-AD3</f>
        <v>-8.250959935379637</v>
      </c>
      <c r="AB199" s="3">
        <f>AB198+AA199</f>
        <v>-1700.352808885299</v>
      </c>
      <c r="AE199" s="2">
        <v>41165</v>
      </c>
      <c r="AF199" s="3">
        <v>31.478</v>
      </c>
      <c r="AG199" s="3">
        <f>AF199-AJ3</f>
        <v>-14.47335885206143</v>
      </c>
      <c r="AH199" s="3">
        <f>AH198+AG199</f>
        <v>-2559.3386225545664</v>
      </c>
      <c r="AK199" s="2">
        <v>41534</v>
      </c>
      <c r="AL199" s="3">
        <v>32.2907</v>
      </c>
      <c r="AM199" s="3">
        <f>AL199-AP3</f>
        <v>-19.12955400809716</v>
      </c>
      <c r="AN199" s="3">
        <f>AN198+AM199</f>
        <v>-3398.7543893927123</v>
      </c>
      <c r="AQ199" s="2">
        <v>41895</v>
      </c>
      <c r="AR199" s="3">
        <v>37.6545</v>
      </c>
      <c r="AS199" s="3">
        <f>AR199-AV3</f>
        <v>-19.948963430420726</v>
      </c>
      <c r="AT199" s="3">
        <f>AT198+AS199</f>
        <v>-3840.3763100323663</v>
      </c>
      <c r="AW199" s="2">
        <v>42263</v>
      </c>
      <c r="AX199" s="3">
        <v>67.1574</v>
      </c>
      <c r="AY199" s="3">
        <f>AX199-BB3</f>
        <v>4.356423886639661</v>
      </c>
      <c r="AZ199" s="3">
        <f>AZ198+AY199</f>
        <v>-608.5559914979784</v>
      </c>
      <c r="BC199" s="2">
        <v>42628</v>
      </c>
      <c r="BD199" s="3">
        <v>64.97369999999999</v>
      </c>
      <c r="BE199" s="3">
        <f>BD199-BH3</f>
        <v>1.803618301314451</v>
      </c>
      <c r="BF199" s="3">
        <f>BF198+BE199</f>
        <v>908.8065478260863</v>
      </c>
    </row>
    <row r="200" spans="1:58">
      <c r="A200" s="2">
        <v>39339</v>
      </c>
      <c r="B200" s="3">
        <v>25.3679</v>
      </c>
      <c r="C200" s="3">
        <f>B200-F3</f>
        <v>-3.0248547791164704</v>
      </c>
      <c r="D200" s="3">
        <f>D199+C200</f>
        <v>-428.05467678714933</v>
      </c>
      <c r="G200" s="2">
        <v>39704</v>
      </c>
      <c r="H200" s="3">
        <v>25.7013</v>
      </c>
      <c r="I200" s="3">
        <f>H200-L3</f>
        <v>-3.7959763052208864</v>
      </c>
      <c r="J200" s="3">
        <f>J199+I200</f>
        <v>-959.4467008032134</v>
      </c>
      <c r="M200" s="2">
        <v>40071</v>
      </c>
      <c r="N200" s="3">
        <v>30.8617</v>
      </c>
      <c r="O200" s="3">
        <f>N200-R3</f>
        <v>-0.03962463768116109</v>
      </c>
      <c r="P200" s="3">
        <f>P199+O200</f>
        <v>314.6675376811592</v>
      </c>
      <c r="S200" s="2">
        <v>40436</v>
      </c>
      <c r="T200" s="3">
        <v>30.7049</v>
      </c>
      <c r="U200" s="3">
        <f>T200-X3</f>
        <v>-1.5566325806451609</v>
      </c>
      <c r="V200" s="3">
        <f>V199+U200</f>
        <v>-353.5071364516127</v>
      </c>
      <c r="Y200" s="2">
        <v>40801</v>
      </c>
      <c r="Z200" s="3">
        <v>30.3643</v>
      </c>
      <c r="AA200" s="3">
        <f>Z200-AD3</f>
        <v>-8.073859935379637</v>
      </c>
      <c r="AB200" s="3">
        <f>AB199+AA200</f>
        <v>-1708.4266688206787</v>
      </c>
      <c r="AE200" s="2">
        <v>41166</v>
      </c>
      <c r="AF200" s="3">
        <v>31.3992</v>
      </c>
      <c r="AG200" s="3">
        <f>AF200-AJ3</f>
        <v>-14.552158852061432</v>
      </c>
      <c r="AH200" s="3">
        <f>AH199+AG200</f>
        <v>-2573.890781406628</v>
      </c>
      <c r="AK200" s="2">
        <v>41535</v>
      </c>
      <c r="AL200" s="3">
        <v>32.3237</v>
      </c>
      <c r="AM200" s="3">
        <f>AL200-AP3</f>
        <v>-19.096554008097158</v>
      </c>
      <c r="AN200" s="3">
        <f>AN199+AM200</f>
        <v>-3417.8509434008092</v>
      </c>
      <c r="AQ200" s="2">
        <v>41898</v>
      </c>
      <c r="AR200" s="3">
        <v>37.9861</v>
      </c>
      <c r="AS200" s="3">
        <f>AR200-AV3</f>
        <v>-19.617363430420724</v>
      </c>
      <c r="AT200" s="3">
        <f>AT199+AS200</f>
        <v>-3859.9936734627872</v>
      </c>
      <c r="AW200" s="2">
        <v>42264</v>
      </c>
      <c r="AX200" s="3">
        <v>65.9273</v>
      </c>
      <c r="AY200" s="3">
        <f>AX200-BB3</f>
        <v>3.1263238866396676</v>
      </c>
      <c r="AZ200" s="3">
        <f>AZ199+AY200</f>
        <v>-605.4296676113388</v>
      </c>
      <c r="BC200" s="2">
        <v>42629</v>
      </c>
      <c r="BD200" s="3">
        <v>65.217</v>
      </c>
      <c r="BE200" s="3">
        <f>BD200-BH3</f>
        <v>2.046918301314456</v>
      </c>
      <c r="BF200" s="3">
        <f>BF199+BE200</f>
        <v>910.8534661274008</v>
      </c>
    </row>
    <row r="201" spans="1:58">
      <c r="A201" s="2">
        <v>39340</v>
      </c>
      <c r="B201" s="3">
        <v>25.3422</v>
      </c>
      <c r="C201" s="3">
        <f>B201-F3</f>
        <v>-3.050554779116471</v>
      </c>
      <c r="D201" s="3">
        <f>D200+C201</f>
        <v>-431.1052315662658</v>
      </c>
      <c r="G201" s="2">
        <v>39707</v>
      </c>
      <c r="H201" s="3">
        <v>25.3938</v>
      </c>
      <c r="I201" s="3">
        <f>H201-L3</f>
        <v>-4.103476305220887</v>
      </c>
      <c r="J201" s="3">
        <f>J200+I201</f>
        <v>-963.5501771084342</v>
      </c>
      <c r="M201" s="2">
        <v>40072</v>
      </c>
      <c r="N201" s="3">
        <v>30.9895</v>
      </c>
      <c r="O201" s="3">
        <f>N201-R3</f>
        <v>0.08817536231883949</v>
      </c>
      <c r="P201" s="3">
        <f>P200+O201</f>
        <v>314.75571304347807</v>
      </c>
      <c r="S201" s="2">
        <v>40437</v>
      </c>
      <c r="T201" s="3">
        <v>30.7407</v>
      </c>
      <c r="U201" s="3">
        <f>T201-X3</f>
        <v>-1.520832580645159</v>
      </c>
      <c r="V201" s="3">
        <f>V200+U201</f>
        <v>-355.0279690322579</v>
      </c>
      <c r="Y201" s="2">
        <v>40802</v>
      </c>
      <c r="Z201" s="3">
        <v>30.5042</v>
      </c>
      <c r="AA201" s="3">
        <f>Z201-AD3</f>
        <v>-7.933959935379637</v>
      </c>
      <c r="AB201" s="3">
        <f>AB200+AA201</f>
        <v>-1716.3606287560583</v>
      </c>
      <c r="AE201" s="2">
        <v>41167</v>
      </c>
      <c r="AF201" s="3">
        <v>30.8181</v>
      </c>
      <c r="AG201" s="3">
        <f>AF201-AJ3</f>
        <v>-15.13325885206143</v>
      </c>
      <c r="AH201" s="3">
        <f>AH200+AG201</f>
        <v>-2589.024040258689</v>
      </c>
      <c r="AK201" s="2">
        <v>41536</v>
      </c>
      <c r="AL201" s="3">
        <v>32.245</v>
      </c>
      <c r="AM201" s="3">
        <f>AL201-AP3</f>
        <v>-19.175254008097163</v>
      </c>
      <c r="AN201" s="3">
        <f>AN200+AM201</f>
        <v>-3437.0261974089062</v>
      </c>
      <c r="AQ201" s="2">
        <v>41899</v>
      </c>
      <c r="AR201" s="3">
        <v>38.7058</v>
      </c>
      <c r="AS201" s="3">
        <f>AR201-AV3</f>
        <v>-18.89766343042072</v>
      </c>
      <c r="AT201" s="3">
        <f>AT200+AS201</f>
        <v>-3878.891336893208</v>
      </c>
      <c r="AW201" s="2">
        <v>42265</v>
      </c>
      <c r="AX201" s="3">
        <v>65.3623</v>
      </c>
      <c r="AY201" s="3">
        <f>AX201-BB3</f>
        <v>2.56132388663967</v>
      </c>
      <c r="AZ201" s="3">
        <f>AZ200+AY201</f>
        <v>-602.8683437246991</v>
      </c>
      <c r="BC201" s="2">
        <v>42630</v>
      </c>
      <c r="BD201" s="3">
        <v>64.994</v>
      </c>
      <c r="BE201" s="3">
        <f>BD201-BH3</f>
        <v>1.8239183013144569</v>
      </c>
      <c r="BF201" s="3">
        <f>BF200+BE201</f>
        <v>912.6773844287153</v>
      </c>
    </row>
    <row r="202" spans="1:58">
      <c r="A202" s="2">
        <v>39343</v>
      </c>
      <c r="B202" s="3">
        <v>25.3286</v>
      </c>
      <c r="C202" s="3">
        <f>B202-F3</f>
        <v>-3.0641547791164676</v>
      </c>
      <c r="D202" s="3">
        <f>D201+C202</f>
        <v>-434.16938634538224</v>
      </c>
      <c r="G202" s="2">
        <v>39708</v>
      </c>
      <c r="H202" s="3">
        <v>25.5064</v>
      </c>
      <c r="I202" s="3">
        <f>H202-L3</f>
        <v>-3.990876305220887</v>
      </c>
      <c r="J202" s="3">
        <f>J201+I202</f>
        <v>-967.5410534136552</v>
      </c>
      <c r="M202" s="2">
        <v>40073</v>
      </c>
      <c r="N202" s="3">
        <v>30.6067</v>
      </c>
      <c r="O202" s="3">
        <f>N202-R3</f>
        <v>-0.2946246376811601</v>
      </c>
      <c r="P202" s="3">
        <f>P201+O202</f>
        <v>314.4610884057969</v>
      </c>
      <c r="S202" s="2">
        <v>40438</v>
      </c>
      <c r="T202" s="3">
        <v>31.0223</v>
      </c>
      <c r="U202" s="3">
        <f>T202-X3</f>
        <v>-1.239232580645158</v>
      </c>
      <c r="V202" s="3">
        <f>V201+U202</f>
        <v>-356.267201612903</v>
      </c>
      <c r="Y202" s="2">
        <v>40803</v>
      </c>
      <c r="Z202" s="3">
        <v>30.5328</v>
      </c>
      <c r="AA202" s="3">
        <f>Z202-AD3</f>
        <v>-7.905359935379636</v>
      </c>
      <c r="AB202" s="3">
        <f>AB201+AA202</f>
        <v>-1724.265988691438</v>
      </c>
      <c r="AE202" s="2">
        <v>41170</v>
      </c>
      <c r="AF202" s="3">
        <v>30.5867</v>
      </c>
      <c r="AG202" s="3">
        <f>AF202-AJ3</f>
        <v>-15.364658852061432</v>
      </c>
      <c r="AH202" s="3">
        <f>AH201+AG202</f>
        <v>-2604.3886991107506</v>
      </c>
      <c r="AK202" s="2">
        <v>41537</v>
      </c>
      <c r="AL202" s="3">
        <v>31.5892</v>
      </c>
      <c r="AM202" s="3">
        <f>AL202-AP3</f>
        <v>-19.83105400809716</v>
      </c>
      <c r="AN202" s="3">
        <f>AN201+AM202</f>
        <v>-3456.857251417003</v>
      </c>
      <c r="AQ202" s="2">
        <v>41900</v>
      </c>
      <c r="AR202" s="3">
        <v>38.3724</v>
      </c>
      <c r="AS202" s="3">
        <f>AR202-AV3</f>
        <v>-19.231063430420726</v>
      </c>
      <c r="AT202" s="3">
        <f>AT201+AS202</f>
        <v>-3898.122400323629</v>
      </c>
      <c r="AW202" s="2">
        <v>42266</v>
      </c>
      <c r="AX202" s="3">
        <v>65.64449999999999</v>
      </c>
      <c r="AY202" s="3">
        <f>AX202-BB3</f>
        <v>2.843523886639659</v>
      </c>
      <c r="AZ202" s="3">
        <f>AZ201+AY202</f>
        <v>-600.0248198380594</v>
      </c>
      <c r="BC202" s="2">
        <v>42633</v>
      </c>
      <c r="BD202" s="3">
        <v>64.9173</v>
      </c>
      <c r="BE202" s="3">
        <f>BD202-BH3</f>
        <v>1.7472183013144544</v>
      </c>
      <c r="BF202" s="3">
        <f>BF201+BE202</f>
        <v>914.4246027300297</v>
      </c>
    </row>
    <row r="203" spans="1:58">
      <c r="A203" s="2">
        <v>39344</v>
      </c>
      <c r="B203" s="3">
        <v>25.3547</v>
      </c>
      <c r="C203" s="3">
        <f>B203-F3</f>
        <v>-3.038054779116468</v>
      </c>
      <c r="D203" s="3">
        <f>D202+C203</f>
        <v>-437.2074411244987</v>
      </c>
      <c r="G203" s="2">
        <v>39709</v>
      </c>
      <c r="H203" s="3">
        <v>25.5245</v>
      </c>
      <c r="I203" s="3">
        <f>H203-L3</f>
        <v>-3.9727763052208864</v>
      </c>
      <c r="J203" s="3">
        <f>J202+I203</f>
        <v>-971.5138297188761</v>
      </c>
      <c r="M203" s="2">
        <v>40074</v>
      </c>
      <c r="N203" s="3">
        <v>30.3881</v>
      </c>
      <c r="O203" s="3">
        <f>N203-R3</f>
        <v>-0.5132246376811587</v>
      </c>
      <c r="P203" s="3">
        <f>P202+O203</f>
        <v>313.9478637681157</v>
      </c>
      <c r="S203" s="2">
        <v>40439</v>
      </c>
      <c r="T203" s="3">
        <v>31.0826</v>
      </c>
      <c r="U203" s="3">
        <f>T203-X3</f>
        <v>-1.17893258064516</v>
      </c>
      <c r="V203" s="3">
        <f>V202+U203</f>
        <v>-357.4461341935482</v>
      </c>
      <c r="Y203" s="2">
        <v>40806</v>
      </c>
      <c r="Z203" s="3">
        <v>30.868</v>
      </c>
      <c r="AA203" s="3">
        <f>Z203-AD3</f>
        <v>-7.570159935379635</v>
      </c>
      <c r="AB203" s="3">
        <f>AB202+AA203</f>
        <v>-1731.8361486268177</v>
      </c>
      <c r="AE203" s="2">
        <v>41171</v>
      </c>
      <c r="AF203" s="3">
        <v>30.8795</v>
      </c>
      <c r="AG203" s="3">
        <f>AF203-AJ3</f>
        <v>-15.071858852061432</v>
      </c>
      <c r="AH203" s="3">
        <f>AH202+AG203</f>
        <v>-2619.460557962812</v>
      </c>
      <c r="AK203" s="2">
        <v>41538</v>
      </c>
      <c r="AL203" s="3">
        <v>31.7326</v>
      </c>
      <c r="AM203" s="3">
        <f>AL203-AP3</f>
        <v>-19.68765400809716</v>
      </c>
      <c r="AN203" s="3">
        <f>AN202+AM203</f>
        <v>-3476.5449054251003</v>
      </c>
      <c r="AQ203" s="2">
        <v>41901</v>
      </c>
      <c r="AR203" s="3">
        <v>38.4209</v>
      </c>
      <c r="AS203" s="3">
        <f>AR203-AV3</f>
        <v>-19.18256343042072</v>
      </c>
      <c r="AT203" s="3">
        <f>AT202+AS203</f>
        <v>-3917.30496375405</v>
      </c>
      <c r="AW203" s="2">
        <v>42269</v>
      </c>
      <c r="AX203" s="3">
        <v>66.1455</v>
      </c>
      <c r="AY203" s="3">
        <f>AX203-BB3</f>
        <v>3.3445238866396636</v>
      </c>
      <c r="AZ203" s="3">
        <f>AZ202+AY203</f>
        <v>-596.6802959514198</v>
      </c>
      <c r="BC203" s="2">
        <v>42634</v>
      </c>
      <c r="BD203" s="3">
        <v>64.7513</v>
      </c>
      <c r="BE203" s="3">
        <f>BD203-BH3</f>
        <v>1.5812183013144576</v>
      </c>
      <c r="BF203" s="3">
        <f>BF202+BE203</f>
        <v>916.0058210313442</v>
      </c>
    </row>
    <row r="204" spans="1:58">
      <c r="A204" s="2">
        <v>39345</v>
      </c>
      <c r="B204" s="3">
        <v>25.1867</v>
      </c>
      <c r="C204" s="3">
        <f>B204-F3</f>
        <v>-3.206054779116471</v>
      </c>
      <c r="D204" s="3">
        <f>D203+C204</f>
        <v>-440.41349590361517</v>
      </c>
      <c r="G204" s="2">
        <v>39710</v>
      </c>
      <c r="H204" s="3">
        <v>25.4307</v>
      </c>
      <c r="I204" s="3">
        <f>H204-L3</f>
        <v>-4.0665763052208845</v>
      </c>
      <c r="J204" s="3">
        <f>J203+I204</f>
        <v>-975.580406024097</v>
      </c>
      <c r="M204" s="2">
        <v>40075</v>
      </c>
      <c r="N204" s="3">
        <v>30.3744</v>
      </c>
      <c r="O204" s="3">
        <f>N204-R3</f>
        <v>-0.5269246376811587</v>
      </c>
      <c r="P204" s="3">
        <f>P203+O204</f>
        <v>313.4209391304346</v>
      </c>
      <c r="S204" s="2">
        <v>40442</v>
      </c>
      <c r="T204" s="3">
        <v>30.9809</v>
      </c>
      <c r="U204" s="3">
        <f>T204-X3</f>
        <v>-1.280632580645161</v>
      </c>
      <c r="V204" s="3">
        <f>V203+U204</f>
        <v>-358.7267667741933</v>
      </c>
      <c r="Y204" s="2">
        <v>40807</v>
      </c>
      <c r="Z204" s="3">
        <v>31.496</v>
      </c>
      <c r="AA204" s="3">
        <f>Z204-AD3</f>
        <v>-6.942159935379639</v>
      </c>
      <c r="AB204" s="3">
        <f>AB203+AA204</f>
        <v>-1738.7783085621973</v>
      </c>
      <c r="AE204" s="2">
        <v>41172</v>
      </c>
      <c r="AF204" s="3">
        <v>30.8634</v>
      </c>
      <c r="AG204" s="3">
        <f>AF204-AJ3</f>
        <v>-15.087958852061433</v>
      </c>
      <c r="AH204" s="3">
        <f>AH203+AG204</f>
        <v>-2634.5485168148734</v>
      </c>
      <c r="AK204" s="2">
        <v>41541</v>
      </c>
      <c r="AL204" s="3">
        <v>31.9106</v>
      </c>
      <c r="AM204" s="3">
        <f>AL204-AP3</f>
        <v>-19.50965400809716</v>
      </c>
      <c r="AN204" s="3">
        <f>AN203+AM204</f>
        <v>-3496.0545594331975</v>
      </c>
      <c r="AQ204" s="2">
        <v>41902</v>
      </c>
      <c r="AR204" s="3">
        <v>38.4134</v>
      </c>
      <c r="AS204" s="3">
        <f>AR204-AV3</f>
        <v>-19.19006343042072</v>
      </c>
      <c r="AT204" s="3">
        <f>AT203+AS204</f>
        <v>-3936.4950271844705</v>
      </c>
      <c r="AW204" s="2">
        <v>42270</v>
      </c>
      <c r="AX204" s="3">
        <v>66.1747</v>
      </c>
      <c r="AY204" s="3">
        <f>AX204-BB3</f>
        <v>3.3737238866396666</v>
      </c>
      <c r="AZ204" s="3">
        <f>AZ203+AY204</f>
        <v>-593.3065720647801</v>
      </c>
      <c r="BC204" s="2">
        <v>42635</v>
      </c>
      <c r="BD204" s="3">
        <v>64.44240000000001</v>
      </c>
      <c r="BE204" s="3">
        <f>BD204-BH3</f>
        <v>1.2723183013144634</v>
      </c>
      <c r="BF204" s="3">
        <f>BF203+BE204</f>
        <v>917.2781393326587</v>
      </c>
    </row>
    <row r="205" spans="1:58">
      <c r="A205" s="2">
        <v>39346</v>
      </c>
      <c r="B205" s="3">
        <v>25.1258</v>
      </c>
      <c r="C205" s="3">
        <f>B205-F3</f>
        <v>-3.2669547791164675</v>
      </c>
      <c r="D205" s="3">
        <f>D204+C205</f>
        <v>-443.68045068273165</v>
      </c>
      <c r="G205" s="2">
        <v>39711</v>
      </c>
      <c r="H205" s="3">
        <v>25.4863</v>
      </c>
      <c r="I205" s="3">
        <f>H205-L3</f>
        <v>-4.010976305220886</v>
      </c>
      <c r="J205" s="3">
        <f>J204+I205</f>
        <v>-979.5913823293179</v>
      </c>
      <c r="M205" s="2">
        <v>40078</v>
      </c>
      <c r="N205" s="3">
        <v>30.3711</v>
      </c>
      <c r="O205" s="3">
        <f>N205-R3</f>
        <v>-0.5302246376811617</v>
      </c>
      <c r="P205" s="3">
        <f>P204+O205</f>
        <v>312.89071449275343</v>
      </c>
      <c r="S205" s="2">
        <v>40443</v>
      </c>
      <c r="T205" s="3">
        <v>31.0814</v>
      </c>
      <c r="U205" s="3">
        <f>T205-X3</f>
        <v>-1.1801325806451608</v>
      </c>
      <c r="V205" s="3">
        <f>V204+U205</f>
        <v>-359.90689935483846</v>
      </c>
      <c r="Y205" s="2">
        <v>40808</v>
      </c>
      <c r="Z205" s="3">
        <v>31.4122</v>
      </c>
      <c r="AA205" s="3">
        <f>Z205-AD3</f>
        <v>-7.025959935379639</v>
      </c>
      <c r="AB205" s="3">
        <f>AB204+AA205</f>
        <v>-1745.804268497577</v>
      </c>
      <c r="AE205" s="2">
        <v>41173</v>
      </c>
      <c r="AF205" s="3">
        <v>31.5758</v>
      </c>
      <c r="AG205" s="3">
        <f>AF205-AJ3</f>
        <v>-14.375558852061431</v>
      </c>
      <c r="AH205" s="3">
        <f>AH204+AG205</f>
        <v>-2648.924075666935</v>
      </c>
      <c r="AK205" s="2">
        <v>41542</v>
      </c>
      <c r="AL205" s="3">
        <v>31.8167</v>
      </c>
      <c r="AM205" s="3">
        <f>AL205-AP3</f>
        <v>-19.60355400809716</v>
      </c>
      <c r="AN205" s="3">
        <f>AN204+AM205</f>
        <v>-3515.6581134412945</v>
      </c>
      <c r="AQ205" s="2">
        <v>41905</v>
      </c>
      <c r="AR205" s="3">
        <v>38.5782</v>
      </c>
      <c r="AS205" s="3">
        <f>AR205-AV3</f>
        <v>-19.025263430420722</v>
      </c>
      <c r="AT205" s="3">
        <f>AT204+AS205</f>
        <v>-3955.520290614891</v>
      </c>
      <c r="AW205" s="2">
        <v>42271</v>
      </c>
      <c r="AX205" s="3">
        <v>66.041</v>
      </c>
      <c r="AY205" s="3">
        <f>AX205-BB3</f>
        <v>3.240023886639662</v>
      </c>
      <c r="AZ205" s="3">
        <f>AZ204+AY205</f>
        <v>-590.0665481781405</v>
      </c>
      <c r="BC205" s="2">
        <v>42636</v>
      </c>
      <c r="BD205" s="3">
        <v>63.7942</v>
      </c>
      <c r="BE205" s="3">
        <f>BD205-BH3</f>
        <v>0.6241183013144536</v>
      </c>
      <c r="BF205" s="3">
        <f>BF204+BE205</f>
        <v>917.9022576339731</v>
      </c>
    </row>
    <row r="206" spans="1:58">
      <c r="A206" s="2">
        <v>39347</v>
      </c>
      <c r="B206" s="3">
        <v>25.054</v>
      </c>
      <c r="C206" s="3">
        <f>B206-F3</f>
        <v>-3.338754779116467</v>
      </c>
      <c r="D206" s="3">
        <f>D205+C206</f>
        <v>-447.0192054618481</v>
      </c>
      <c r="G206" s="2">
        <v>39714</v>
      </c>
      <c r="H206" s="3">
        <v>25.269</v>
      </c>
      <c r="I206" s="3">
        <f>H206-L3</f>
        <v>-4.228276305220884</v>
      </c>
      <c r="J206" s="3">
        <f>J205+I206</f>
        <v>-983.8196586345388</v>
      </c>
      <c r="M206" s="2">
        <v>40079</v>
      </c>
      <c r="N206" s="3">
        <v>30.2385</v>
      </c>
      <c r="O206" s="3">
        <f>N206-R3</f>
        <v>-0.6628246376811617</v>
      </c>
      <c r="P206" s="3">
        <f>P205+O206</f>
        <v>312.22788985507225</v>
      </c>
      <c r="S206" s="2">
        <v>40444</v>
      </c>
      <c r="T206" s="3">
        <v>30.9826</v>
      </c>
      <c r="U206" s="3">
        <f>T206-X3</f>
        <v>-1.278932580645158</v>
      </c>
      <c r="V206" s="3">
        <f>V205+U206</f>
        <v>-361.18583193548363</v>
      </c>
      <c r="Y206" s="2">
        <v>40809</v>
      </c>
      <c r="Z206" s="3">
        <v>31.9106</v>
      </c>
      <c r="AA206" s="3">
        <f>Z206-AD3</f>
        <v>-6.527559935379639</v>
      </c>
      <c r="AB206" s="3">
        <f>AB205+AA206</f>
        <v>-1752.3318284329566</v>
      </c>
      <c r="AE206" s="2">
        <v>41174</v>
      </c>
      <c r="AF206" s="3">
        <v>31.1667</v>
      </c>
      <c r="AG206" s="3">
        <f>AF206-AJ3</f>
        <v>-14.784658852061433</v>
      </c>
      <c r="AH206" s="3">
        <f>AH205+AG206</f>
        <v>-2663.7087345189966</v>
      </c>
      <c r="AK206" s="2">
        <v>41543</v>
      </c>
      <c r="AL206" s="3">
        <v>31.9343</v>
      </c>
      <c r="AM206" s="3">
        <f>AL206-AP3</f>
        <v>-19.48595400809716</v>
      </c>
      <c r="AN206" s="3">
        <f>AN205+AM206</f>
        <v>-3535.1440674493915</v>
      </c>
      <c r="AQ206" s="2">
        <v>41906</v>
      </c>
      <c r="AR206" s="3">
        <v>38.6672</v>
      </c>
      <c r="AS206" s="3">
        <f>AR206-AV3</f>
        <v>-18.936263430420723</v>
      </c>
      <c r="AT206" s="3">
        <f>AT205+AS206</f>
        <v>-3974.456554045312</v>
      </c>
      <c r="AW206" s="2">
        <v>42272</v>
      </c>
      <c r="AX206" s="3">
        <v>66.5151</v>
      </c>
      <c r="AY206" s="3">
        <f>AX206-BB3</f>
        <v>3.714123886639669</v>
      </c>
      <c r="AZ206" s="3">
        <f>AZ205+AY206</f>
        <v>-586.3524242915008</v>
      </c>
      <c r="BC206" s="2">
        <v>42637</v>
      </c>
      <c r="BD206" s="3">
        <v>63.8642</v>
      </c>
      <c r="BE206" s="3">
        <f>BD206-BH3</f>
        <v>0.6941183013144538</v>
      </c>
      <c r="BF206" s="3">
        <f>BF205+BE206</f>
        <v>918.5963759352876</v>
      </c>
    </row>
    <row r="207" spans="1:58">
      <c r="A207" s="2">
        <v>39350</v>
      </c>
      <c r="B207" s="3">
        <v>25.0062</v>
      </c>
      <c r="C207" s="3">
        <f>B207-F3</f>
        <v>-3.3865547791164694</v>
      </c>
      <c r="D207" s="3">
        <f>D206+C207</f>
        <v>-450.4057602409646</v>
      </c>
      <c r="G207" s="2">
        <v>39715</v>
      </c>
      <c r="H207" s="3">
        <v>24.9864</v>
      </c>
      <c r="I207" s="3">
        <f>H207-L3</f>
        <v>-4.5108763052208865</v>
      </c>
      <c r="J207" s="3">
        <f>J206+I207</f>
        <v>-988.3305349397597</v>
      </c>
      <c r="M207" s="2">
        <v>40080</v>
      </c>
      <c r="N207" s="3">
        <v>30.0004</v>
      </c>
      <c r="O207" s="3">
        <f>N207-R3</f>
        <v>-0.900924637681161</v>
      </c>
      <c r="P207" s="3">
        <f>P206+O207</f>
        <v>311.3269652173911</v>
      </c>
      <c r="S207" s="2">
        <v>40445</v>
      </c>
      <c r="T207" s="3">
        <v>31.0031</v>
      </c>
      <c r="U207" s="3">
        <f>T207-X3</f>
        <v>-1.2584325806451595</v>
      </c>
      <c r="V207" s="3">
        <f>V206+U207</f>
        <v>-362.4442645161288</v>
      </c>
      <c r="Y207" s="2">
        <v>40810</v>
      </c>
      <c r="Z207" s="3">
        <v>32.1083</v>
      </c>
      <c r="AA207" s="3">
        <f>Z207-AD3</f>
        <v>-6.329859935379638</v>
      </c>
      <c r="AB207" s="3">
        <f>AB206+AA207</f>
        <v>-1758.6616883683362</v>
      </c>
      <c r="AE207" s="2">
        <v>41177</v>
      </c>
      <c r="AF207" s="3">
        <v>31.2513</v>
      </c>
      <c r="AG207" s="3">
        <f>AF207-AJ3</f>
        <v>-14.700058852061431</v>
      </c>
      <c r="AH207" s="3">
        <f>AH206+AG207</f>
        <v>-2678.408793371058</v>
      </c>
      <c r="AK207" s="2">
        <v>41544</v>
      </c>
      <c r="AL207" s="3">
        <v>32.1736</v>
      </c>
      <c r="AM207" s="3">
        <f>AL207-AP3</f>
        <v>-19.24665400809716</v>
      </c>
      <c r="AN207" s="3">
        <f>AN206+AM207</f>
        <v>-3554.390721457489</v>
      </c>
      <c r="AQ207" s="2">
        <v>41907</v>
      </c>
      <c r="AR207" s="3">
        <v>38.383</v>
      </c>
      <c r="AS207" s="3">
        <f>AR207-AV3</f>
        <v>-19.220463430420722</v>
      </c>
      <c r="AT207" s="3">
        <f>AT206+AS207</f>
        <v>-3993.6770174757326</v>
      </c>
      <c r="AW207" s="2">
        <v>42273</v>
      </c>
      <c r="AX207" s="3">
        <v>65.67270000000001</v>
      </c>
      <c r="AY207" s="3">
        <f>AX207-BB3</f>
        <v>2.8717238866396713</v>
      </c>
      <c r="AZ207" s="3">
        <f>AZ206+AY207</f>
        <v>-583.4807004048612</v>
      </c>
      <c r="BC207" s="2">
        <v>42640</v>
      </c>
      <c r="BD207" s="3">
        <v>64.1506</v>
      </c>
      <c r="BE207" s="3">
        <f>BD207-BH3</f>
        <v>0.9805183013144543</v>
      </c>
      <c r="BF207" s="3">
        <f>BF206+BE207</f>
        <v>919.576894236602</v>
      </c>
    </row>
    <row r="208" spans="1:58">
      <c r="A208" s="2">
        <v>39351</v>
      </c>
      <c r="B208" s="3">
        <v>25.0315</v>
      </c>
      <c r="C208" s="3">
        <f>B208-F3</f>
        <v>-3.361254779116468</v>
      </c>
      <c r="D208" s="3">
        <f>D207+C208</f>
        <v>-453.76701502008103</v>
      </c>
      <c r="G208" s="2">
        <v>39716</v>
      </c>
      <c r="H208" s="3">
        <v>25.0703</v>
      </c>
      <c r="I208" s="3">
        <f>H208-L3</f>
        <v>-4.426976305220887</v>
      </c>
      <c r="J208" s="3">
        <f>J207+I208</f>
        <v>-992.7575112449806</v>
      </c>
      <c r="M208" s="2">
        <v>40081</v>
      </c>
      <c r="N208" s="3">
        <v>30.0678</v>
      </c>
      <c r="O208" s="3">
        <f>N208-R3</f>
        <v>-0.8335246376811618</v>
      </c>
      <c r="P208" s="3">
        <f>P207+O208</f>
        <v>310.49344057970995</v>
      </c>
      <c r="S208" s="2">
        <v>40446</v>
      </c>
      <c r="T208" s="3">
        <v>30.948</v>
      </c>
      <c r="U208" s="3">
        <f>T208-X3</f>
        <v>-1.313532580645159</v>
      </c>
      <c r="V208" s="3">
        <f>V207+U208</f>
        <v>-363.75779709677397</v>
      </c>
      <c r="Y208" s="2">
        <v>40813</v>
      </c>
      <c r="Z208" s="3">
        <v>32.4619</v>
      </c>
      <c r="AA208" s="3">
        <f>Z208-AD3</f>
        <v>-5.9762599353796375</v>
      </c>
      <c r="AB208" s="3">
        <f>AB207+AA208</f>
        <v>-1764.6379483037158</v>
      </c>
      <c r="AE208" s="2">
        <v>41178</v>
      </c>
      <c r="AF208" s="3">
        <v>31.1608</v>
      </c>
      <c r="AG208" s="3">
        <f>AF208-AJ3</f>
        <v>-14.790558852061434</v>
      </c>
      <c r="AH208" s="3">
        <f>AH207+AG208</f>
        <v>-2693.1993522231196</v>
      </c>
      <c r="AK208" s="2">
        <v>41545</v>
      </c>
      <c r="AL208" s="3">
        <v>32.3451</v>
      </c>
      <c r="AM208" s="3">
        <f>AL208-AP3</f>
        <v>-19.075154008097158</v>
      </c>
      <c r="AN208" s="3">
        <f>AN207+AM208</f>
        <v>-3573.465875465586</v>
      </c>
      <c r="AQ208" s="2">
        <v>41908</v>
      </c>
      <c r="AR208" s="3">
        <v>38.3007</v>
      </c>
      <c r="AS208" s="3">
        <f>AR208-AV3</f>
        <v>-19.302763430420725</v>
      </c>
      <c r="AT208" s="3">
        <f>AT207+AS208</f>
        <v>-4012.9797809061533</v>
      </c>
      <c r="AW208" s="2">
        <v>42276</v>
      </c>
      <c r="AX208" s="3">
        <v>65.547</v>
      </c>
      <c r="AY208" s="3">
        <f>AX208-BB3</f>
        <v>2.7460238866396622</v>
      </c>
      <c r="AZ208" s="3">
        <f>AZ207+AY208</f>
        <v>-580.7346765182215</v>
      </c>
      <c r="BC208" s="2">
        <v>42641</v>
      </c>
      <c r="BD208" s="3">
        <v>63.6921</v>
      </c>
      <c r="BE208" s="3">
        <f>BD208-BH3</f>
        <v>0.5220183013144606</v>
      </c>
      <c r="BF208" s="3">
        <f>BF207+BE208</f>
        <v>920.0989125379165</v>
      </c>
    </row>
    <row r="209" spans="1:58">
      <c r="A209" s="2">
        <v>39352</v>
      </c>
      <c r="B209" s="3">
        <v>24.9755</v>
      </c>
      <c r="C209" s="3">
        <f>B209-F3</f>
        <v>-3.417254779116469</v>
      </c>
      <c r="D209" s="3">
        <f>D208+C209</f>
        <v>-457.1842697991975</v>
      </c>
      <c r="G209" s="2">
        <v>39717</v>
      </c>
      <c r="H209" s="3">
        <v>24.8982</v>
      </c>
      <c r="I209" s="3">
        <f>H209-L3</f>
        <v>-4.599076305220887</v>
      </c>
      <c r="J209" s="3">
        <f>J208+I209</f>
        <v>-997.3565875502015</v>
      </c>
      <c r="M209" s="2">
        <v>40082</v>
      </c>
      <c r="N209" s="3">
        <v>30.137</v>
      </c>
      <c r="O209" s="3">
        <f>N209-R3</f>
        <v>-0.7643246376811632</v>
      </c>
      <c r="P209" s="3">
        <f>P208+O209</f>
        <v>309.7291159420288</v>
      </c>
      <c r="S209" s="2">
        <v>40449</v>
      </c>
      <c r="T209" s="3">
        <v>30.6119</v>
      </c>
      <c r="U209" s="3">
        <f>T209-X3</f>
        <v>-1.6496325806451608</v>
      </c>
      <c r="V209" s="3">
        <f>V208+U209</f>
        <v>-365.40742967741915</v>
      </c>
      <c r="Y209" s="2">
        <v>40814</v>
      </c>
      <c r="Z209" s="3">
        <v>32.2201</v>
      </c>
      <c r="AA209" s="3">
        <f>Z209-AD3</f>
        <v>-6.218059935379635</v>
      </c>
      <c r="AB209" s="3">
        <f>AB208+AA209</f>
        <v>-1770.8560082390954</v>
      </c>
      <c r="AE209" s="2">
        <v>41179</v>
      </c>
      <c r="AF209" s="3">
        <v>31.2221</v>
      </c>
      <c r="AG209" s="3">
        <f>AF209-AJ3</f>
        <v>-14.729258852061431</v>
      </c>
      <c r="AH209" s="3">
        <f>AH208+AG209</f>
        <v>-2707.928611075181</v>
      </c>
      <c r="AK209" s="2">
        <v>41284</v>
      </c>
      <c r="AL209" s="3">
        <v>32.4839</v>
      </c>
      <c r="AM209" s="3">
        <f>AL209-AP3</f>
        <v>-18.93635400809716</v>
      </c>
      <c r="AN209" s="3">
        <f>AN208+AM209</f>
        <v>-3592.4022294736833</v>
      </c>
      <c r="AQ209" s="2">
        <v>41909</v>
      </c>
      <c r="AR209" s="3">
        <v>38.7243</v>
      </c>
      <c r="AS209" s="3">
        <f>AR209-AV3</f>
        <v>-18.879163430420725</v>
      </c>
      <c r="AT209" s="3">
        <f>AT208+AS209</f>
        <v>-4031.858944336574</v>
      </c>
      <c r="AW209" s="2">
        <v>42277</v>
      </c>
      <c r="AX209" s="3">
        <v>66.2367</v>
      </c>
      <c r="AY209" s="3">
        <f>AX209-BB3</f>
        <v>3.435723886639664</v>
      </c>
      <c r="AZ209" s="3">
        <f>AZ208+AY209</f>
        <v>-577.2989526315819</v>
      </c>
      <c r="BC209" s="2">
        <v>42642</v>
      </c>
      <c r="BD209" s="3">
        <v>63.9509</v>
      </c>
      <c r="BE209" s="3">
        <f>BD209-BH3</f>
        <v>0.7808183013144543</v>
      </c>
      <c r="BF209" s="3">
        <f>BF208+BE209</f>
        <v>920.8797308392309</v>
      </c>
    </row>
    <row r="210" spans="1:58">
      <c r="A210" s="2">
        <v>39353</v>
      </c>
      <c r="B210" s="3">
        <v>24.9619</v>
      </c>
      <c r="C210" s="3">
        <f>B210-F3</f>
        <v>-3.430854779116469</v>
      </c>
      <c r="D210" s="3">
        <f>D209+C210</f>
        <v>-460.615124578314</v>
      </c>
      <c r="G210" s="2">
        <v>39718</v>
      </c>
      <c r="H210" s="3">
        <v>25.0221</v>
      </c>
      <c r="I210" s="3">
        <f>H210-L3</f>
        <v>-4.475176305220888</v>
      </c>
      <c r="J210" s="3">
        <f>J209+I210</f>
        <v>-1001.8317638554224</v>
      </c>
      <c r="M210" s="2">
        <v>40085</v>
      </c>
      <c r="N210" s="3">
        <v>30.1985</v>
      </c>
      <c r="O210" s="3">
        <f>N210-R3</f>
        <v>-0.7028246376811609</v>
      </c>
      <c r="P210" s="3">
        <f>P209+O210</f>
        <v>309.02629130434764</v>
      </c>
      <c r="S210" s="2">
        <v>40450</v>
      </c>
      <c r="T210" s="3">
        <v>30.6013</v>
      </c>
      <c r="U210" s="3">
        <f>T210-X3</f>
        <v>-1.660232580645161</v>
      </c>
      <c r="V210" s="3">
        <f>V209+U210</f>
        <v>-367.06766225806433</v>
      </c>
      <c r="Y210" s="2">
        <v>40815</v>
      </c>
      <c r="Z210" s="3">
        <v>31.818</v>
      </c>
      <c r="AA210" s="3">
        <f>Z210-AD3</f>
        <v>-6.620159935379636</v>
      </c>
      <c r="AB210" s="3">
        <f>AB209+AA210</f>
        <v>-1777.476168174475</v>
      </c>
      <c r="AE210" s="2">
        <v>41180</v>
      </c>
      <c r="AF210" s="3">
        <v>31.1951</v>
      </c>
      <c r="AG210" s="3">
        <f>AF210-AJ3</f>
        <v>-14.756258852061432</v>
      </c>
      <c r="AH210" s="3">
        <f>AH209+AG210</f>
        <v>-2722.6848699272423</v>
      </c>
      <c r="AK210" s="2">
        <v>41315</v>
      </c>
      <c r="AL210" s="3">
        <v>32.2965</v>
      </c>
      <c r="AM210" s="3">
        <f>AL210-AP3</f>
        <v>-19.12375400809716</v>
      </c>
      <c r="AN210" s="3">
        <f>AN209+AM210</f>
        <v>-3611.5259834817803</v>
      </c>
      <c r="AQ210" s="2">
        <v>41912</v>
      </c>
      <c r="AR210" s="3">
        <v>39.3866</v>
      </c>
      <c r="AS210" s="3">
        <f>AR210-AV3</f>
        <v>-18.216863430420723</v>
      </c>
      <c r="AT210" s="3">
        <f>AT209+AS210</f>
        <v>-4050.075807766995</v>
      </c>
      <c r="AW210" s="2">
        <v>42014</v>
      </c>
      <c r="AX210" s="3">
        <v>65.7364</v>
      </c>
      <c r="AY210" s="3">
        <f>AX210-BB3</f>
        <v>2.9354238866396685</v>
      </c>
      <c r="AZ210" s="3">
        <f>AZ209+AY210</f>
        <v>-574.3635287449422</v>
      </c>
      <c r="BC210" s="2">
        <v>42643</v>
      </c>
      <c r="BD210" s="3">
        <v>63.1581</v>
      </c>
      <c r="BE210" s="3">
        <f>BD210-BH3</f>
        <v>-0.011981698685545439</v>
      </c>
      <c r="BF210" s="3">
        <f>BF209+BE210</f>
        <v>920.8677491405454</v>
      </c>
    </row>
    <row r="211" spans="1:58">
      <c r="A211" s="2">
        <v>39354</v>
      </c>
      <c r="B211" s="3">
        <v>24.9493</v>
      </c>
      <c r="C211" s="3">
        <f>B211-F3</f>
        <v>-3.4434547791164682</v>
      </c>
      <c r="D211" s="3">
        <f>D210+C211</f>
        <v>-464.05857935743046</v>
      </c>
      <c r="G211" s="2">
        <v>39721</v>
      </c>
      <c r="H211" s="3">
        <v>25.2464</v>
      </c>
      <c r="I211" s="3">
        <f>H211-L3</f>
        <v>-4.250876305220885</v>
      </c>
      <c r="J211" s="3">
        <f>J210+I211</f>
        <v>-1006.0826401606433</v>
      </c>
      <c r="M211" s="2">
        <v>40086</v>
      </c>
      <c r="N211" s="3">
        <v>30.0922</v>
      </c>
      <c r="O211" s="3">
        <f>N211-R3</f>
        <v>-0.8091246376811618</v>
      </c>
      <c r="P211" s="3">
        <f>P210+O211</f>
        <v>308.21716666666646</v>
      </c>
      <c r="S211" s="2">
        <v>40451</v>
      </c>
      <c r="T211" s="3">
        <v>30.403</v>
      </c>
      <c r="U211" s="3">
        <f>T211-X3</f>
        <v>-1.8585325806451571</v>
      </c>
      <c r="V211" s="3">
        <f>V210+U211</f>
        <v>-368.9261948387095</v>
      </c>
      <c r="Y211" s="2">
        <v>40816</v>
      </c>
      <c r="Z211" s="3">
        <v>31.8751</v>
      </c>
      <c r="AA211" s="3">
        <f>Z211-AD3</f>
        <v>-6.563059935379638</v>
      </c>
      <c r="AB211" s="3">
        <f>AB210+AA211</f>
        <v>-1784.0392281098548</v>
      </c>
      <c r="AE211" s="2">
        <v>41181</v>
      </c>
      <c r="AF211" s="3">
        <v>30.9169</v>
      </c>
      <c r="AG211" s="3">
        <f>AF211-AJ3</f>
        <v>-15.034458852061434</v>
      </c>
      <c r="AH211" s="3">
        <f>AH210+AG211</f>
        <v>-2737.719328779304</v>
      </c>
      <c r="AK211" s="2">
        <v>41343</v>
      </c>
      <c r="AL211" s="3">
        <v>32.2979</v>
      </c>
      <c r="AM211" s="3">
        <f>AL211-AP3</f>
        <v>-19.12235400809716</v>
      </c>
      <c r="AN211" s="3">
        <f>AN210+AM211</f>
        <v>-3630.6483374898776</v>
      </c>
      <c r="AQ211" s="2">
        <v>41649</v>
      </c>
      <c r="AR211" s="3">
        <v>39.3836</v>
      </c>
      <c r="AS211" s="3">
        <f>AR211-AV3</f>
        <v>-18.219863430420723</v>
      </c>
      <c r="AT211" s="3">
        <f>AT210+AS211</f>
        <v>-4068.2956711974157</v>
      </c>
      <c r="AW211" s="2">
        <v>42045</v>
      </c>
      <c r="AX211" s="3">
        <v>65.03360000000001</v>
      </c>
      <c r="AY211" s="3">
        <f>AX211-BB3</f>
        <v>2.232623886639672</v>
      </c>
      <c r="AZ211" s="3">
        <f>AZ210+AY211</f>
        <v>-572.1309048583025</v>
      </c>
      <c r="BC211" s="2">
        <v>42379</v>
      </c>
      <c r="BD211" s="3">
        <v>63.396</v>
      </c>
      <c r="BE211" s="3">
        <f>BD211-BH3</f>
        <v>0.2259183013144579</v>
      </c>
      <c r="BF211" s="3">
        <f>BF210+BE211</f>
        <v>921.0936674418598</v>
      </c>
    </row>
    <row r="212" spans="1:58">
      <c r="A212" s="2">
        <v>39123</v>
      </c>
      <c r="B212" s="3">
        <v>24.8784</v>
      </c>
      <c r="C212" s="3">
        <f>B212-F3</f>
        <v>-3.51435477911647</v>
      </c>
      <c r="D212" s="3">
        <f>D211+C212</f>
        <v>-467.5729341365469</v>
      </c>
      <c r="G212" s="2">
        <v>39457</v>
      </c>
      <c r="H212" s="3">
        <v>25.3718</v>
      </c>
      <c r="I212" s="3">
        <f>H212-L3</f>
        <v>-4.125476305220886</v>
      </c>
      <c r="J212" s="3">
        <f>J211+I212</f>
        <v>-1010.2081164658642</v>
      </c>
      <c r="M212" s="2">
        <v>39823</v>
      </c>
      <c r="N212" s="3">
        <v>30.0087</v>
      </c>
      <c r="O212" s="3">
        <f>N212-R3</f>
        <v>-0.8926246376811591</v>
      </c>
      <c r="P212" s="3">
        <f>P211+O212</f>
        <v>307.3245420289853</v>
      </c>
      <c r="S212" s="2">
        <v>40188</v>
      </c>
      <c r="T212" s="3">
        <v>30.5126</v>
      </c>
      <c r="U212" s="3">
        <f>T212-X3</f>
        <v>-1.7489325806451603</v>
      </c>
      <c r="V212" s="3">
        <f>V211+U212</f>
        <v>-370.6751274193546</v>
      </c>
      <c r="Y212" s="2">
        <v>40553</v>
      </c>
      <c r="Z212" s="3">
        <v>32.11</v>
      </c>
      <c r="AA212" s="3">
        <f>Z212-AD3</f>
        <v>-6.328159935379638</v>
      </c>
      <c r="AB212" s="3">
        <f>AB211+AA212</f>
        <v>-1790.3673880452345</v>
      </c>
      <c r="AE212" s="2">
        <v>40949</v>
      </c>
      <c r="AF212" s="3">
        <v>31.2538</v>
      </c>
      <c r="AG212" s="3">
        <f>AF212-AJ3</f>
        <v>-14.697558852061434</v>
      </c>
      <c r="AH212" s="3">
        <f>AH211+AG212</f>
        <v>-2752.416887631365</v>
      </c>
      <c r="AK212" s="2">
        <v>41374</v>
      </c>
      <c r="AL212" s="3">
        <v>32.125</v>
      </c>
      <c r="AM212" s="3">
        <f>AL212-AP3</f>
        <v>-19.29525400809716</v>
      </c>
      <c r="AN212" s="3">
        <f>AN211+AM212</f>
        <v>-3649.943591497975</v>
      </c>
      <c r="AQ212" s="2">
        <v>41680</v>
      </c>
      <c r="AR212" s="3">
        <v>39.6604</v>
      </c>
      <c r="AS212" s="3">
        <f>AR212-AV3</f>
        <v>-17.94306343042072</v>
      </c>
      <c r="AT212" s="3">
        <f>AT211+AS212</f>
        <v>-4086.2387346278365</v>
      </c>
      <c r="AW212" s="2">
        <v>42073</v>
      </c>
      <c r="AX212" s="3">
        <v>65.9414</v>
      </c>
      <c r="AY212" s="3">
        <f>AX212-BB3</f>
        <v>3.1404238866396668</v>
      </c>
      <c r="AZ212" s="3">
        <f>AZ211+AY212</f>
        <v>-568.9904809716629</v>
      </c>
      <c r="BC212" s="2">
        <v>42470</v>
      </c>
      <c r="BD212" s="3">
        <v>62.5477</v>
      </c>
      <c r="BE212" s="3">
        <f>BD212-BH3</f>
        <v>-0.6223816986855439</v>
      </c>
      <c r="BF212" s="3">
        <f>BF211+BE212</f>
        <v>920.4712857431742</v>
      </c>
    </row>
    <row r="213" spans="1:58">
      <c r="A213" s="2">
        <v>39151</v>
      </c>
      <c r="B213" s="3">
        <v>24.9093</v>
      </c>
      <c r="C213" s="3">
        <f>B213-F3</f>
        <v>-3.4834547791164674</v>
      </c>
      <c r="D213" s="3">
        <f>D212+C213</f>
        <v>-471.0563889156634</v>
      </c>
      <c r="G213" s="2">
        <v>39488</v>
      </c>
      <c r="H213" s="3">
        <v>25.6023</v>
      </c>
      <c r="I213" s="3">
        <f>H213-L3</f>
        <v>-3.8949763052208866</v>
      </c>
      <c r="J213" s="3">
        <f>J212+I213</f>
        <v>-1014.1030927710851</v>
      </c>
      <c r="M213" s="2">
        <v>39854</v>
      </c>
      <c r="N213" s="3">
        <v>30.0621</v>
      </c>
      <c r="O213" s="3">
        <f>N213-R3</f>
        <v>-0.8392246376811592</v>
      </c>
      <c r="P213" s="3">
        <f>P212+O213</f>
        <v>306.48531739130414</v>
      </c>
      <c r="S213" s="2">
        <v>40219</v>
      </c>
      <c r="T213" s="3">
        <v>30.5094</v>
      </c>
      <c r="U213" s="3">
        <f>T213-X3</f>
        <v>-1.75213258064516</v>
      </c>
      <c r="V213" s="3">
        <f>V212+U213</f>
        <v>-372.42725999999976</v>
      </c>
      <c r="Y213" s="2">
        <v>40643</v>
      </c>
      <c r="Z213" s="3">
        <v>32.589</v>
      </c>
      <c r="AA213" s="3">
        <f>Z213-AD3</f>
        <v>-5.849159935379639</v>
      </c>
      <c r="AB213" s="3">
        <f>AB212+AA213</f>
        <v>-1796.2165479806142</v>
      </c>
      <c r="AE213" s="2">
        <v>40978</v>
      </c>
      <c r="AF213" s="3">
        <v>31.135</v>
      </c>
      <c r="AG213" s="3">
        <f>AF213-AJ3</f>
        <v>-14.81635885206143</v>
      </c>
      <c r="AH213" s="3">
        <f>AH212+AG213</f>
        <v>-2767.2332464834267</v>
      </c>
      <c r="AK213" s="2">
        <v>41404</v>
      </c>
      <c r="AL213" s="3">
        <v>32.1005</v>
      </c>
      <c r="AM213" s="3">
        <f>AL213-AP3</f>
        <v>-19.319754008097163</v>
      </c>
      <c r="AN213" s="3">
        <f>AN212+AM213</f>
        <v>-3669.2633455060723</v>
      </c>
      <c r="AQ213" s="2">
        <v>41708</v>
      </c>
      <c r="AR213" s="3">
        <v>39.5474</v>
      </c>
      <c r="AS213" s="3">
        <f>AR213-AV3</f>
        <v>-18.05606343042072</v>
      </c>
      <c r="AT213" s="3">
        <f>AT212+AS213</f>
        <v>-4104.294798058258</v>
      </c>
      <c r="AW213" s="2">
        <v>42165</v>
      </c>
      <c r="AX213" s="3">
        <v>65.62479999999999</v>
      </c>
      <c r="AY213" s="3">
        <f>AX213-BB3</f>
        <v>2.8238238866396586</v>
      </c>
      <c r="AZ213" s="3">
        <f>AZ212+AY213</f>
        <v>-566.1666570850233</v>
      </c>
      <c r="BC213" s="2">
        <v>42500</v>
      </c>
      <c r="BD213" s="3">
        <v>62.4323</v>
      </c>
      <c r="BE213" s="3">
        <f>BD213-BH3</f>
        <v>-0.737781698685545</v>
      </c>
      <c r="BF213" s="3">
        <f>BF212+BE213</f>
        <v>919.7335040444887</v>
      </c>
    </row>
    <row r="214" spans="1:58">
      <c r="A214" s="2">
        <v>39182</v>
      </c>
      <c r="B214" s="3">
        <v>24.9297</v>
      </c>
      <c r="C214" s="3">
        <f>B214-F3</f>
        <v>-3.4630547791164688</v>
      </c>
      <c r="D214" s="3">
        <f>D213+C214</f>
        <v>-474.51944369477985</v>
      </c>
      <c r="G214" s="2">
        <v>39517</v>
      </c>
      <c r="H214" s="3">
        <v>25.8213</v>
      </c>
      <c r="I214" s="3">
        <f>H214-L3</f>
        <v>-3.6759763052208854</v>
      </c>
      <c r="J214" s="3">
        <f>J213+I214</f>
        <v>-1017.779069076306</v>
      </c>
      <c r="M214" s="2">
        <v>39882</v>
      </c>
      <c r="N214" s="3">
        <v>30.124</v>
      </c>
      <c r="O214" s="3">
        <f>N214-R3</f>
        <v>-0.7773246376811578</v>
      </c>
      <c r="P214" s="3">
        <f>P213+O214</f>
        <v>305.707992753623</v>
      </c>
      <c r="S214" s="2">
        <v>40308</v>
      </c>
      <c r="T214" s="3">
        <v>30.496</v>
      </c>
      <c r="U214" s="3">
        <f>T214-X3</f>
        <v>-1.7655325806451607</v>
      </c>
      <c r="V214" s="3">
        <f>V213+U214</f>
        <v>-374.19279258064495</v>
      </c>
      <c r="Y214" s="2">
        <v>40673</v>
      </c>
      <c r="Z214" s="3">
        <v>32.6799</v>
      </c>
      <c r="AA214" s="3">
        <f>Z214-AD3</f>
        <v>-5.758259935379634</v>
      </c>
      <c r="AB214" s="3">
        <f>AB213+AA214</f>
        <v>-1801.9748079159938</v>
      </c>
      <c r="AE214" s="2">
        <v>41009</v>
      </c>
      <c r="AF214" s="3">
        <v>31.1944</v>
      </c>
      <c r="AG214" s="3">
        <f>AF214-AJ3</f>
        <v>-14.75695885206143</v>
      </c>
      <c r="AH214" s="3">
        <f>AH213+AG214</f>
        <v>-2781.990205335488</v>
      </c>
      <c r="AK214" s="2">
        <v>41496</v>
      </c>
      <c r="AL214" s="3">
        <v>32.2931</v>
      </c>
      <c r="AM214" s="3">
        <f>AL214-AP3</f>
        <v>-19.127154008097158</v>
      </c>
      <c r="AN214" s="3">
        <f>AN213+AM214</f>
        <v>-3688.3904995141693</v>
      </c>
      <c r="AQ214" s="2">
        <v>41739</v>
      </c>
      <c r="AR214" s="3">
        <v>39.698</v>
      </c>
      <c r="AS214" s="3">
        <f>AR214-AV3</f>
        <v>-17.905463430420724</v>
      </c>
      <c r="AT214" s="3">
        <f>AT213+AS214</f>
        <v>-4122.200261488679</v>
      </c>
      <c r="AW214" s="2">
        <v>42195</v>
      </c>
      <c r="AX214" s="3">
        <v>65.0962</v>
      </c>
      <c r="AY214" s="3">
        <f>AX214-BB3</f>
        <v>2.2952238866396613</v>
      </c>
      <c r="AZ214" s="3">
        <f>AZ213+AY214</f>
        <v>-563.8714331983837</v>
      </c>
      <c r="BC214" s="2">
        <v>42531</v>
      </c>
      <c r="BD214" s="3">
        <v>62.4583</v>
      </c>
      <c r="BE214" s="3">
        <f>BD214-BH3</f>
        <v>-0.7117816986855416</v>
      </c>
      <c r="BF214" s="3">
        <f>BF213+BE214</f>
        <v>919.0217223458031</v>
      </c>
    </row>
    <row r="215" spans="1:58">
      <c r="A215" s="2">
        <v>39212</v>
      </c>
      <c r="B215" s="3">
        <v>25.0111</v>
      </c>
      <c r="C215" s="3">
        <f>B215-F3</f>
        <v>-3.38165477911647</v>
      </c>
      <c r="D215" s="3">
        <f>D214+C215</f>
        <v>-477.9010984738963</v>
      </c>
      <c r="G215" s="2">
        <v>39548</v>
      </c>
      <c r="H215" s="3">
        <v>25.8993</v>
      </c>
      <c r="I215" s="3">
        <f>H215-L3</f>
        <v>-3.597976305220886</v>
      </c>
      <c r="J215" s="3">
        <f>J214+I215</f>
        <v>-1021.3770453815268</v>
      </c>
      <c r="M215" s="2">
        <v>39974</v>
      </c>
      <c r="N215" s="3">
        <v>30.0785</v>
      </c>
      <c r="O215" s="3">
        <f>N215-R3</f>
        <v>-0.8228246376811619</v>
      </c>
      <c r="P215" s="3">
        <f>P214+O215</f>
        <v>304.88516811594184</v>
      </c>
      <c r="S215" s="2">
        <v>40339</v>
      </c>
      <c r="T215" s="3">
        <v>30.436</v>
      </c>
      <c r="U215" s="3">
        <f>T215-X3</f>
        <v>-1.8255325806451594</v>
      </c>
      <c r="V215" s="3">
        <f>V214+U215</f>
        <v>-376.01832516129014</v>
      </c>
      <c r="Y215" s="2">
        <v>40704</v>
      </c>
      <c r="Z215" s="3">
        <v>32.6374</v>
      </c>
      <c r="AA215" s="3">
        <f>Z215-AD3</f>
        <v>-5.800759935379638</v>
      </c>
      <c r="AB215" s="3">
        <f>AB214+AA215</f>
        <v>-1807.7755678513734</v>
      </c>
      <c r="AE215" s="2">
        <v>41039</v>
      </c>
      <c r="AF215" s="3">
        <v>31.121</v>
      </c>
      <c r="AG215" s="3">
        <f>AF215-AJ3</f>
        <v>-14.830358852061433</v>
      </c>
      <c r="AH215" s="3">
        <f>AH214+AG215</f>
        <v>-2796.8205641875497</v>
      </c>
      <c r="AK215" s="2">
        <v>41527</v>
      </c>
      <c r="AL215" s="3">
        <v>32.2984</v>
      </c>
      <c r="AM215" s="3">
        <f>AL215-AP3</f>
        <v>-19.12185400809716</v>
      </c>
      <c r="AN215" s="3">
        <f>AN214+AM215</f>
        <v>-3707.5123535222665</v>
      </c>
      <c r="AQ215" s="2">
        <v>41830</v>
      </c>
      <c r="AR215" s="3">
        <v>39.982</v>
      </c>
      <c r="AS215" s="3">
        <f>AR215-AV3</f>
        <v>-17.621463430420725</v>
      </c>
      <c r="AT215" s="3">
        <f>AT214+AS215</f>
        <v>-4139.821724919099</v>
      </c>
      <c r="AW215" s="2">
        <v>42226</v>
      </c>
      <c r="AX215" s="3">
        <v>62.7061</v>
      </c>
      <c r="AY215" s="3">
        <f>AX215-BB3</f>
        <v>-0.09487611336033552</v>
      </c>
      <c r="AZ215" s="3">
        <f>AZ214+AY215</f>
        <v>-563.966309311744</v>
      </c>
      <c r="BC215" s="2">
        <v>42561</v>
      </c>
      <c r="BD215" s="3">
        <v>62.39</v>
      </c>
      <c r="BE215" s="3">
        <f>BD215-BH3</f>
        <v>-0.7800816986855423</v>
      </c>
      <c r="BF215" s="3">
        <f>BF214+BE215</f>
        <v>918.2416406471176</v>
      </c>
    </row>
    <row r="216" spans="1:58">
      <c r="A216" s="2">
        <v>39243</v>
      </c>
      <c r="B216" s="3">
        <v>24.9814</v>
      </c>
      <c r="C216" s="3">
        <f>B216-F3</f>
        <v>-3.4113547791164684</v>
      </c>
      <c r="D216" s="3">
        <f>D215+C216</f>
        <v>-481.3124532530128</v>
      </c>
      <c r="G216" s="2">
        <v>39639</v>
      </c>
      <c r="H216" s="3">
        <v>26.1784</v>
      </c>
      <c r="I216" s="3">
        <f>H216-L3</f>
        <v>-3.3188763052208863</v>
      </c>
      <c r="J216" s="3">
        <f>J215+I216</f>
        <v>-1024.6959216867476</v>
      </c>
      <c r="M216" s="2">
        <v>40004</v>
      </c>
      <c r="N216" s="3">
        <v>29.8322</v>
      </c>
      <c r="O216" s="3">
        <f>N216-R3</f>
        <v>-1.0691246376811598</v>
      </c>
      <c r="P216" s="3">
        <f>P215+O216</f>
        <v>303.81604347826067</v>
      </c>
      <c r="S216" s="2">
        <v>40369</v>
      </c>
      <c r="T216" s="3">
        <v>29.8929</v>
      </c>
      <c r="U216" s="3">
        <f>T216-X3</f>
        <v>-2.3686325806451585</v>
      </c>
      <c r="V216" s="3">
        <f>V215+U216</f>
        <v>-378.3869577419353</v>
      </c>
      <c r="Y216" s="2">
        <v>40734</v>
      </c>
      <c r="Z216" s="3">
        <v>32.5085</v>
      </c>
      <c r="AA216" s="3">
        <f>Z216-AD3</f>
        <v>-5.9296599353796395</v>
      </c>
      <c r="AB216" s="3">
        <f>AB215+AA216</f>
        <v>-1813.705227786753</v>
      </c>
      <c r="AE216" s="2">
        <v>41070</v>
      </c>
      <c r="AF216" s="3">
        <v>30.9744</v>
      </c>
      <c r="AG216" s="3">
        <f>AF216-AJ3</f>
        <v>-14.976958852061433</v>
      </c>
      <c r="AH216" s="3">
        <f>AH215+AG216</f>
        <v>-2811.797523039611</v>
      </c>
      <c r="AK216" s="2">
        <v>41557</v>
      </c>
      <c r="AL216" s="3">
        <v>32.3619</v>
      </c>
      <c r="AM216" s="3">
        <f>AL216-AP3</f>
        <v>-19.05835400809716</v>
      </c>
      <c r="AN216" s="3">
        <f>AN215+AM216</f>
        <v>-3726.5707075303635</v>
      </c>
      <c r="AQ216" s="2">
        <v>41861</v>
      </c>
      <c r="AR216" s="3">
        <v>39.7417</v>
      </c>
      <c r="AS216" s="3">
        <f>AR216-AV3</f>
        <v>-17.861763430420723</v>
      </c>
      <c r="AT216" s="3">
        <f>AT215+AS216</f>
        <v>-4157.68348834952</v>
      </c>
      <c r="AW216" s="2">
        <v>42257</v>
      </c>
      <c r="AX216" s="3">
        <v>62.2942</v>
      </c>
      <c r="AY216" s="3">
        <f>AX216-BB3</f>
        <v>-0.5067761133603383</v>
      </c>
      <c r="AZ216" s="3">
        <f>AZ215+AY216</f>
        <v>-564.4730854251044</v>
      </c>
      <c r="BC216" s="2">
        <v>42592</v>
      </c>
      <c r="BD216" s="3">
        <v>62.3031</v>
      </c>
      <c r="BE216" s="3">
        <f>BD216-BH3</f>
        <v>-0.8669816986855423</v>
      </c>
      <c r="BF216" s="3">
        <f>BF215+BE216</f>
        <v>917.374658948432</v>
      </c>
    </row>
    <row r="217" spans="1:58">
      <c r="A217" s="2">
        <v>39335</v>
      </c>
      <c r="B217" s="3">
        <v>24.98</v>
      </c>
      <c r="C217" s="3">
        <f>B217-F3</f>
        <v>-3.4127547791164687</v>
      </c>
      <c r="D217" s="3">
        <f>D216+C217</f>
        <v>-484.7252080321293</v>
      </c>
      <c r="G217" s="2">
        <v>39670</v>
      </c>
      <c r="H217" s="3">
        <v>26.1791</v>
      </c>
      <c r="I217" s="3">
        <f>H217-L3</f>
        <v>-3.318176305220888</v>
      </c>
      <c r="J217" s="3">
        <f>J216+I217</f>
        <v>-1028.0140979919686</v>
      </c>
      <c r="M217" s="2">
        <v>40035</v>
      </c>
      <c r="N217" s="3">
        <v>29.7819</v>
      </c>
      <c r="O217" s="3">
        <f>N217-R3</f>
        <v>-1.1194246376811599</v>
      </c>
      <c r="P217" s="3">
        <f>P216+O217</f>
        <v>302.6966188405795</v>
      </c>
      <c r="S217" s="2">
        <v>40400</v>
      </c>
      <c r="T217" s="3">
        <v>29.6334</v>
      </c>
      <c r="U217" s="3">
        <f>T217-X3</f>
        <v>-2.6281325806451576</v>
      </c>
      <c r="V217" s="3">
        <f>V216+U217</f>
        <v>-381.0150903225805</v>
      </c>
      <c r="Y217" s="2">
        <v>40765</v>
      </c>
      <c r="Z217" s="3">
        <v>32.2005</v>
      </c>
      <c r="AA217" s="3">
        <f>Z217-AD3</f>
        <v>-6.237659935379639</v>
      </c>
      <c r="AB217" s="3">
        <f>AB216+AA217</f>
        <v>-1819.9428877221328</v>
      </c>
      <c r="AE217" s="2">
        <v>41162</v>
      </c>
      <c r="AF217" s="3">
        <v>31.0777</v>
      </c>
      <c r="AG217" s="3">
        <f>AF217-AJ3</f>
        <v>-14.873658852061432</v>
      </c>
      <c r="AH217" s="3">
        <f>AH216+AG217</f>
        <v>-2826.6711818916724</v>
      </c>
      <c r="AK217" s="2">
        <v>41588</v>
      </c>
      <c r="AL217" s="3">
        <v>32.3564</v>
      </c>
      <c r="AM217" s="3">
        <f>AL217-AP3</f>
        <v>-19.06385400809716</v>
      </c>
      <c r="AN217" s="3">
        <f>AN216+AM217</f>
        <v>-3745.6345615384607</v>
      </c>
      <c r="AQ217" s="2">
        <v>41892</v>
      </c>
      <c r="AR217" s="3">
        <v>39.9819</v>
      </c>
      <c r="AS217" s="3">
        <f>AR217-AV3</f>
        <v>-17.62156343042072</v>
      </c>
      <c r="AT217" s="3">
        <f>AT216+AS217</f>
        <v>-4175.305051779941</v>
      </c>
      <c r="AW217" s="2">
        <v>42287</v>
      </c>
      <c r="AX217" s="3">
        <v>61.2967</v>
      </c>
      <c r="AY217" s="3">
        <f>AX217-BB3</f>
        <v>-1.5042761133603335</v>
      </c>
      <c r="AZ217" s="3">
        <f>AZ216+AY217</f>
        <v>-565.9773615384647</v>
      </c>
      <c r="BC217" s="2">
        <v>42684</v>
      </c>
      <c r="BD217" s="3">
        <v>62.3884</v>
      </c>
      <c r="BE217" s="3">
        <f>BD217-BH3</f>
        <v>-0.7816816986855457</v>
      </c>
      <c r="BF217" s="3">
        <f>BF216+BE217</f>
        <v>916.5929772497465</v>
      </c>
    </row>
    <row r="218" spans="1:58">
      <c r="A218" s="2">
        <v>39365</v>
      </c>
      <c r="B218" s="3">
        <v>25.0597</v>
      </c>
      <c r="C218" s="3">
        <f>B218-F3</f>
        <v>-3.3330547791164697</v>
      </c>
      <c r="D218" s="3">
        <f>D217+C218</f>
        <v>-488.05826281124575</v>
      </c>
      <c r="G218" s="2">
        <v>39701</v>
      </c>
      <c r="H218" s="3">
        <v>26.1629</v>
      </c>
      <c r="I218" s="3">
        <f>H218-L3</f>
        <v>-3.3343763052208857</v>
      </c>
      <c r="J218" s="3">
        <f>J217+I218</f>
        <v>-1031.3484742971896</v>
      </c>
      <c r="M218" s="2">
        <v>40066</v>
      </c>
      <c r="N218" s="3">
        <v>29.6396</v>
      </c>
      <c r="O218" s="3">
        <f>N218-R3</f>
        <v>-1.2617246376811586</v>
      </c>
      <c r="P218" s="3">
        <f>P217+O218</f>
        <v>301.43489420289836</v>
      </c>
      <c r="S218" s="2">
        <v>40431</v>
      </c>
      <c r="T218" s="3">
        <v>29.9086</v>
      </c>
      <c r="U218" s="3">
        <f>T218-X3</f>
        <v>-2.3529325806451595</v>
      </c>
      <c r="V218" s="3">
        <f>V217+U218</f>
        <v>-383.36802290322566</v>
      </c>
      <c r="Y218" s="2">
        <v>40857</v>
      </c>
      <c r="Z218" s="3">
        <v>32.0096</v>
      </c>
      <c r="AA218" s="3">
        <f>Z218-AD3</f>
        <v>-6.4285599353796385</v>
      </c>
      <c r="AB218" s="3">
        <f>AB217+AA218</f>
        <v>-1826.3714476575124</v>
      </c>
      <c r="AE218" s="2">
        <v>41192</v>
      </c>
      <c r="AF218" s="3">
        <v>31.0994</v>
      </c>
      <c r="AG218" s="3">
        <f>AF218-AJ3</f>
        <v>-14.851958852061433</v>
      </c>
      <c r="AH218" s="3">
        <f>AH217+AG218</f>
        <v>-2841.5231407437336</v>
      </c>
      <c r="AK218" s="2">
        <v>41618</v>
      </c>
      <c r="AL218" s="3">
        <v>32.2133</v>
      </c>
      <c r="AM218" s="3">
        <f>AL218-AP3</f>
        <v>-19.206954008097163</v>
      </c>
      <c r="AN218" s="3">
        <f>AN217+AM218</f>
        <v>-3764.8415155465577</v>
      </c>
      <c r="AQ218" s="2">
        <v>41922</v>
      </c>
      <c r="AR218" s="3">
        <v>39.98</v>
      </c>
      <c r="AS218" s="3">
        <f>AR218-AV3</f>
        <v>-17.623463430420728</v>
      </c>
      <c r="AT218" s="3">
        <f>AT217+AS218</f>
        <v>-4192.928515210362</v>
      </c>
      <c r="AW218" s="2">
        <v>42290</v>
      </c>
      <c r="AX218" s="3">
        <v>61.1535</v>
      </c>
      <c r="AY218" s="3">
        <f>AX218-BB3</f>
        <v>-1.6474761133603337</v>
      </c>
      <c r="AZ218" s="3">
        <f>AZ217+AY218</f>
        <v>-567.624837651825</v>
      </c>
      <c r="BC218" s="2">
        <v>42714</v>
      </c>
      <c r="BD218" s="3">
        <v>62.1946</v>
      </c>
      <c r="BE218" s="3">
        <f>BD218-BH3</f>
        <v>-0.9754816986855417</v>
      </c>
      <c r="BF218" s="3">
        <f>BF217+BE218</f>
        <v>915.617495551061</v>
      </c>
    </row>
    <row r="219" spans="1:58">
      <c r="A219" s="2">
        <v>39396</v>
      </c>
      <c r="B219" s="3">
        <v>24.9842</v>
      </c>
      <c r="C219" s="3">
        <f>B219-F3</f>
        <v>-3.408554779116468</v>
      </c>
      <c r="D219" s="3">
        <f>D218+C219</f>
        <v>-491.4668175903622</v>
      </c>
      <c r="G219" s="2">
        <v>39731</v>
      </c>
      <c r="H219" s="3">
        <v>26.0695</v>
      </c>
      <c r="I219" s="3">
        <f>H219-L3</f>
        <v>-3.4277763052208847</v>
      </c>
      <c r="J219" s="3">
        <f>J218+I219</f>
        <v>-1034.7762506024105</v>
      </c>
      <c r="M219" s="2">
        <v>40096</v>
      </c>
      <c r="N219" s="3">
        <v>29.609</v>
      </c>
      <c r="O219" s="3">
        <f>N219-R3</f>
        <v>-1.2923246376811584</v>
      </c>
      <c r="P219" s="3">
        <f>P218+O219</f>
        <v>300.14256956521723</v>
      </c>
      <c r="S219" s="2">
        <v>40522</v>
      </c>
      <c r="T219" s="3">
        <v>29.8317</v>
      </c>
      <c r="U219" s="3">
        <f>T219-X3</f>
        <v>-2.429832580645158</v>
      </c>
      <c r="V219" s="3">
        <f>V218+U219</f>
        <v>-385.7978554838708</v>
      </c>
      <c r="Y219" s="2">
        <v>40887</v>
      </c>
      <c r="Z219" s="3">
        <v>31.427</v>
      </c>
      <c r="AA219" s="3">
        <f>Z219-AD3</f>
        <v>-7.011159935379638</v>
      </c>
      <c r="AB219" s="3">
        <f>AB218+AA219</f>
        <v>-1833.382607592892</v>
      </c>
      <c r="AE219" s="2">
        <v>41223</v>
      </c>
      <c r="AF219" s="3">
        <v>31.2017</v>
      </c>
      <c r="AG219" s="3">
        <f>AF219-AJ3</f>
        <v>-14.749658852061433</v>
      </c>
      <c r="AH219" s="3">
        <f>AH218+AG219</f>
        <v>-2856.2727995957953</v>
      </c>
      <c r="AK219" s="2">
        <v>41562</v>
      </c>
      <c r="AL219" s="3">
        <v>32.2663</v>
      </c>
      <c r="AM219" s="3">
        <f>AL219-AP3</f>
        <v>-19.15395400809716</v>
      </c>
      <c r="AN219" s="3">
        <f>AN218+AM219</f>
        <v>-3783.995469554655</v>
      </c>
      <c r="AQ219" s="2">
        <v>41953</v>
      </c>
      <c r="AR219" s="3">
        <v>40.2125</v>
      </c>
      <c r="AS219" s="3">
        <f>AR219-AV3</f>
        <v>-17.390963430420726</v>
      </c>
      <c r="AT219" s="3">
        <f>AT218+AS219</f>
        <v>-4210.319478640783</v>
      </c>
      <c r="AW219" s="2">
        <v>42291</v>
      </c>
      <c r="AX219" s="3">
        <v>62.2237</v>
      </c>
      <c r="AY219" s="3">
        <f>AX219-BB3</f>
        <v>-0.5772761133603339</v>
      </c>
      <c r="AZ219" s="3">
        <f>AZ218+AY219</f>
        <v>-568.2021137651853</v>
      </c>
      <c r="BC219" s="2">
        <v>42656</v>
      </c>
      <c r="BD219" s="3">
        <v>62.5892</v>
      </c>
      <c r="BE219" s="3">
        <f>BD219-BH3</f>
        <v>-0.5808816986855447</v>
      </c>
      <c r="BF219" s="3">
        <f>BF218+BE219</f>
        <v>915.0366138523755</v>
      </c>
    </row>
    <row r="220" spans="1:58">
      <c r="A220" s="2">
        <v>39426</v>
      </c>
      <c r="B220" s="3">
        <v>24.9199</v>
      </c>
      <c r="C220" s="3">
        <f>B220-F3</f>
        <v>-3.472854779116471</v>
      </c>
      <c r="D220" s="3">
        <f>D219+C220</f>
        <v>-494.93967236947867</v>
      </c>
      <c r="G220" s="2">
        <v>39762</v>
      </c>
      <c r="H220" s="3">
        <v>26.208</v>
      </c>
      <c r="I220" s="3">
        <f>H220-L3</f>
        <v>-3.289276305220884</v>
      </c>
      <c r="J220" s="3">
        <f>J219+I220</f>
        <v>-1038.0655269076315</v>
      </c>
      <c r="M220" s="2">
        <v>40099</v>
      </c>
      <c r="N220" s="3">
        <v>29.5945</v>
      </c>
      <c r="O220" s="3">
        <f>N220-R3</f>
        <v>-1.30682463768116</v>
      </c>
      <c r="P220" s="3">
        <f>P219+O220</f>
        <v>298.8357449275361</v>
      </c>
      <c r="S220" s="2">
        <v>40464</v>
      </c>
      <c r="T220" s="3">
        <v>30.0763</v>
      </c>
      <c r="U220" s="3">
        <f>T220-X3</f>
        <v>-2.1852325806451596</v>
      </c>
      <c r="V220" s="3">
        <f>V219+U220</f>
        <v>-387.983088064516</v>
      </c>
      <c r="Y220" s="2">
        <v>40829</v>
      </c>
      <c r="Z220" s="3">
        <v>31.4151</v>
      </c>
      <c r="AA220" s="3">
        <f>Z220-AD3</f>
        <v>-7.023059935379639</v>
      </c>
      <c r="AB220" s="3">
        <f>AB219+AA220</f>
        <v>-1840.4056675282718</v>
      </c>
      <c r="AE220" s="2">
        <v>41253</v>
      </c>
      <c r="AF220" s="3">
        <v>31.1667</v>
      </c>
      <c r="AG220" s="3">
        <f>AF220-AJ3</f>
        <v>-14.784658852061433</v>
      </c>
      <c r="AH220" s="3">
        <f>AH219+AG220</f>
        <v>-2871.057458447857</v>
      </c>
      <c r="AK220" s="2">
        <v>41563</v>
      </c>
      <c r="AL220" s="3">
        <v>32.2676</v>
      </c>
      <c r="AM220" s="3">
        <f>AL220-AP3</f>
        <v>-19.15265400809716</v>
      </c>
      <c r="AN220" s="3">
        <f>AN219+AM220</f>
        <v>-3803.148123562752</v>
      </c>
      <c r="AQ220" s="2">
        <v>41926</v>
      </c>
      <c r="AR220" s="3">
        <v>40.3251</v>
      </c>
      <c r="AS220" s="3">
        <f>AR220-AV3</f>
        <v>-17.278363430420725</v>
      </c>
      <c r="AT220" s="3">
        <f>AT219+AS220</f>
        <v>-4227.597842071204</v>
      </c>
      <c r="AW220" s="2">
        <v>42292</v>
      </c>
      <c r="AX220" s="3">
        <v>63.1248</v>
      </c>
      <c r="AY220" s="3">
        <f>AX220-BB3</f>
        <v>0.32382388663966566</v>
      </c>
      <c r="AZ220" s="3">
        <f>AZ219+AY220</f>
        <v>-567.8782898785457</v>
      </c>
      <c r="BC220" s="2">
        <v>42657</v>
      </c>
      <c r="BD220" s="3">
        <v>63.3465</v>
      </c>
      <c r="BE220" s="3">
        <f>BD220-BH3</f>
        <v>0.17641830131445602</v>
      </c>
      <c r="BF220" s="3">
        <f>BF219+BE220</f>
        <v>915.2130321536899</v>
      </c>
    </row>
    <row r="221" spans="1:58">
      <c r="A221" s="2">
        <v>39368</v>
      </c>
      <c r="B221" s="3">
        <v>24.9216</v>
      </c>
      <c r="C221" s="3">
        <f>B221-F3</f>
        <v>-3.4711547791164676</v>
      </c>
      <c r="D221" s="3">
        <f>D220+C221</f>
        <v>-498.41082714859516</v>
      </c>
      <c r="G221" s="2">
        <v>39735</v>
      </c>
      <c r="H221" s="3">
        <v>26.1111</v>
      </c>
      <c r="I221" s="3">
        <f>H221-L3</f>
        <v>-3.3861763052208858</v>
      </c>
      <c r="J221" s="3">
        <f>J220+I221</f>
        <v>-1041.4517032128524</v>
      </c>
      <c r="M221" s="2">
        <v>40100</v>
      </c>
      <c r="N221" s="3">
        <v>29.5043</v>
      </c>
      <c r="O221" s="3">
        <f>N221-R3</f>
        <v>-1.3970246376811595</v>
      </c>
      <c r="P221" s="3">
        <f>P220+O221</f>
        <v>297.4387202898549</v>
      </c>
      <c r="S221" s="2">
        <v>40465</v>
      </c>
      <c r="T221" s="3">
        <v>30.1269</v>
      </c>
      <c r="U221" s="3">
        <f>T221-X3</f>
        <v>-2.1346325806451603</v>
      </c>
      <c r="V221" s="3">
        <f>V220+U221</f>
        <v>-390.11772064516117</v>
      </c>
      <c r="Y221" s="2">
        <v>40830</v>
      </c>
      <c r="Z221" s="3">
        <v>31.2014</v>
      </c>
      <c r="AA221" s="3">
        <f>Z221-AD3</f>
        <v>-7.236759935379638</v>
      </c>
      <c r="AB221" s="3">
        <f>AB220+AA221</f>
        <v>-1847.6424274636515</v>
      </c>
      <c r="AE221" s="2">
        <v>41195</v>
      </c>
      <c r="AF221" s="3">
        <v>30.9738</v>
      </c>
      <c r="AG221" s="3">
        <f>AF221-AJ3</f>
        <v>-14.977558852061431</v>
      </c>
      <c r="AH221" s="3">
        <f>AH220+AG221</f>
        <v>-2886.0350172999183</v>
      </c>
      <c r="AK221" s="2">
        <v>41564</v>
      </c>
      <c r="AL221" s="3">
        <v>32.2561</v>
      </c>
      <c r="AM221" s="3">
        <f>AL221-AP3</f>
        <v>-19.164154008097157</v>
      </c>
      <c r="AN221" s="3">
        <f>AN220+AM221</f>
        <v>-3822.3122775708493</v>
      </c>
      <c r="AQ221" s="2">
        <v>41927</v>
      </c>
      <c r="AR221" s="3">
        <v>40.5304</v>
      </c>
      <c r="AS221" s="3">
        <f>AR221-AV3</f>
        <v>-17.073063430420724</v>
      </c>
      <c r="AT221" s="3">
        <f>AT220+AS221</f>
        <v>-4244.6709055016245</v>
      </c>
      <c r="AW221" s="2">
        <v>42293</v>
      </c>
      <c r="AX221" s="3">
        <v>62.2433</v>
      </c>
      <c r="AY221" s="3">
        <f>AX221-BB3</f>
        <v>-0.557676113360337</v>
      </c>
      <c r="AZ221" s="3">
        <f>AZ220+AY221</f>
        <v>-568.4359659919061</v>
      </c>
      <c r="BC221" s="2">
        <v>42658</v>
      </c>
      <c r="BD221" s="3">
        <v>62.9934</v>
      </c>
      <c r="BE221" s="3">
        <f>BD221-BH3</f>
        <v>-0.17668169868554173</v>
      </c>
      <c r="BF221" s="3">
        <f>BF220+BE221</f>
        <v>915.0363504550044</v>
      </c>
    </row>
    <row r="222" spans="1:58">
      <c r="A222" s="2">
        <v>39371</v>
      </c>
      <c r="B222" s="3">
        <v>24.923</v>
      </c>
      <c r="C222" s="3">
        <f>B222-F3</f>
        <v>-3.4697547791164673</v>
      </c>
      <c r="D222" s="3">
        <f>D221+C222</f>
        <v>-501.8805819277116</v>
      </c>
      <c r="G222" s="2">
        <v>39736</v>
      </c>
      <c r="H222" s="3">
        <v>26.0871</v>
      </c>
      <c r="I222" s="3">
        <f>H222-L3</f>
        <v>-3.4101763052208867</v>
      </c>
      <c r="J222" s="3">
        <f>J221+I222</f>
        <v>-1044.8618795180732</v>
      </c>
      <c r="M222" s="2">
        <v>40101</v>
      </c>
      <c r="N222" s="3">
        <v>29.4651</v>
      </c>
      <c r="O222" s="3">
        <f>N222-R3</f>
        <v>-1.4362246376811605</v>
      </c>
      <c r="P222" s="3">
        <f>P221+O222</f>
        <v>296.00249565217376</v>
      </c>
      <c r="S222" s="2">
        <v>40466</v>
      </c>
      <c r="T222" s="3">
        <v>29.9315</v>
      </c>
      <c r="U222" s="3">
        <f>T222-X3</f>
        <v>-2.3300325806451596</v>
      </c>
      <c r="V222" s="3">
        <f>V221+U222</f>
        <v>-392.4477532258063</v>
      </c>
      <c r="Y222" s="2">
        <v>40831</v>
      </c>
      <c r="Z222" s="3">
        <v>30.9905</v>
      </c>
      <c r="AA222" s="3">
        <f>Z222-AD3</f>
        <v>-7.447659935379637</v>
      </c>
      <c r="AB222" s="3">
        <f>AB221+AA222</f>
        <v>-1855.090087399031</v>
      </c>
      <c r="AE222" s="2">
        <v>41198</v>
      </c>
      <c r="AF222" s="3">
        <v>31.0791</v>
      </c>
      <c r="AG222" s="3">
        <f>AF222-AJ3</f>
        <v>-14.872258852061432</v>
      </c>
      <c r="AH222" s="3">
        <f>AH221+AG222</f>
        <v>-2900.9072761519797</v>
      </c>
      <c r="AK222" s="2">
        <v>41565</v>
      </c>
      <c r="AL222" s="3">
        <v>32.0816</v>
      </c>
      <c r="AM222" s="3">
        <f>AL222-AP3</f>
        <v>-19.33865400809716</v>
      </c>
      <c r="AN222" s="3">
        <f>AN221+AM222</f>
        <v>-3841.6509315789467</v>
      </c>
      <c r="AQ222" s="2">
        <v>41928</v>
      </c>
      <c r="AR222" s="3">
        <v>40.9416</v>
      </c>
      <c r="AS222" s="3">
        <f>AR222-AV3</f>
        <v>-16.661863430420723</v>
      </c>
      <c r="AT222" s="3">
        <f>AT221+AS222</f>
        <v>-4261.332768932045</v>
      </c>
      <c r="AW222" s="2">
        <v>42294</v>
      </c>
      <c r="AX222" s="3">
        <v>61.3587</v>
      </c>
      <c r="AY222" s="3">
        <f>AX222-BB3</f>
        <v>-1.442276113360336</v>
      </c>
      <c r="AZ222" s="3">
        <f>AZ221+AY222</f>
        <v>-569.8782421052664</v>
      </c>
      <c r="BC222" s="2">
        <v>42661</v>
      </c>
      <c r="BD222" s="3">
        <v>63.151</v>
      </c>
      <c r="BE222" s="3">
        <f>BD222-BH3</f>
        <v>-0.01908169868553955</v>
      </c>
      <c r="BF222" s="3">
        <f>BF221+BE222</f>
        <v>915.0172687563188</v>
      </c>
    </row>
    <row r="223" spans="1:58">
      <c r="A223" s="2">
        <v>39372</v>
      </c>
      <c r="B223" s="3">
        <v>24.9012</v>
      </c>
      <c r="C223" s="3">
        <f>B223-F3</f>
        <v>-3.49155477911647</v>
      </c>
      <c r="D223" s="3">
        <f>D222+C223</f>
        <v>-505.3721367068281</v>
      </c>
      <c r="G223" s="2">
        <v>39737</v>
      </c>
      <c r="H223" s="3">
        <v>26.1347</v>
      </c>
      <c r="I223" s="3">
        <f>H223-L3</f>
        <v>-3.3625763052208875</v>
      </c>
      <c r="J223" s="3">
        <f>J222+I223</f>
        <v>-1048.2244558232942</v>
      </c>
      <c r="M223" s="2">
        <v>40102</v>
      </c>
      <c r="N223" s="3">
        <v>29.3206</v>
      </c>
      <c r="O223" s="3">
        <f>N223-R3</f>
        <v>-1.5807246376811612</v>
      </c>
      <c r="P223" s="3">
        <f>P222+O223</f>
        <v>294.4217710144926</v>
      </c>
      <c r="S223" s="2">
        <v>40467</v>
      </c>
      <c r="T223" s="3">
        <v>30.1243</v>
      </c>
      <c r="U223" s="3">
        <f>T223-X3</f>
        <v>-2.1372325806451578</v>
      </c>
      <c r="V223" s="3">
        <f>V222+U223</f>
        <v>-394.58498580645147</v>
      </c>
      <c r="Y223" s="2">
        <v>40834</v>
      </c>
      <c r="Z223" s="3">
        <v>30.737</v>
      </c>
      <c r="AA223" s="3">
        <f>Z223-AD3</f>
        <v>-7.701159935379639</v>
      </c>
      <c r="AB223" s="3">
        <f>AB222+AA223</f>
        <v>-1862.7912473344106</v>
      </c>
      <c r="AE223" s="2">
        <v>41199</v>
      </c>
      <c r="AF223" s="3">
        <v>30.9493</v>
      </c>
      <c r="AG223" s="3">
        <f>AF223-AJ3</f>
        <v>-15.002058852061431</v>
      </c>
      <c r="AH223" s="3">
        <f>AH222+AG223</f>
        <v>-2915.909335004041</v>
      </c>
      <c r="AK223" s="2">
        <v>41566</v>
      </c>
      <c r="AL223" s="3">
        <v>31.846</v>
      </c>
      <c r="AM223" s="3">
        <f>AL223-AP3</f>
        <v>-19.57425400809716</v>
      </c>
      <c r="AN223" s="3">
        <f>AN222+AM223</f>
        <v>-3861.225185587044</v>
      </c>
      <c r="AQ223" s="2">
        <v>41929</v>
      </c>
      <c r="AR223" s="3">
        <v>40.7457</v>
      </c>
      <c r="AS223" s="3">
        <f>AR223-AV3</f>
        <v>-16.857763430420725</v>
      </c>
      <c r="AT223" s="3">
        <f>AT222+AS223</f>
        <v>-4278.190532362466</v>
      </c>
      <c r="AW223" s="2">
        <v>42297</v>
      </c>
      <c r="AX223" s="3">
        <v>61.4419</v>
      </c>
      <c r="AY223" s="3">
        <f>AX223-BB3</f>
        <v>-1.359076113360338</v>
      </c>
      <c r="AZ223" s="3">
        <f>AZ222+AY223</f>
        <v>-571.2373182186267</v>
      </c>
      <c r="BC223" s="2">
        <v>42662</v>
      </c>
      <c r="BD223" s="3">
        <v>62.89</v>
      </c>
      <c r="BE223" s="3">
        <f>BD223-BH3</f>
        <v>-0.28008169868554234</v>
      </c>
      <c r="BF223" s="3">
        <f>BF222+BE223</f>
        <v>914.7371870576333</v>
      </c>
    </row>
    <row r="224" spans="1:58">
      <c r="A224" s="2">
        <v>39373</v>
      </c>
      <c r="B224" s="3">
        <v>24.9275</v>
      </c>
      <c r="C224" s="3">
        <f>B224-F3</f>
        <v>-3.4652547791164707</v>
      </c>
      <c r="D224" s="3">
        <f>D223+C224</f>
        <v>-508.8373914859446</v>
      </c>
      <c r="G224" s="2">
        <v>39738</v>
      </c>
      <c r="H224" s="3">
        <v>26.3691</v>
      </c>
      <c r="I224" s="3">
        <f>H224-L3</f>
        <v>-3.1281763052208866</v>
      </c>
      <c r="J224" s="3">
        <f>J223+I224</f>
        <v>-1051.352632128515</v>
      </c>
      <c r="M224" s="2">
        <v>40103</v>
      </c>
      <c r="N224" s="3">
        <v>29.3281</v>
      </c>
      <c r="O224" s="3">
        <f>N224-R3</f>
        <v>-1.573224637681161</v>
      </c>
      <c r="P224" s="3">
        <f>P223+O224</f>
        <v>292.84854637681144</v>
      </c>
      <c r="S224" s="2">
        <v>40470</v>
      </c>
      <c r="T224" s="3">
        <v>30.5237</v>
      </c>
      <c r="U224" s="3">
        <f>T224-X3</f>
        <v>-1.7378325806451578</v>
      </c>
      <c r="V224" s="3">
        <f>V223+U224</f>
        <v>-396.3228183870966</v>
      </c>
      <c r="Y224" s="2">
        <v>40835</v>
      </c>
      <c r="Z224" s="3">
        <v>30.9694</v>
      </c>
      <c r="AA224" s="3">
        <f>Z224-AD3</f>
        <v>-7.468759935379637</v>
      </c>
      <c r="AB224" s="3">
        <f>AB223+AA224</f>
        <v>-1870.2600072697903</v>
      </c>
      <c r="AE224" s="2">
        <v>41200</v>
      </c>
      <c r="AF224" s="3">
        <v>30.7964</v>
      </c>
      <c r="AG224" s="3">
        <f>AF224-AJ3</f>
        <v>-15.154958852061434</v>
      </c>
      <c r="AH224" s="3">
        <f>AH223+AG224</f>
        <v>-2931.0642938561027</v>
      </c>
      <c r="AK224" s="2">
        <v>41569</v>
      </c>
      <c r="AL224" s="3">
        <v>31.9013</v>
      </c>
      <c r="AM224" s="3">
        <f>AL224-AP3</f>
        <v>-19.51895400809716</v>
      </c>
      <c r="AN224" s="3">
        <f>AN223+AM224</f>
        <v>-3880.7441395951414</v>
      </c>
      <c r="AQ224" s="2">
        <v>41930</v>
      </c>
      <c r="AR224" s="3">
        <v>41.045</v>
      </c>
      <c r="AS224" s="3">
        <f>AR224-AV3</f>
        <v>-16.558463430420723</v>
      </c>
      <c r="AT224" s="3">
        <f>AT223+AS224</f>
        <v>-4294.7489957928865</v>
      </c>
      <c r="AW224" s="2">
        <v>42298</v>
      </c>
      <c r="AX224" s="3">
        <v>62.162</v>
      </c>
      <c r="AY224" s="3">
        <f>AX224-BB3</f>
        <v>-0.6389761133603358</v>
      </c>
      <c r="AZ224" s="3">
        <f>AZ223+AY224</f>
        <v>-571.876294331987</v>
      </c>
      <c r="BC224" s="2">
        <v>42663</v>
      </c>
      <c r="BD224" s="3">
        <v>62.5841</v>
      </c>
      <c r="BE224" s="3">
        <f>BD224-BH3</f>
        <v>-0.5859816986855435</v>
      </c>
      <c r="BF224" s="3">
        <f>BF223+BE224</f>
        <v>914.1512053589477</v>
      </c>
    </row>
    <row r="225" spans="1:58">
      <c r="A225" s="2">
        <v>39374</v>
      </c>
      <c r="B225" s="3">
        <v>24.8749</v>
      </c>
      <c r="C225" s="3">
        <f>B225-F3</f>
        <v>-3.517854779116469</v>
      </c>
      <c r="D225" s="3">
        <f>D224+C225</f>
        <v>-512.355246265061</v>
      </c>
      <c r="G225" s="2">
        <v>39739</v>
      </c>
      <c r="H225" s="3">
        <v>26.2505</v>
      </c>
      <c r="I225" s="3">
        <f>H225-L3</f>
        <v>-3.2467763052208873</v>
      </c>
      <c r="J225" s="3">
        <f>J224+I225</f>
        <v>-1054.599408433736</v>
      </c>
      <c r="M225" s="2">
        <v>40106</v>
      </c>
      <c r="N225" s="3">
        <v>29.3553</v>
      </c>
      <c r="O225" s="3">
        <f>N225-R3</f>
        <v>-1.5460246376811604</v>
      </c>
      <c r="P225" s="3">
        <f>P224+O225</f>
        <v>291.30252173913027</v>
      </c>
      <c r="S225" s="2">
        <v>40471</v>
      </c>
      <c r="T225" s="3">
        <v>30.4151</v>
      </c>
      <c r="U225" s="3">
        <f>T225-X3</f>
        <v>-1.8464325806451605</v>
      </c>
      <c r="V225" s="3">
        <f>V224+U225</f>
        <v>-398.1692509677418</v>
      </c>
      <c r="Y225" s="2">
        <v>40836</v>
      </c>
      <c r="Z225" s="3">
        <v>30.9257</v>
      </c>
      <c r="AA225" s="3">
        <f>Z225-AD3</f>
        <v>-7.512459935379638</v>
      </c>
      <c r="AB225" s="3">
        <f>AB224+AA225</f>
        <v>-1877.77246720517</v>
      </c>
      <c r="AE225" s="2">
        <v>41201</v>
      </c>
      <c r="AF225" s="3">
        <v>30.7195</v>
      </c>
      <c r="AG225" s="3">
        <f>AF225-AJ3</f>
        <v>-15.231858852061432</v>
      </c>
      <c r="AH225" s="3">
        <f>AH224+AG225</f>
        <v>-2946.2961527081643</v>
      </c>
      <c r="AK225" s="2">
        <v>41570</v>
      </c>
      <c r="AL225" s="3">
        <v>31.9346</v>
      </c>
      <c r="AM225" s="3">
        <f>AL225-AP3</f>
        <v>-19.48565400809716</v>
      </c>
      <c r="AN225" s="3">
        <f>AN224+AM225</f>
        <v>-3900.2297936032387</v>
      </c>
      <c r="AQ225" s="2">
        <v>41933</v>
      </c>
      <c r="AR225" s="3">
        <v>40.8815</v>
      </c>
      <c r="AS225" s="3">
        <f>AR225-AV3</f>
        <v>-16.721963430420722</v>
      </c>
      <c r="AT225" s="3">
        <f>AT224+AS225</f>
        <v>-4311.470959223308</v>
      </c>
      <c r="AW225" s="2">
        <v>42299</v>
      </c>
      <c r="AX225" s="3">
        <v>62.6309</v>
      </c>
      <c r="AY225" s="3">
        <f>AX225-BB3</f>
        <v>-0.1700761133603379</v>
      </c>
      <c r="AZ225" s="3">
        <f>AZ224+AY225</f>
        <v>-572.0463704453473</v>
      </c>
      <c r="BC225" s="2">
        <v>42664</v>
      </c>
      <c r="BD225" s="3">
        <v>62.4194</v>
      </c>
      <c r="BE225" s="3">
        <f>BD225-BH3</f>
        <v>-0.7506816986855398</v>
      </c>
      <c r="BF225" s="3">
        <f>BF224+BE225</f>
        <v>913.4005236602621</v>
      </c>
    </row>
    <row r="226" spans="1:58">
      <c r="A226" s="2">
        <v>39375</v>
      </c>
      <c r="B226" s="3">
        <v>24.8494</v>
      </c>
      <c r="C226" s="3">
        <f>B226-F3</f>
        <v>-3.54335477911647</v>
      </c>
      <c r="D226" s="3">
        <f>D225+C226</f>
        <v>-515.8986010441776</v>
      </c>
      <c r="G226" s="2">
        <v>39742</v>
      </c>
      <c r="H226" s="3">
        <v>26.0561</v>
      </c>
      <c r="I226" s="3">
        <f>H226-L3</f>
        <v>-3.4411763052208855</v>
      </c>
      <c r="J226" s="3">
        <f>J225+I226</f>
        <v>-1058.0405847389568</v>
      </c>
      <c r="M226" s="2">
        <v>40107</v>
      </c>
      <c r="N226" s="3">
        <v>29.1911</v>
      </c>
      <c r="O226" s="3">
        <f>N226-R3</f>
        <v>-1.7102246376811614</v>
      </c>
      <c r="P226" s="3">
        <f>P225+O226</f>
        <v>289.5922971014491</v>
      </c>
      <c r="S226" s="2">
        <v>40472</v>
      </c>
      <c r="T226" s="3">
        <v>30.7968</v>
      </c>
      <c r="U226" s="3">
        <f>T226-X3</f>
        <v>-1.4647325806451583</v>
      </c>
      <c r="V226" s="3">
        <f>V225+U226</f>
        <v>-399.63398354838694</v>
      </c>
      <c r="Y226" s="2">
        <v>40837</v>
      </c>
      <c r="Z226" s="3">
        <v>31.3788</v>
      </c>
      <c r="AA226" s="3">
        <f>Z226-AD3</f>
        <v>-7.059359935379639</v>
      </c>
      <c r="AB226" s="3">
        <f>AB225+AA226</f>
        <v>-1884.8318271405496</v>
      </c>
      <c r="AE226" s="2">
        <v>41202</v>
      </c>
      <c r="AF226" s="3">
        <v>30.7823</v>
      </c>
      <c r="AG226" s="3">
        <f>AF226-AJ3</f>
        <v>-15.169058852061433</v>
      </c>
      <c r="AH226" s="3">
        <f>AH225+AG226</f>
        <v>-2961.4652115602257</v>
      </c>
      <c r="AK226" s="2">
        <v>41571</v>
      </c>
      <c r="AL226" s="3">
        <v>31.7448</v>
      </c>
      <c r="AM226" s="3">
        <f>AL226-AP3</f>
        <v>-19.67545400809716</v>
      </c>
      <c r="AN226" s="3">
        <f>AN225+AM226</f>
        <v>-3919.9052476113357</v>
      </c>
      <c r="AQ226" s="2">
        <v>41934</v>
      </c>
      <c r="AR226" s="3">
        <v>41.0501</v>
      </c>
      <c r="AS226" s="3">
        <f>AR226-AV3</f>
        <v>-16.553363430420724</v>
      </c>
      <c r="AT226" s="3">
        <f>AT225+AS226</f>
        <v>-4328.024322653729</v>
      </c>
      <c r="AW226" s="2">
        <v>42300</v>
      </c>
      <c r="AX226" s="3">
        <v>62.7888</v>
      </c>
      <c r="AY226" s="3">
        <f>AX226-BB3</f>
        <v>-0.012176113360332863</v>
      </c>
      <c r="AZ226" s="3">
        <f>AZ225+AY226</f>
        <v>-572.0585465587076</v>
      </c>
      <c r="BC226" s="2">
        <v>42665</v>
      </c>
      <c r="BD226" s="3">
        <v>62.4499</v>
      </c>
      <c r="BE226" s="3">
        <f>BD226-BH3</f>
        <v>-0.7201816986855434</v>
      </c>
      <c r="BF226" s="3">
        <f>BF225+BE226</f>
        <v>912.6803419615766</v>
      </c>
    </row>
    <row r="227" spans="1:58">
      <c r="A227" s="2">
        <v>39378</v>
      </c>
      <c r="B227" s="3">
        <v>24.8066</v>
      </c>
      <c r="C227" s="3">
        <f>B227-F3</f>
        <v>-3.5861547791164696</v>
      </c>
      <c r="D227" s="3">
        <f>D226+C227</f>
        <v>-519.484755823294</v>
      </c>
      <c r="G227" s="2">
        <v>39743</v>
      </c>
      <c r="H227" s="3">
        <v>26.4417</v>
      </c>
      <c r="I227" s="3">
        <f>H227-L3</f>
        <v>-3.0555763052208853</v>
      </c>
      <c r="J227" s="3">
        <f>J226+I227</f>
        <v>-1061.0961610441777</v>
      </c>
      <c r="M227" s="2">
        <v>40108</v>
      </c>
      <c r="N227" s="3">
        <v>29.1641</v>
      </c>
      <c r="O227" s="3">
        <f>N227-R3</f>
        <v>-1.7372246376811589</v>
      </c>
      <c r="P227" s="3">
        <f>P226+O227</f>
        <v>287.85507246376795</v>
      </c>
      <c r="S227" s="2">
        <v>40473</v>
      </c>
      <c r="T227" s="3">
        <v>30.7348</v>
      </c>
      <c r="U227" s="3">
        <f>T227-X3</f>
        <v>-1.5267325806451595</v>
      </c>
      <c r="V227" s="3">
        <f>V226+U227</f>
        <v>-401.1607161290321</v>
      </c>
      <c r="Y227" s="2">
        <v>40838</v>
      </c>
      <c r="Z227" s="3">
        <v>31.3361</v>
      </c>
      <c r="AA227" s="3">
        <f>Z227-AD3</f>
        <v>-7.102059935379639</v>
      </c>
      <c r="AB227" s="3">
        <f>AB226+AA227</f>
        <v>-1891.9338870759293</v>
      </c>
      <c r="AE227" s="2">
        <v>41205</v>
      </c>
      <c r="AF227" s="3">
        <v>30.9084</v>
      </c>
      <c r="AG227" s="3">
        <f>AF227-AJ3</f>
        <v>-15.042958852061432</v>
      </c>
      <c r="AH227" s="3">
        <f>AH226+AG227</f>
        <v>-2976.508170412287</v>
      </c>
      <c r="AK227" s="2">
        <v>41572</v>
      </c>
      <c r="AL227" s="3">
        <v>31.6618</v>
      </c>
      <c r="AM227" s="3">
        <f>AL227-AP3</f>
        <v>-19.75845400809716</v>
      </c>
      <c r="AN227" s="3">
        <f>AN226+AM227</f>
        <v>-3939.6637016194327</v>
      </c>
      <c r="AQ227" s="2">
        <v>41935</v>
      </c>
      <c r="AR227" s="3">
        <v>40.9671</v>
      </c>
      <c r="AS227" s="3">
        <f>AR227-AV3</f>
        <v>-16.636363430420722</v>
      </c>
      <c r="AT227" s="3">
        <f>AT226+AS227</f>
        <v>-4344.660686084149</v>
      </c>
      <c r="AW227" s="2">
        <v>42301</v>
      </c>
      <c r="AX227" s="3">
        <v>61.9286</v>
      </c>
      <c r="AY227" s="3">
        <f>AX227-BB3</f>
        <v>-0.8723761133603318</v>
      </c>
      <c r="AZ227" s="3">
        <f>AZ226+AY227</f>
        <v>-572.9309226720679</v>
      </c>
      <c r="BC227" s="2">
        <v>42668</v>
      </c>
      <c r="BD227" s="3">
        <v>62.2349</v>
      </c>
      <c r="BE227" s="3">
        <f>BD227-BH3</f>
        <v>-0.9351816986855397</v>
      </c>
      <c r="BF227" s="3">
        <f>BF226+BE227</f>
        <v>911.745160262891</v>
      </c>
    </row>
    <row r="228" spans="1:58">
      <c r="A228" s="2">
        <v>39379</v>
      </c>
      <c r="B228" s="3">
        <v>24.9225</v>
      </c>
      <c r="C228" s="3">
        <f>B228-F3</f>
        <v>-3.4702547791164697</v>
      </c>
      <c r="D228" s="3">
        <f>D227+C228</f>
        <v>-522.9550106024104</v>
      </c>
      <c r="G228" s="2">
        <v>39744</v>
      </c>
      <c r="H228" s="3">
        <v>26.9215</v>
      </c>
      <c r="I228" s="3">
        <f>H228-L3</f>
        <v>-2.5757763052208844</v>
      </c>
      <c r="J228" s="3">
        <f>J227+I228</f>
        <v>-1063.6719373493986</v>
      </c>
      <c r="M228" s="2">
        <v>40109</v>
      </c>
      <c r="N228" s="3">
        <v>29.0858</v>
      </c>
      <c r="O228" s="3">
        <f>N228-R3</f>
        <v>-1.8155246376811611</v>
      </c>
      <c r="P228" s="3">
        <f>P227+O228</f>
        <v>286.0395478260868</v>
      </c>
      <c r="S228" s="2">
        <v>40474</v>
      </c>
      <c r="T228" s="3">
        <v>30.4977</v>
      </c>
      <c r="U228" s="3">
        <f>T228-X3</f>
        <v>-1.7638325806451611</v>
      </c>
      <c r="V228" s="3">
        <f>V227+U228</f>
        <v>-402.92454870967725</v>
      </c>
      <c r="Y228" s="2">
        <v>40841</v>
      </c>
      <c r="Z228" s="3">
        <v>30.8255</v>
      </c>
      <c r="AA228" s="3">
        <f>Z228-AD3</f>
        <v>-7.612659935379636</v>
      </c>
      <c r="AB228" s="3">
        <f>AB227+AA228</f>
        <v>-1899.546547011309</v>
      </c>
      <c r="AE228" s="2">
        <v>41206</v>
      </c>
      <c r="AF228" s="3">
        <v>31.1171</v>
      </c>
      <c r="AG228" s="3">
        <f>AF228-AJ3</f>
        <v>-14.834258852061431</v>
      </c>
      <c r="AH228" s="3">
        <f>AH227+AG228</f>
        <v>-2991.3424292643485</v>
      </c>
      <c r="AK228" s="2">
        <v>41573</v>
      </c>
      <c r="AL228" s="3">
        <v>31.6775</v>
      </c>
      <c r="AM228" s="3">
        <f>AL228-AP3</f>
        <v>-19.74275400809716</v>
      </c>
      <c r="AN228" s="3">
        <f>AN227+AM228</f>
        <v>-3959.40645562753</v>
      </c>
      <c r="AQ228" s="2">
        <v>41936</v>
      </c>
      <c r="AR228" s="3">
        <v>41.4958</v>
      </c>
      <c r="AS228" s="3">
        <f>AR228-AV3</f>
        <v>-16.107663430420722</v>
      </c>
      <c r="AT228" s="3">
        <f>AT227+AS228</f>
        <v>-4360.76834951457</v>
      </c>
      <c r="AW228" s="2">
        <v>42304</v>
      </c>
      <c r="AX228" s="3">
        <v>62.5038</v>
      </c>
      <c r="AY228" s="3">
        <f>AX228-BB3</f>
        <v>-0.29717611336033656</v>
      </c>
      <c r="AZ228" s="3">
        <f>AZ227+AY228</f>
        <v>-573.2280987854283</v>
      </c>
      <c r="BC228" s="2">
        <v>42669</v>
      </c>
      <c r="BD228" s="3">
        <v>62.048</v>
      </c>
      <c r="BE228" s="3">
        <f>BD228-BH3</f>
        <v>-1.122081698685541</v>
      </c>
      <c r="BF228" s="3">
        <f>BF227+BE228</f>
        <v>910.6230785642055</v>
      </c>
    </row>
    <row r="229" spans="1:58">
      <c r="A229" s="2">
        <v>39380</v>
      </c>
      <c r="B229" s="3">
        <v>24.8912</v>
      </c>
      <c r="C229" s="3">
        <f>B229-F3</f>
        <v>-3.501554779116468</v>
      </c>
      <c r="D229" s="3">
        <f>D228+C229</f>
        <v>-526.4565653815268</v>
      </c>
      <c r="G229" s="2">
        <v>39745</v>
      </c>
      <c r="H229" s="3">
        <v>26.9793</v>
      </c>
      <c r="I229" s="3">
        <f>H229-L3</f>
        <v>-2.5179763052208877</v>
      </c>
      <c r="J229" s="3">
        <f>J228+I229</f>
        <v>-1066.1899136546194</v>
      </c>
      <c r="M229" s="2">
        <v>40110</v>
      </c>
      <c r="N229" s="3">
        <v>29.0003</v>
      </c>
      <c r="O229" s="3">
        <f>N229-R3</f>
        <v>-1.9010246376811608</v>
      </c>
      <c r="P229" s="3">
        <f>P228+O229</f>
        <v>284.13852318840566</v>
      </c>
      <c r="S229" s="2">
        <v>40477</v>
      </c>
      <c r="T229" s="3">
        <v>30.2258</v>
      </c>
      <c r="U229" s="3">
        <f>T229-X3</f>
        <v>-2.03573258064516</v>
      </c>
      <c r="V229" s="3">
        <f>V228+U229</f>
        <v>-404.9602812903224</v>
      </c>
      <c r="Y229" s="2">
        <v>40842</v>
      </c>
      <c r="Z229" s="3">
        <v>30.4971</v>
      </c>
      <c r="AA229" s="3">
        <f>Z229-AD3</f>
        <v>-7.941059935379638</v>
      </c>
      <c r="AB229" s="3">
        <f>AB228+AA229</f>
        <v>-1907.4876069466886</v>
      </c>
      <c r="AE229" s="2">
        <v>41207</v>
      </c>
      <c r="AF229" s="3">
        <v>31.3039</v>
      </c>
      <c r="AG229" s="3">
        <f>AF229-AJ3</f>
        <v>-14.647458852061433</v>
      </c>
      <c r="AH229" s="3">
        <f>AH228+AG229</f>
        <v>-3005.98988811641</v>
      </c>
      <c r="AK229" s="2">
        <v>41576</v>
      </c>
      <c r="AL229" s="3">
        <v>31.8119</v>
      </c>
      <c r="AM229" s="3">
        <f>AL229-AP3</f>
        <v>-19.60835400809716</v>
      </c>
      <c r="AN229" s="3">
        <f>AN228+AM229</f>
        <v>-3979.014809635627</v>
      </c>
      <c r="AQ229" s="2">
        <v>41937</v>
      </c>
      <c r="AR229" s="3">
        <v>41.8101</v>
      </c>
      <c r="AS229" s="3">
        <f>AR229-AV3</f>
        <v>-15.793363430420726</v>
      </c>
      <c r="AT229" s="3">
        <f>AT228+AS229</f>
        <v>-4376.561712944991</v>
      </c>
      <c r="AW229" s="2">
        <v>42305</v>
      </c>
      <c r="AX229" s="3">
        <v>63.5004</v>
      </c>
      <c r="AY229" s="3">
        <f>AX229-BB3</f>
        <v>0.6994238866396643</v>
      </c>
      <c r="AZ229" s="3">
        <f>AZ228+AY229</f>
        <v>-572.5286748987886</v>
      </c>
      <c r="BC229" s="2">
        <v>42670</v>
      </c>
      <c r="BD229" s="3">
        <v>62.2597</v>
      </c>
      <c r="BE229" s="3">
        <f>BD229-BH3</f>
        <v>-0.9103816986855406</v>
      </c>
      <c r="BF229" s="3">
        <f>BF228+BE229</f>
        <v>909.7126968655199</v>
      </c>
    </row>
    <row r="230" spans="1:58">
      <c r="A230" s="2">
        <v>39381</v>
      </c>
      <c r="B230" s="3">
        <v>24.8508</v>
      </c>
      <c r="C230" s="3">
        <f>B230-F3</f>
        <v>-3.5419547791164696</v>
      </c>
      <c r="D230" s="3">
        <f>D229+C230</f>
        <v>-529.9985201606434</v>
      </c>
      <c r="G230" s="2">
        <v>39746</v>
      </c>
      <c r="H230" s="3">
        <v>27.0596</v>
      </c>
      <c r="I230" s="3">
        <f>H230-L3</f>
        <v>-2.4376763052208865</v>
      </c>
      <c r="J230" s="3">
        <f>J229+I230</f>
        <v>-1068.6275899598404</v>
      </c>
      <c r="M230" s="2">
        <v>40113</v>
      </c>
      <c r="N230" s="3">
        <v>28.9403</v>
      </c>
      <c r="O230" s="3">
        <f>N230-R3</f>
        <v>-1.9610246376811595</v>
      </c>
      <c r="P230" s="3">
        <f>P229+O230</f>
        <v>282.1774985507245</v>
      </c>
      <c r="S230" s="2">
        <v>40478</v>
      </c>
      <c r="T230" s="3">
        <v>30.4</v>
      </c>
      <c r="U230" s="3">
        <f>T230-X3</f>
        <v>-1.8615325806451608</v>
      </c>
      <c r="V230" s="3">
        <f>V229+U230</f>
        <v>-406.8218138709676</v>
      </c>
      <c r="Y230" s="2">
        <v>40843</v>
      </c>
      <c r="Z230" s="3">
        <v>30.5732</v>
      </c>
      <c r="AA230" s="3">
        <f>Z230-AD3</f>
        <v>-7.864959935379638</v>
      </c>
      <c r="AB230" s="3">
        <f>AB229+AA230</f>
        <v>-1915.3525668820682</v>
      </c>
      <c r="AE230" s="2">
        <v>41208</v>
      </c>
      <c r="AF230" s="3">
        <v>31.2499</v>
      </c>
      <c r="AG230" s="3">
        <f>AF230-AJ3</f>
        <v>-14.701458852061432</v>
      </c>
      <c r="AH230" s="3">
        <f>AH229+AG230</f>
        <v>-3020.6913469684714</v>
      </c>
      <c r="AK230" s="2">
        <v>41577</v>
      </c>
      <c r="AL230" s="3">
        <v>31.9445</v>
      </c>
      <c r="AM230" s="3">
        <f>AL230-AP3</f>
        <v>-19.47575400809716</v>
      </c>
      <c r="AN230" s="3">
        <f>AN229+AM230</f>
        <v>-3998.4905636437243</v>
      </c>
      <c r="AQ230" s="2">
        <v>41940</v>
      </c>
      <c r="AR230" s="3">
        <v>41.9497</v>
      </c>
      <c r="AS230" s="3">
        <f>AR230-AV3</f>
        <v>-15.653763430420724</v>
      </c>
      <c r="AT230" s="3">
        <f>AT229+AS230</f>
        <v>-4392.2154763754115</v>
      </c>
      <c r="AW230" s="2">
        <v>42306</v>
      </c>
      <c r="AX230" s="3">
        <v>65.3159</v>
      </c>
      <c r="AY230" s="3">
        <f>AX230-BB3</f>
        <v>2.5149238866396644</v>
      </c>
      <c r="AZ230" s="3">
        <f>AZ229+AY230</f>
        <v>-570.013751012149</v>
      </c>
      <c r="BC230" s="2">
        <v>42671</v>
      </c>
      <c r="BD230" s="3">
        <v>63.0399</v>
      </c>
      <c r="BE230" s="3">
        <f>BD230-BH3</f>
        <v>-0.13018169868553997</v>
      </c>
      <c r="BF230" s="3">
        <f>BF229+BE230</f>
        <v>909.5825151668344</v>
      </c>
    </row>
    <row r="231" spans="1:58">
      <c r="A231" s="2">
        <v>39382</v>
      </c>
      <c r="B231" s="3">
        <v>24.7722</v>
      </c>
      <c r="C231" s="3">
        <f>B231-F3</f>
        <v>-3.6205547791164676</v>
      </c>
      <c r="D231" s="3">
        <f>D230+C231</f>
        <v>-533.6190749397598</v>
      </c>
      <c r="G231" s="2">
        <v>39749</v>
      </c>
      <c r="H231" s="3">
        <v>27.3507</v>
      </c>
      <c r="I231" s="3">
        <f>H231-L3</f>
        <v>-2.1465763052208864</v>
      </c>
      <c r="J231" s="3">
        <f>J230+I231</f>
        <v>-1070.7741662650612</v>
      </c>
      <c r="M231" s="2">
        <v>40114</v>
      </c>
      <c r="N231" s="3">
        <v>29.0184</v>
      </c>
      <c r="O231" s="3">
        <f>N231-R3</f>
        <v>-1.8829246376811604</v>
      </c>
      <c r="P231" s="3">
        <f>P230+O231</f>
        <v>280.29457391304334</v>
      </c>
      <c r="S231" s="2">
        <v>40479</v>
      </c>
      <c r="T231" s="3">
        <v>30.5682</v>
      </c>
      <c r="U231" s="3">
        <f>T231-X3</f>
        <v>-1.6933325806451585</v>
      </c>
      <c r="V231" s="3">
        <f>V230+U231</f>
        <v>-408.5151464516128</v>
      </c>
      <c r="Y231" s="2">
        <v>40844</v>
      </c>
      <c r="Z231" s="3">
        <v>30.2421</v>
      </c>
      <c r="AA231" s="3">
        <f>Z231-AD3</f>
        <v>-8.196059935379637</v>
      </c>
      <c r="AB231" s="3">
        <f>AB230+AA231</f>
        <v>-1923.548626817448</v>
      </c>
      <c r="AE231" s="2">
        <v>41209</v>
      </c>
      <c r="AF231" s="3">
        <v>31.478</v>
      </c>
      <c r="AG231" s="3">
        <f>AF231-AJ3</f>
        <v>-14.47335885206143</v>
      </c>
      <c r="AH231" s="3">
        <f>AH230+AG231</f>
        <v>-3035.1647058205326</v>
      </c>
      <c r="AK231" s="2">
        <v>41578</v>
      </c>
      <c r="AL231" s="3">
        <v>32.0613</v>
      </c>
      <c r="AM231" s="3">
        <f>AL231-AP3</f>
        <v>-19.358954008097157</v>
      </c>
      <c r="AN231" s="3">
        <f>AN230+AM231</f>
        <v>-4017.8495176518213</v>
      </c>
      <c r="AQ231" s="2">
        <v>41941</v>
      </c>
      <c r="AR231" s="3">
        <v>42.3934</v>
      </c>
      <c r="AS231" s="3">
        <f>AR231-AV3</f>
        <v>-15.210063430420725</v>
      </c>
      <c r="AT231" s="3">
        <f>AT230+AS231</f>
        <v>-4407.425539805832</v>
      </c>
      <c r="AW231" s="2">
        <v>42307</v>
      </c>
      <c r="AX231" s="3">
        <v>64.1686</v>
      </c>
      <c r="AY231" s="3">
        <f>AX231-BB3</f>
        <v>1.367623886639663</v>
      </c>
      <c r="AZ231" s="3">
        <f>AZ230+AY231</f>
        <v>-568.6461271255093</v>
      </c>
      <c r="BC231" s="2">
        <v>42672</v>
      </c>
      <c r="BD231" s="3">
        <v>62.9037</v>
      </c>
      <c r="BE231" s="3">
        <f>BD231-BH3</f>
        <v>-0.2663816986855423</v>
      </c>
      <c r="BF231" s="3">
        <f>BF230+BE231</f>
        <v>909.3161334681488</v>
      </c>
    </row>
    <row r="232" spans="1:58">
      <c r="A232" s="2">
        <v>39385</v>
      </c>
      <c r="B232" s="3">
        <v>24.6983</v>
      </c>
      <c r="C232" s="3">
        <f>B232-F3</f>
        <v>-3.6944547791164695</v>
      </c>
      <c r="D232" s="3">
        <f>D231+C232</f>
        <v>-537.3135297188762</v>
      </c>
      <c r="G232" s="2">
        <v>39750</v>
      </c>
      <c r="H232" s="3">
        <v>27.3018</v>
      </c>
      <c r="I232" s="3">
        <f>H232-L3</f>
        <v>-2.195476305220886</v>
      </c>
      <c r="J232" s="3">
        <f>J231+I232</f>
        <v>-1072.969642570282</v>
      </c>
      <c r="M232" s="2">
        <v>40115</v>
      </c>
      <c r="N232" s="3">
        <v>29.1749</v>
      </c>
      <c r="O232" s="3">
        <f>N232-R3</f>
        <v>-1.7264246376811592</v>
      </c>
      <c r="P232" s="3">
        <f>P231+O232</f>
        <v>278.5681492753622</v>
      </c>
      <c r="S232" s="2">
        <v>40480</v>
      </c>
      <c r="T232" s="3">
        <v>30.6786</v>
      </c>
      <c r="U232" s="3">
        <f>T232-X3</f>
        <v>-1.58293258064516</v>
      </c>
      <c r="V232" s="3">
        <f>V231+U232</f>
        <v>-410.09807903225794</v>
      </c>
      <c r="Y232" s="2">
        <v>40845</v>
      </c>
      <c r="Z232" s="3">
        <v>29.8977</v>
      </c>
      <c r="AA232" s="3">
        <f>Z232-AD3</f>
        <v>-8.540459935379637</v>
      </c>
      <c r="AB232" s="3">
        <f>AB231+AA232</f>
        <v>-1932.0890867528276</v>
      </c>
      <c r="AE232" s="2">
        <v>41212</v>
      </c>
      <c r="AF232" s="3">
        <v>31.4373</v>
      </c>
      <c r="AG232" s="3">
        <f>AF232-AJ3</f>
        <v>-14.514058852061432</v>
      </c>
      <c r="AH232" s="3">
        <f>AH231+AG232</f>
        <v>-3049.678764672594</v>
      </c>
      <c r="AK232" s="2">
        <v>41285</v>
      </c>
      <c r="AL232" s="3">
        <v>32.0758</v>
      </c>
      <c r="AM232" s="3">
        <f>AL232-AP3</f>
        <v>-19.34445400809716</v>
      </c>
      <c r="AN232" s="3">
        <f>AN231+AM232</f>
        <v>-4037.1939716599186</v>
      </c>
      <c r="AQ232" s="2">
        <v>41942</v>
      </c>
      <c r="AR232" s="3">
        <v>42.6525</v>
      </c>
      <c r="AS232" s="3">
        <f>AR232-AV3</f>
        <v>-14.950963430420721</v>
      </c>
      <c r="AT232" s="3">
        <f>AT231+AS232</f>
        <v>-4422.376503236253</v>
      </c>
      <c r="AW232" s="2">
        <v>42308</v>
      </c>
      <c r="AX232" s="3">
        <v>64.3742</v>
      </c>
      <c r="AY232" s="3">
        <f>AX232-BB3</f>
        <v>1.573223886639667</v>
      </c>
      <c r="AZ232" s="3">
        <f>AZ231+AY232</f>
        <v>-567.0729032388697</v>
      </c>
      <c r="BC232" s="2">
        <v>42380</v>
      </c>
      <c r="BD232" s="3">
        <v>63.2174</v>
      </c>
      <c r="BE232" s="3">
        <f>BD232-BH3</f>
        <v>0.047318301314454914</v>
      </c>
      <c r="BF232" s="3">
        <f>BF231+BE232</f>
        <v>909.3634517694633</v>
      </c>
    </row>
    <row r="233" spans="1:58">
      <c r="A233" s="2">
        <v>39386</v>
      </c>
      <c r="B233" s="3">
        <v>24.7238</v>
      </c>
      <c r="C233" s="3">
        <f>B233-F3</f>
        <v>-3.6689547791164685</v>
      </c>
      <c r="D233" s="3">
        <f>D232+C233</f>
        <v>-540.9824844979927</v>
      </c>
      <c r="G233" s="2">
        <v>39751</v>
      </c>
      <c r="H233" s="3">
        <v>27.0979</v>
      </c>
      <c r="I233" s="3">
        <f>H233-L3</f>
        <v>-2.399376305220887</v>
      </c>
      <c r="J233" s="3">
        <f>J232+I233</f>
        <v>-1075.369018875503</v>
      </c>
      <c r="M233" s="2">
        <v>40116</v>
      </c>
      <c r="N233" s="3">
        <v>29.3441</v>
      </c>
      <c r="O233" s="3">
        <f>N233-R3</f>
        <v>-1.5572246376811592</v>
      </c>
      <c r="P233" s="3">
        <f>P232+O233</f>
        <v>277.01092463768106</v>
      </c>
      <c r="S233" s="2">
        <v>40481</v>
      </c>
      <c r="T233" s="3">
        <v>30.7821</v>
      </c>
      <c r="U233" s="3">
        <f>T233-X3</f>
        <v>-1.4794325806451596</v>
      </c>
      <c r="V233" s="3">
        <f>V232+U233</f>
        <v>-411.5775116129031</v>
      </c>
      <c r="Y233" s="2">
        <v>40554</v>
      </c>
      <c r="Z233" s="3">
        <v>30.1245</v>
      </c>
      <c r="AA233" s="3">
        <f>Z233-AD3</f>
        <v>-8.313659935379636</v>
      </c>
      <c r="AB233" s="3">
        <f>AB232+AA233</f>
        <v>-1940.4027466882073</v>
      </c>
      <c r="AE233" s="2">
        <v>41213</v>
      </c>
      <c r="AF233" s="3">
        <v>31.5252</v>
      </c>
      <c r="AG233" s="3">
        <f>AF233-AJ3</f>
        <v>-14.42615885206143</v>
      </c>
      <c r="AH233" s="3">
        <f>AH232+AG233</f>
        <v>-3064.104923524655</v>
      </c>
      <c r="AK233" s="2">
        <v>41316</v>
      </c>
      <c r="AL233" s="3">
        <v>32.1808</v>
      </c>
      <c r="AM233" s="3">
        <f>AL233-AP3</f>
        <v>-19.239454008097162</v>
      </c>
      <c r="AN233" s="3">
        <f>AN232+AM233</f>
        <v>-4056.433425668016</v>
      </c>
      <c r="AQ233" s="2">
        <v>41943</v>
      </c>
      <c r="AR233" s="3">
        <v>43.3943</v>
      </c>
      <c r="AS233" s="3">
        <f>AR233-AV3</f>
        <v>-14.209163430420723</v>
      </c>
      <c r="AT233" s="3">
        <f>AT232+AS233</f>
        <v>-4436.585666666673</v>
      </c>
      <c r="AW233" s="2">
        <v>42074</v>
      </c>
      <c r="AX233" s="3">
        <v>63.7993</v>
      </c>
      <c r="AY233" s="3">
        <f>AX233-BB3</f>
        <v>0.9983238866396675</v>
      </c>
      <c r="AZ233" s="3">
        <f>AZ232+AY233</f>
        <v>-566.07457935223</v>
      </c>
      <c r="BC233" s="2">
        <v>42411</v>
      </c>
      <c r="BD233" s="3">
        <v>63.2025</v>
      </c>
      <c r="BE233" s="3">
        <f>BD233-BH3</f>
        <v>0.032418301314457665</v>
      </c>
      <c r="BF233" s="3">
        <f>BF232+BE233</f>
        <v>909.3958700707777</v>
      </c>
    </row>
    <row r="234" spans="1:58">
      <c r="A234" s="2">
        <v>39093</v>
      </c>
      <c r="B234" s="3">
        <v>24.6724</v>
      </c>
      <c r="C234" s="3">
        <f>B234-F3</f>
        <v>-3.7203547791164695</v>
      </c>
      <c r="D234" s="3">
        <f>D233+C234</f>
        <v>-544.7028392771092</v>
      </c>
      <c r="G234" s="2">
        <v>39752</v>
      </c>
      <c r="H234" s="3">
        <v>26.543</v>
      </c>
      <c r="I234" s="3">
        <f>H234-L3</f>
        <v>-2.9542763052208834</v>
      </c>
      <c r="J234" s="3">
        <f>J233+I234</f>
        <v>-1078.3232951807238</v>
      </c>
      <c r="M234" s="2">
        <v>40117</v>
      </c>
      <c r="N234" s="3">
        <v>29.0488</v>
      </c>
      <c r="O234" s="3">
        <f>N234-R3</f>
        <v>-1.8525246376811602</v>
      </c>
      <c r="P234" s="3">
        <f>P233+O234</f>
        <v>275.1583999999999</v>
      </c>
      <c r="S234" s="2">
        <v>40220</v>
      </c>
      <c r="T234" s="3">
        <v>30.7738</v>
      </c>
      <c r="U234" s="3">
        <f>T234-X3</f>
        <v>-1.487732580645158</v>
      </c>
      <c r="V234" s="3">
        <f>V233+U234</f>
        <v>-413.06524419354827</v>
      </c>
      <c r="Y234" s="2">
        <v>40585</v>
      </c>
      <c r="Z234" s="3">
        <v>30.6448</v>
      </c>
      <c r="AA234" s="3">
        <f>Z234-AD3</f>
        <v>-7.7933599353796374</v>
      </c>
      <c r="AB234" s="3">
        <f>AB233+AA234</f>
        <v>-1948.196106623587</v>
      </c>
      <c r="AE234" s="2">
        <v>40919</v>
      </c>
      <c r="AF234" s="3">
        <v>31.3743</v>
      </c>
      <c r="AG234" s="3">
        <f>AF234-AJ3</f>
        <v>-14.57705885206143</v>
      </c>
      <c r="AH234" s="3">
        <f>AH233+AG234</f>
        <v>-3078.6819823767164</v>
      </c>
      <c r="AK234" s="2">
        <v>41436</v>
      </c>
      <c r="AL234" s="3">
        <v>32.3509</v>
      </c>
      <c r="AM234" s="3">
        <f>AL234-AP3</f>
        <v>-19.069354008097157</v>
      </c>
      <c r="AN234" s="3">
        <f>AN233+AM234</f>
        <v>-4075.502779676113</v>
      </c>
      <c r="AQ234" s="2">
        <v>41650</v>
      </c>
      <c r="AR234" s="3">
        <v>41.9627</v>
      </c>
      <c r="AS234" s="3">
        <f>AR234-AV3</f>
        <v>-15.640763430420726</v>
      </c>
      <c r="AT234" s="3">
        <f>AT233+AS234</f>
        <v>-4452.226430097094</v>
      </c>
      <c r="AW234" s="2">
        <v>42105</v>
      </c>
      <c r="AX234" s="3">
        <v>63.8525</v>
      </c>
      <c r="AY234" s="3">
        <f>AX234-BB3</f>
        <v>1.0515238866396643</v>
      </c>
      <c r="AZ234" s="3">
        <f>AZ233+AY234</f>
        <v>-565.0230554655903</v>
      </c>
      <c r="BC234" s="2">
        <v>42440</v>
      </c>
      <c r="BD234" s="3">
        <v>63.4166</v>
      </c>
      <c r="BE234" s="3">
        <f>BD234-BH3</f>
        <v>0.24651830131445962</v>
      </c>
      <c r="BF234" s="3">
        <f>BF233+BE234</f>
        <v>909.6423883720922</v>
      </c>
    </row>
    <row r="235" spans="1:58">
      <c r="A235" s="2">
        <v>39124</v>
      </c>
      <c r="B235" s="3">
        <v>24.6847</v>
      </c>
      <c r="C235" s="3">
        <f>B235-F3</f>
        <v>-3.7080547791164697</v>
      </c>
      <c r="D235" s="3">
        <f>D234+C235</f>
        <v>-548.4108940562256</v>
      </c>
      <c r="G235" s="2">
        <v>39458</v>
      </c>
      <c r="H235" s="3">
        <v>27.0981</v>
      </c>
      <c r="I235" s="3">
        <f>H235-L3</f>
        <v>-2.3991763052208874</v>
      </c>
      <c r="J235" s="3">
        <f>J234+I235</f>
        <v>-1080.7224714859447</v>
      </c>
      <c r="M235" s="2">
        <v>39883</v>
      </c>
      <c r="N235" s="3">
        <v>29.1944</v>
      </c>
      <c r="O235" s="3">
        <f>N235-R3</f>
        <v>-1.7069246376811584</v>
      </c>
      <c r="P235" s="3">
        <f>P234+O235</f>
        <v>273.4514753623188</v>
      </c>
      <c r="S235" s="2">
        <v>40248</v>
      </c>
      <c r="T235" s="3">
        <v>30.7941</v>
      </c>
      <c r="U235" s="3">
        <f>T235-X3</f>
        <v>-1.4674325806451591</v>
      </c>
      <c r="V235" s="3">
        <f>V234+U235</f>
        <v>-414.5326767741934</v>
      </c>
      <c r="Y235" s="2">
        <v>40613</v>
      </c>
      <c r="Z235" s="3">
        <v>30.683</v>
      </c>
      <c r="AA235" s="3">
        <f>Z235-AD3</f>
        <v>-7.755159935379634</v>
      </c>
      <c r="AB235" s="3">
        <f>AB234+AA235</f>
        <v>-1955.9512665589666</v>
      </c>
      <c r="AE235" s="2">
        <v>40950</v>
      </c>
      <c r="AF235" s="3">
        <v>31.3666</v>
      </c>
      <c r="AG235" s="3">
        <f>AF235-AJ3</f>
        <v>-14.584758852061434</v>
      </c>
      <c r="AH235" s="3">
        <f>AH234+AG235</f>
        <v>-3093.266741228778</v>
      </c>
      <c r="AK235" s="2">
        <v>41466</v>
      </c>
      <c r="AL235" s="3">
        <v>32.4511</v>
      </c>
      <c r="AM235" s="3">
        <f>AL235-AP3</f>
        <v>-18.969154008097163</v>
      </c>
      <c r="AN235" s="3">
        <f>AN234+AM235</f>
        <v>-4094.47193368421</v>
      </c>
      <c r="AQ235" s="2">
        <v>41801</v>
      </c>
      <c r="AR235" s="3">
        <v>44.3993</v>
      </c>
      <c r="AS235" s="3">
        <f>AR235-AV3</f>
        <v>-13.204163430420728</v>
      </c>
      <c r="AT235" s="3">
        <f>AT234+AS235</f>
        <v>-4465.430593527514</v>
      </c>
      <c r="AW235" s="2">
        <v>42166</v>
      </c>
      <c r="AX235" s="3">
        <v>63.3991</v>
      </c>
      <c r="AY235" s="3">
        <f>AX235-BB3</f>
        <v>0.5981238866396623</v>
      </c>
      <c r="AZ235" s="3">
        <f>AZ234+AY235</f>
        <v>-564.4249315789507</v>
      </c>
      <c r="BC235" s="2">
        <v>42471</v>
      </c>
      <c r="BD235" s="3">
        <v>63.5043</v>
      </c>
      <c r="BE235" s="3">
        <f>BD235-BH3</f>
        <v>0.33421830131445773</v>
      </c>
      <c r="BF235" s="3">
        <f>BF234+BE235</f>
        <v>909.9766066734066</v>
      </c>
    </row>
    <row r="236" spans="1:58">
      <c r="A236" s="2">
        <v>39152</v>
      </c>
      <c r="B236" s="3">
        <v>24.6674</v>
      </c>
      <c r="C236" s="3">
        <f>B236-F3</f>
        <v>-3.7253547791164685</v>
      </c>
      <c r="D236" s="3">
        <f>D235+C236</f>
        <v>-552.1362488353421</v>
      </c>
      <c r="G236" s="2">
        <v>39489</v>
      </c>
      <c r="H236" s="3">
        <v>27.0793</v>
      </c>
      <c r="I236" s="3">
        <f>H236-L3</f>
        <v>-2.4179763052208862</v>
      </c>
      <c r="J236" s="3">
        <f>J235+I236</f>
        <v>-1083.1404477911656</v>
      </c>
      <c r="M236" s="2">
        <v>39914</v>
      </c>
      <c r="N236" s="3">
        <v>29.2337</v>
      </c>
      <c r="O236" s="3">
        <f>N236-R3</f>
        <v>-1.6676246376811612</v>
      </c>
      <c r="P236" s="3">
        <f>P235+O236</f>
        <v>271.7838507246376</v>
      </c>
      <c r="S236" s="2">
        <v>40279</v>
      </c>
      <c r="T236" s="3">
        <v>30.7709</v>
      </c>
      <c r="U236" s="3">
        <f>T236-X3</f>
        <v>-1.4906325806451584</v>
      </c>
      <c r="V236" s="3">
        <f>V235+U236</f>
        <v>-416.0233093548386</v>
      </c>
      <c r="Y236" s="2">
        <v>40644</v>
      </c>
      <c r="Z236" s="3">
        <v>30.8438</v>
      </c>
      <c r="AA236" s="3">
        <f>Z236-AD3</f>
        <v>-7.594359935379636</v>
      </c>
      <c r="AB236" s="3">
        <f>AB235+AA236</f>
        <v>-1963.5456264943462</v>
      </c>
      <c r="AE236" s="2">
        <v>40979</v>
      </c>
      <c r="AF236" s="3">
        <v>31.3817</v>
      </c>
      <c r="AG236" s="3">
        <f>AF236-AJ3</f>
        <v>-14.569658852061433</v>
      </c>
      <c r="AH236" s="3">
        <f>AH235+AG236</f>
        <v>-3107.836400080839</v>
      </c>
      <c r="AK236" s="2">
        <v>41497</v>
      </c>
      <c r="AL236" s="3">
        <v>32.3803</v>
      </c>
      <c r="AM236" s="3">
        <f>AL236-AP3</f>
        <v>-19.039954008097162</v>
      </c>
      <c r="AN236" s="3">
        <f>AN235+AM236</f>
        <v>-4113.511887692307</v>
      </c>
      <c r="AQ236" s="2">
        <v>41831</v>
      </c>
      <c r="AR236" s="3">
        <v>45.1854</v>
      </c>
      <c r="AS236" s="3">
        <f>AR236-AV3</f>
        <v>-12.418063430420723</v>
      </c>
      <c r="AT236" s="3">
        <f>AT235+AS236</f>
        <v>-4477.848656957935</v>
      </c>
      <c r="AW236" s="2">
        <v>42196</v>
      </c>
      <c r="AX236" s="3">
        <v>63.6832</v>
      </c>
      <c r="AY236" s="3">
        <f>AX236-BB3</f>
        <v>0.8822238866396646</v>
      </c>
      <c r="AZ236" s="3">
        <f>AZ235+AY236</f>
        <v>-563.5427076923111</v>
      </c>
      <c r="BC236" s="2">
        <v>42593</v>
      </c>
      <c r="BD236" s="3">
        <v>63.9074</v>
      </c>
      <c r="BE236" s="3">
        <f>BD236-BH3</f>
        <v>0.7373183013144597</v>
      </c>
      <c r="BF236" s="3">
        <f>BF235+BE236</f>
        <v>910.7139249747211</v>
      </c>
    </row>
    <row r="237" spans="1:58">
      <c r="A237" s="2">
        <v>39274</v>
      </c>
      <c r="B237" s="3">
        <v>24.6232</v>
      </c>
      <c r="C237" s="3">
        <f>B237-F3</f>
        <v>-3.7695547791164685</v>
      </c>
      <c r="D237" s="3">
        <f>D236+C237</f>
        <v>-555.9058036144586</v>
      </c>
      <c r="G237" s="2">
        <v>39610</v>
      </c>
      <c r="H237" s="3">
        <v>26.9146</v>
      </c>
      <c r="I237" s="3">
        <f>H237-L3</f>
        <v>-2.582676305220886</v>
      </c>
      <c r="J237" s="3">
        <f>J236+I237</f>
        <v>-1085.7231240963865</v>
      </c>
      <c r="M237" s="2">
        <v>39975</v>
      </c>
      <c r="N237" s="3">
        <v>29.133</v>
      </c>
      <c r="O237" s="3">
        <f>N237-R3</f>
        <v>-1.7683246376811574</v>
      </c>
      <c r="P237" s="3">
        <f>P236+O237</f>
        <v>270.01552608695647</v>
      </c>
      <c r="S237" s="2">
        <v>40432</v>
      </c>
      <c r="T237" s="3">
        <v>30.8029</v>
      </c>
      <c r="U237" s="3">
        <f>T237-X3</f>
        <v>-1.4586325806451583</v>
      </c>
      <c r="V237" s="3">
        <f>V236+U237</f>
        <v>-417.48194193548375</v>
      </c>
      <c r="Y237" s="2">
        <v>40766</v>
      </c>
      <c r="Z237" s="3">
        <v>30.5694</v>
      </c>
      <c r="AA237" s="3">
        <f>Z237-AD3</f>
        <v>-7.868759935379636</v>
      </c>
      <c r="AB237" s="3">
        <f>AB236+AA237</f>
        <v>-1971.4143864297257</v>
      </c>
      <c r="AE237" s="2">
        <v>41101</v>
      </c>
      <c r="AF237" s="3">
        <v>31.5195</v>
      </c>
      <c r="AG237" s="3">
        <f>AF237-AJ3</f>
        <v>-14.431858852061431</v>
      </c>
      <c r="AH237" s="3">
        <f>AH236+AG237</f>
        <v>-3122.2682589329006</v>
      </c>
      <c r="AK237" s="2">
        <v>41528</v>
      </c>
      <c r="AL237" s="3">
        <v>32.5479</v>
      </c>
      <c r="AM237" s="3">
        <f>AL237-AP3</f>
        <v>-18.87235400809716</v>
      </c>
      <c r="AN237" s="3">
        <f>AN236+AM237</f>
        <v>-4132.384241700404</v>
      </c>
      <c r="AQ237" s="2">
        <v>41862</v>
      </c>
      <c r="AR237" s="3">
        <v>47.8774</v>
      </c>
      <c r="AS237" s="3">
        <f>AR237-AV3</f>
        <v>-9.726063430420723</v>
      </c>
      <c r="AT237" s="3">
        <f>AT236+AS237</f>
        <v>-4487.574720388357</v>
      </c>
      <c r="AW237" s="2">
        <v>42288</v>
      </c>
      <c r="AX237" s="3">
        <v>64.6606</v>
      </c>
      <c r="AY237" s="3">
        <f>AX237-BB3</f>
        <v>1.8596238866396675</v>
      </c>
      <c r="AZ237" s="3">
        <f>AZ236+AY237</f>
        <v>-561.6830838056715</v>
      </c>
      <c r="BC237" s="2">
        <v>42624</v>
      </c>
      <c r="BD237" s="3">
        <v>63.7364</v>
      </c>
      <c r="BE237" s="3">
        <f>BD237-BH3</f>
        <v>0.5663183013144604</v>
      </c>
      <c r="BF237" s="3">
        <f>BF236+BE237</f>
        <v>911.2802432760355</v>
      </c>
    </row>
    <row r="238" spans="1:58">
      <c r="A238" s="2">
        <v>39305</v>
      </c>
      <c r="B238" s="3">
        <v>24.5123</v>
      </c>
      <c r="C238" s="3">
        <f>B238-F3</f>
        <v>-3.8804547791164694</v>
      </c>
      <c r="D238" s="3">
        <f>D237+C238</f>
        <v>-559.786258393575</v>
      </c>
      <c r="G238" s="2">
        <v>39640</v>
      </c>
      <c r="H238" s="3">
        <v>26.9114</v>
      </c>
      <c r="I238" s="3">
        <f>H238-L3</f>
        <v>-2.5858763052208857</v>
      </c>
      <c r="J238" s="3">
        <f>J237+I238</f>
        <v>-1088.3090004016074</v>
      </c>
      <c r="M238" s="2">
        <v>40005</v>
      </c>
      <c r="N238" s="3">
        <v>29.0156</v>
      </c>
      <c r="O238" s="3">
        <f>N238-R3</f>
        <v>-1.885724637681161</v>
      </c>
      <c r="P238" s="3">
        <f>P237+O238</f>
        <v>268.1298014492753</v>
      </c>
      <c r="S238" s="2">
        <v>40462</v>
      </c>
      <c r="T238" s="3">
        <v>30.8612</v>
      </c>
      <c r="U238" s="3">
        <f>T238-X3</f>
        <v>-1.4003325806451592</v>
      </c>
      <c r="V238" s="3">
        <f>V237+U238</f>
        <v>-418.8822745161289</v>
      </c>
      <c r="Y238" s="2">
        <v>40797</v>
      </c>
      <c r="Z238" s="3">
        <v>30.5014</v>
      </c>
      <c r="AA238" s="3">
        <f>Z238-AD3</f>
        <v>-7.936759935379637</v>
      </c>
      <c r="AB238" s="3">
        <f>AB237+AA238</f>
        <v>-1979.3511463651053</v>
      </c>
      <c r="AE238" s="2">
        <v>41132</v>
      </c>
      <c r="AF238" s="3">
        <v>31.3033</v>
      </c>
      <c r="AG238" s="3">
        <f>AF238-AJ3</f>
        <v>-14.648058852061432</v>
      </c>
      <c r="AH238" s="3">
        <f>AH237+AG238</f>
        <v>-3136.916317784962</v>
      </c>
      <c r="AK238" s="2">
        <v>41619</v>
      </c>
      <c r="AL238" s="3">
        <v>32.6622</v>
      </c>
      <c r="AM238" s="3">
        <f>AL238-AP3</f>
        <v>-18.75805400809716</v>
      </c>
      <c r="AN238" s="3">
        <f>AN237+AM238</f>
        <v>-4151.1422957085015</v>
      </c>
      <c r="AQ238" s="2">
        <v>41954</v>
      </c>
      <c r="AR238" s="3">
        <v>45.8926</v>
      </c>
      <c r="AS238" s="3">
        <f>AR238-AV3</f>
        <v>-11.710863430420723</v>
      </c>
      <c r="AT238" s="3">
        <f>AT237+AS238</f>
        <v>-4499.285583818777</v>
      </c>
      <c r="AW238" s="2">
        <v>42319</v>
      </c>
      <c r="AX238" s="3">
        <v>64.3908</v>
      </c>
      <c r="AY238" s="3">
        <f>AX238-BB3</f>
        <v>1.589823886639664</v>
      </c>
      <c r="AZ238" s="3">
        <f>AZ237+AY238</f>
        <v>-560.0932599190318</v>
      </c>
      <c r="BC238" s="2">
        <v>42654</v>
      </c>
      <c r="BD238" s="3">
        <v>63.8928</v>
      </c>
      <c r="BE238" s="3">
        <f>BD238-BH3</f>
        <v>0.7227183013144582</v>
      </c>
      <c r="BF238" s="3">
        <f>BF237+BE238</f>
        <v>912.00296157735</v>
      </c>
    </row>
    <row r="239" spans="1:58">
      <c r="A239" s="2">
        <v>39336</v>
      </c>
      <c r="B239" s="3">
        <v>24.483</v>
      </c>
      <c r="C239" s="3">
        <f>B239-F3</f>
        <v>-3.9097547791164686</v>
      </c>
      <c r="D239" s="3">
        <f>D238+C239</f>
        <v>-563.6960131726916</v>
      </c>
      <c r="G239" s="2">
        <v>39671</v>
      </c>
      <c r="H239" s="3">
        <v>27.0041</v>
      </c>
      <c r="I239" s="3">
        <f>H239-L3</f>
        <v>-2.493176305220885</v>
      </c>
      <c r="J239" s="3">
        <f>J238+I239</f>
        <v>-1090.8021767068283</v>
      </c>
      <c r="M239" s="2">
        <v>40097</v>
      </c>
      <c r="N239" s="3">
        <v>28.8497</v>
      </c>
      <c r="O239" s="3">
        <f>N239-R3</f>
        <v>-2.0516246376811615</v>
      </c>
      <c r="P239" s="3">
        <f>P238+O239</f>
        <v>266.0781768115941</v>
      </c>
      <c r="S239" s="2">
        <v>40493</v>
      </c>
      <c r="T239" s="3">
        <v>30.6925</v>
      </c>
      <c r="U239" s="3">
        <f>T239-X3</f>
        <v>-1.5690325806451604</v>
      </c>
      <c r="V239" s="3">
        <f>V238+U239</f>
        <v>-420.4513070967741</v>
      </c>
      <c r="Y239" s="2">
        <v>40827</v>
      </c>
      <c r="Z239" s="3">
        <v>30.1033</v>
      </c>
      <c r="AA239" s="3">
        <f>Z239-AD3</f>
        <v>-8.334859935379637</v>
      </c>
      <c r="AB239" s="3">
        <f>AB238+AA239</f>
        <v>-1987.686006300485</v>
      </c>
      <c r="AE239" s="2">
        <v>41163</v>
      </c>
      <c r="AF239" s="3">
        <v>31.5146</v>
      </c>
      <c r="AG239" s="3">
        <f>AF239-AJ3</f>
        <v>-14.43675885206143</v>
      </c>
      <c r="AH239" s="3">
        <f>AH238+AG239</f>
        <v>-3151.353076637023</v>
      </c>
      <c r="AK239" s="2">
        <v>41591</v>
      </c>
      <c r="AL239" s="3">
        <v>32.8076</v>
      </c>
      <c r="AM239" s="3">
        <f>AL239-AP3</f>
        <v>-18.61265400809716</v>
      </c>
      <c r="AN239" s="3">
        <f>AN238+AM239</f>
        <v>-4169.754949716598</v>
      </c>
      <c r="AQ239" s="2">
        <v>41984</v>
      </c>
      <c r="AR239" s="3">
        <v>45.952</v>
      </c>
      <c r="AS239" s="3">
        <f>AR239-AV3</f>
        <v>-11.651463430420726</v>
      </c>
      <c r="AT239" s="3">
        <f>AT238+AS239</f>
        <v>-4510.937047249197</v>
      </c>
      <c r="AW239" s="2">
        <v>42349</v>
      </c>
      <c r="AX239" s="3">
        <v>64.5693</v>
      </c>
      <c r="AY239" s="3">
        <f>AX239-BB3</f>
        <v>1.7683238866396636</v>
      </c>
      <c r="AZ239" s="3">
        <f>AZ238+AY239</f>
        <v>-558.3249360323921</v>
      </c>
      <c r="BC239" s="2">
        <v>42685</v>
      </c>
      <c r="BD239" s="3">
        <v>63.4161</v>
      </c>
      <c r="BE239" s="3">
        <f>BD239-BH3</f>
        <v>0.24601830131445723</v>
      </c>
      <c r="BF239" s="3">
        <f>BF238+BE239</f>
        <v>912.2489798786645</v>
      </c>
    </row>
    <row r="240" spans="1:58">
      <c r="A240" s="2">
        <v>39366</v>
      </c>
      <c r="B240" s="3">
        <v>24.4458</v>
      </c>
      <c r="C240" s="3">
        <f>B240-F3</f>
        <v>-3.9469547791164707</v>
      </c>
      <c r="D240" s="3">
        <f>D239+C240</f>
        <v>-567.642967951808</v>
      </c>
      <c r="G240" s="2">
        <v>39763</v>
      </c>
      <c r="H240" s="3">
        <v>26.9639</v>
      </c>
      <c r="I240" s="3">
        <f>H240-L3</f>
        <v>-2.5333763052208873</v>
      </c>
      <c r="J240" s="3">
        <f>J239+I240</f>
        <v>-1093.335553012049</v>
      </c>
      <c r="M240" s="2">
        <v>40128</v>
      </c>
      <c r="N240" s="3">
        <v>28.7391</v>
      </c>
      <c r="O240" s="3">
        <f>N240-R3</f>
        <v>-2.1622246376811596</v>
      </c>
      <c r="P240" s="3">
        <f>P239+O240</f>
        <v>263.91595217391296</v>
      </c>
      <c r="S240" s="2">
        <v>40523</v>
      </c>
      <c r="T240" s="3">
        <v>30.5107</v>
      </c>
      <c r="U240" s="3">
        <f>T240-X3</f>
        <v>-1.7508325806451595</v>
      </c>
      <c r="V240" s="3">
        <f>V239+U240</f>
        <v>-422.20213967741927</v>
      </c>
      <c r="Y240" s="2">
        <v>40858</v>
      </c>
      <c r="Z240" s="3">
        <v>30.8454</v>
      </c>
      <c r="AA240" s="3">
        <f>Z240-AD3</f>
        <v>-7.592759935379636</v>
      </c>
      <c r="AB240" s="3">
        <f>AB239+AA240</f>
        <v>-1995.2787662358646</v>
      </c>
      <c r="AE240" s="2">
        <v>41193</v>
      </c>
      <c r="AF240" s="3">
        <v>31.4962</v>
      </c>
      <c r="AG240" s="3">
        <f>AF240-AJ3</f>
        <v>-14.45515885206143</v>
      </c>
      <c r="AH240" s="3">
        <f>AH239+AG240</f>
        <v>-3165.8082354890844</v>
      </c>
      <c r="AK240" s="2">
        <v>41592</v>
      </c>
      <c r="AL240" s="3">
        <v>32.8184</v>
      </c>
      <c r="AM240" s="3">
        <f>AL240-AP3</f>
        <v>-18.601854008097163</v>
      </c>
      <c r="AN240" s="3">
        <f>AN239+AM240</f>
        <v>-4188.356803724695</v>
      </c>
      <c r="AQ240" s="2">
        <v>41956</v>
      </c>
      <c r="AR240" s="3">
        <v>46.3379</v>
      </c>
      <c r="AS240" s="3">
        <f>AR240-AV3</f>
        <v>-11.265563430420727</v>
      </c>
      <c r="AT240" s="3">
        <f>AT239+AS240</f>
        <v>-4522.202610679618</v>
      </c>
      <c r="AW240" s="2">
        <v>42321</v>
      </c>
      <c r="AX240" s="3">
        <v>65.4541</v>
      </c>
      <c r="AY240" s="3">
        <f>AX240-BB3</f>
        <v>2.653123886639662</v>
      </c>
      <c r="AZ240" s="3">
        <f>AZ239+AY240</f>
        <v>-555.6718121457525</v>
      </c>
      <c r="BC240" s="2">
        <v>42715</v>
      </c>
      <c r="BD240" s="3">
        <v>65.2167</v>
      </c>
      <c r="BE240" s="3">
        <f>BD240-BH3</f>
        <v>2.04661830131446</v>
      </c>
      <c r="BF240" s="3">
        <f>BF239+BE240</f>
        <v>914.2955981799789</v>
      </c>
    </row>
    <row r="241" spans="1:58">
      <c r="A241" s="2">
        <v>39399</v>
      </c>
      <c r="B241" s="3">
        <v>24.4946</v>
      </c>
      <c r="C241" s="3">
        <f>B241-F3</f>
        <v>-3.898154779116471</v>
      </c>
      <c r="D241" s="3">
        <f>D240+C241</f>
        <v>-571.5411227309245</v>
      </c>
      <c r="G241" s="2">
        <v>39793</v>
      </c>
      <c r="H241" s="3">
        <v>27.3399</v>
      </c>
      <c r="I241" s="3">
        <f>H241-L3</f>
        <v>-2.157376305220886</v>
      </c>
      <c r="J241" s="3">
        <f>J240+I241</f>
        <v>-1095.49292931727</v>
      </c>
      <c r="M241" s="2">
        <v>40158</v>
      </c>
      <c r="N241" s="3">
        <v>28.7007</v>
      </c>
      <c r="O241" s="3">
        <f>N241-R3</f>
        <v>-2.200624637681159</v>
      </c>
      <c r="P241" s="3">
        <f>P240+O241</f>
        <v>261.7153275362318</v>
      </c>
      <c r="S241" s="2">
        <v>40495</v>
      </c>
      <c r="T241" s="3">
        <v>30.7722</v>
      </c>
      <c r="U241" s="3">
        <f>T241-X3</f>
        <v>-1.4893325806451578</v>
      </c>
      <c r="V241" s="3">
        <f>V240+U241</f>
        <v>-423.69147225806444</v>
      </c>
      <c r="Y241" s="2">
        <v>40888</v>
      </c>
      <c r="Z241" s="3">
        <v>30.5282</v>
      </c>
      <c r="AA241" s="3">
        <f>Z241-AD3</f>
        <v>-7.909959935379639</v>
      </c>
      <c r="AB241" s="3">
        <f>AB240+AA241</f>
        <v>-2003.1887261712443</v>
      </c>
      <c r="AE241" s="2">
        <v>41226</v>
      </c>
      <c r="AF241" s="3">
        <v>31.6053</v>
      </c>
      <c r="AG241" s="3">
        <f>AF241-AJ3</f>
        <v>-14.346058852061432</v>
      </c>
      <c r="AH241" s="3">
        <f>AH240+AG241</f>
        <v>-3180.154294341146</v>
      </c>
      <c r="AK241" s="2">
        <v>41593</v>
      </c>
      <c r="AL241" s="3">
        <v>32.6874</v>
      </c>
      <c r="AM241" s="3">
        <f>AL241-AP3</f>
        <v>-18.732854008097164</v>
      </c>
      <c r="AN241" s="3">
        <f>AN240+AM241</f>
        <v>-4207.089657732792</v>
      </c>
      <c r="AQ241" s="2">
        <v>41957</v>
      </c>
      <c r="AR241" s="3">
        <v>46.1233</v>
      </c>
      <c r="AS241" s="3">
        <f>AR241-AV3</f>
        <v>-11.480163430420724</v>
      </c>
      <c r="AT241" s="3">
        <f>AT240+AS241</f>
        <v>-4533.682774110039</v>
      </c>
      <c r="AW241" s="2">
        <v>42322</v>
      </c>
      <c r="AX241" s="3">
        <v>66.6343</v>
      </c>
      <c r="AY241" s="3">
        <f>AX241-BB3</f>
        <v>3.8333238866396613</v>
      </c>
      <c r="AZ241" s="3">
        <f>AZ240+AY241</f>
        <v>-551.8384882591129</v>
      </c>
      <c r="BC241" s="2">
        <v>42689</v>
      </c>
      <c r="BD241" s="3">
        <v>65.8591</v>
      </c>
      <c r="BE241" s="3">
        <f>BD241-BH3</f>
        <v>2.689018301314455</v>
      </c>
      <c r="BF241" s="3">
        <f>BF240+BE241</f>
        <v>916.9846164812934</v>
      </c>
    </row>
    <row r="242" spans="1:58">
      <c r="A242" s="2">
        <v>39400</v>
      </c>
      <c r="B242" s="3">
        <v>24.5286</v>
      </c>
      <c r="C242" s="3">
        <f>B242-F3</f>
        <v>-3.8641547791164683</v>
      </c>
      <c r="D242" s="3">
        <f>D241+C242</f>
        <v>-575.405277510041</v>
      </c>
      <c r="G242" s="2">
        <v>39765</v>
      </c>
      <c r="H242" s="3">
        <v>27.4704</v>
      </c>
      <c r="I242" s="3">
        <f>H242-L3</f>
        <v>-2.0268763052208847</v>
      </c>
      <c r="J242" s="3">
        <f>J241+I242</f>
        <v>-1097.5198056224908</v>
      </c>
      <c r="M242" s="2">
        <v>40130</v>
      </c>
      <c r="N242" s="3">
        <v>28.6701</v>
      </c>
      <c r="O242" s="3">
        <f>N242-R3</f>
        <v>-2.2312246376811586</v>
      </c>
      <c r="P242" s="3">
        <f>P241+O242</f>
        <v>259.48410289855065</v>
      </c>
      <c r="S242" s="2">
        <v>40496</v>
      </c>
      <c r="T242" s="3">
        <v>30.8414</v>
      </c>
      <c r="U242" s="3">
        <f>T242-X3</f>
        <v>-1.4201325806451592</v>
      </c>
      <c r="V242" s="3">
        <f>V241+U242</f>
        <v>-425.1116048387096</v>
      </c>
      <c r="Y242" s="2">
        <v>40862</v>
      </c>
      <c r="Z242" s="3">
        <v>30.2921</v>
      </c>
      <c r="AA242" s="3">
        <f>Z242-AD3</f>
        <v>-8.146059935379636</v>
      </c>
      <c r="AB242" s="3">
        <f>AB241+AA242</f>
        <v>-2011.3347861066238</v>
      </c>
      <c r="AE242" s="2">
        <v>41227</v>
      </c>
      <c r="AF242" s="3">
        <v>31.7164</v>
      </c>
      <c r="AG242" s="3">
        <f>AF242-AJ3</f>
        <v>-14.234958852061432</v>
      </c>
      <c r="AH242" s="3">
        <f>AH241+AG242</f>
        <v>-3194.3892531932074</v>
      </c>
      <c r="AK242" s="2">
        <v>41594</v>
      </c>
      <c r="AL242" s="3">
        <v>32.6807</v>
      </c>
      <c r="AM242" s="3">
        <f>AL242-AP3</f>
        <v>-18.73955400809716</v>
      </c>
      <c r="AN242" s="3">
        <f>AN241+AM242</f>
        <v>-4225.829211740889</v>
      </c>
      <c r="AQ242" s="2">
        <v>41958</v>
      </c>
      <c r="AR242" s="3">
        <v>47.392</v>
      </c>
      <c r="AS242" s="3">
        <f>AR242-AV3</f>
        <v>-10.211463430420729</v>
      </c>
      <c r="AT242" s="3">
        <f>AT241+AS242</f>
        <v>-4543.8942375404595</v>
      </c>
      <c r="AW242" s="2">
        <v>42325</v>
      </c>
      <c r="AX242" s="3">
        <v>66.4607</v>
      </c>
      <c r="AY242" s="3">
        <f>AX242-BB3</f>
        <v>3.659723886639668</v>
      </c>
      <c r="AZ242" s="3">
        <f>AZ241+AY242</f>
        <v>-548.1787643724732</v>
      </c>
      <c r="BC242" s="2">
        <v>42690</v>
      </c>
      <c r="BD242" s="3">
        <v>65.5548</v>
      </c>
      <c r="BE242" s="3">
        <f>BD242-BH3</f>
        <v>2.3847183013144573</v>
      </c>
      <c r="BF242" s="3">
        <f>BF241+BE242</f>
        <v>919.3693347826079</v>
      </c>
    </row>
    <row r="243" spans="1:58">
      <c r="A243" s="2">
        <v>39401</v>
      </c>
      <c r="B243" s="3">
        <v>24.4917</v>
      </c>
      <c r="C243" s="3">
        <f>B243-F3</f>
        <v>-3.9010547791164676</v>
      </c>
      <c r="D243" s="3">
        <f>D242+C243</f>
        <v>-579.3063322891575</v>
      </c>
      <c r="G243" s="2">
        <v>39766</v>
      </c>
      <c r="H243" s="3">
        <v>27.6704</v>
      </c>
      <c r="I243" s="3">
        <f>H243-L3</f>
        <v>-1.8268763052208854</v>
      </c>
      <c r="J243" s="3">
        <f>J242+I243</f>
        <v>-1099.3466819277116</v>
      </c>
      <c r="M243" s="2">
        <v>40131</v>
      </c>
      <c r="N243" s="3">
        <v>28.8345</v>
      </c>
      <c r="O243" s="3">
        <f>N243-R3</f>
        <v>-2.0668246376811616</v>
      </c>
      <c r="P243" s="3">
        <f>P242+O243</f>
        <v>257.41727826086947</v>
      </c>
      <c r="S243" s="2">
        <v>40498</v>
      </c>
      <c r="T243" s="3">
        <v>30.8632</v>
      </c>
      <c r="U243" s="3">
        <f>T243-X3</f>
        <v>-1.3983325806451603</v>
      </c>
      <c r="V243" s="3">
        <f>V242+U243</f>
        <v>-426.50993741935474</v>
      </c>
      <c r="Y243" s="2">
        <v>40863</v>
      </c>
      <c r="Z243" s="3">
        <v>30.66</v>
      </c>
      <c r="AA243" s="3">
        <f>Z243-AD3</f>
        <v>-7.778159935379637</v>
      </c>
      <c r="AB243" s="3">
        <f>AB242+AA243</f>
        <v>-2019.1129460420034</v>
      </c>
      <c r="AE243" s="2">
        <v>41228</v>
      </c>
      <c r="AF243" s="3">
        <v>31.7267</v>
      </c>
      <c r="AG243" s="3">
        <f>AF243-AJ3</f>
        <v>-14.224658852061431</v>
      </c>
      <c r="AH243" s="3">
        <f>AH242+AG243</f>
        <v>-3208.613912045269</v>
      </c>
      <c r="AK243" s="2">
        <v>41597</v>
      </c>
      <c r="AL243" s="3">
        <v>32.5658</v>
      </c>
      <c r="AM243" s="3">
        <f>AL243-AP3</f>
        <v>-18.854454008097157</v>
      </c>
      <c r="AN243" s="3">
        <f>AN242+AM243</f>
        <v>-4244.683665748987</v>
      </c>
      <c r="AQ243" s="2">
        <v>41961</v>
      </c>
      <c r="AR243" s="3">
        <v>47.3329</v>
      </c>
      <c r="AS243" s="3">
        <f>AR243-AV3</f>
        <v>-10.270563430420722</v>
      </c>
      <c r="AT243" s="3">
        <f>AT242+AS243</f>
        <v>-4554.164800970881</v>
      </c>
      <c r="AW243" s="2">
        <v>42326</v>
      </c>
      <c r="AX243" s="3">
        <v>65.4799</v>
      </c>
      <c r="AY243" s="3">
        <f>AX243-BB3</f>
        <v>2.678923886639666</v>
      </c>
      <c r="AZ243" s="3">
        <f>AZ242+AY243</f>
        <v>-545.4998404858336</v>
      </c>
      <c r="BC243" s="2">
        <v>42691</v>
      </c>
      <c r="BD243" s="3">
        <v>64.5463</v>
      </c>
      <c r="BE243" s="3">
        <f>BD243-BH3</f>
        <v>1.3762183013144593</v>
      </c>
      <c r="BF243" s="3">
        <f>BF242+BE243</f>
        <v>920.7455530839223</v>
      </c>
    </row>
    <row r="244" spans="1:58">
      <c r="A244" s="2">
        <v>39402</v>
      </c>
      <c r="B244" s="3">
        <v>24.462</v>
      </c>
      <c r="C244" s="3">
        <f>B244-F3</f>
        <v>-3.9307547791164694</v>
      </c>
      <c r="D244" s="3">
        <f>D243+C244</f>
        <v>-583.2370870682739</v>
      </c>
      <c r="G244" s="2">
        <v>39767</v>
      </c>
      <c r="H244" s="3">
        <v>27.3386</v>
      </c>
      <c r="I244" s="3">
        <f>H244-L3</f>
        <v>-2.1586763052208866</v>
      </c>
      <c r="J244" s="3">
        <f>J243+I244</f>
        <v>-1101.5053582329326</v>
      </c>
      <c r="M244" s="2">
        <v>40134</v>
      </c>
      <c r="N244" s="3">
        <v>28.6705</v>
      </c>
      <c r="O244" s="3">
        <f>N244-R3</f>
        <v>-2.2308246376811596</v>
      </c>
      <c r="P244" s="3">
        <f>P243+O244</f>
        <v>255.1864536231883</v>
      </c>
      <c r="S244" s="2">
        <v>40499</v>
      </c>
      <c r="T244" s="3">
        <v>31.056</v>
      </c>
      <c r="U244" s="3">
        <f>T244-X3</f>
        <v>-1.205532580645162</v>
      </c>
      <c r="V244" s="3">
        <f>V243+U244</f>
        <v>-427.7154699999999</v>
      </c>
      <c r="Y244" s="2">
        <v>40864</v>
      </c>
      <c r="Z244" s="3">
        <v>30.8417</v>
      </c>
      <c r="AA244" s="3">
        <f>Z244-AD3</f>
        <v>-7.596459935379638</v>
      </c>
      <c r="AB244" s="3">
        <f>AB243+AA244</f>
        <v>-2026.709405977383</v>
      </c>
      <c r="AE244" s="2">
        <v>41229</v>
      </c>
      <c r="AF244" s="3">
        <v>31.6919</v>
      </c>
      <c r="AG244" s="3">
        <f>AF244-AJ3</f>
        <v>-14.259458852061432</v>
      </c>
      <c r="AH244" s="3">
        <f>AH243+AG244</f>
        <v>-3222.8733708973305</v>
      </c>
      <c r="AK244" s="2">
        <v>41598</v>
      </c>
      <c r="AL244" s="3">
        <v>32.6098</v>
      </c>
      <c r="AM244" s="3">
        <f>AL244-AP3</f>
        <v>-18.81045400809716</v>
      </c>
      <c r="AN244" s="3">
        <f>AN243+AM244</f>
        <v>-4263.494119757083</v>
      </c>
      <c r="AQ244" s="2">
        <v>41962</v>
      </c>
      <c r="AR244" s="3">
        <v>46.9797</v>
      </c>
      <c r="AS244" s="3">
        <f>AR244-AV3</f>
        <v>-10.623763430420723</v>
      </c>
      <c r="AT244" s="3">
        <f>AT243+AS244</f>
        <v>-4564.788564401301</v>
      </c>
      <c r="AW244" s="2">
        <v>42327</v>
      </c>
      <c r="AX244" s="3">
        <v>64.77849999999999</v>
      </c>
      <c r="AY244" s="3">
        <f>AX244-BB3</f>
        <v>1.9775238866396592</v>
      </c>
      <c r="AZ244" s="3">
        <f>AZ243+AY244</f>
        <v>-543.5223165991939</v>
      </c>
      <c r="BC244" s="2">
        <v>42692</v>
      </c>
      <c r="BD244" s="3">
        <v>64.91540000000001</v>
      </c>
      <c r="BE244" s="3">
        <f>BD244-BH3</f>
        <v>1.7453183013144624</v>
      </c>
      <c r="BF244" s="3">
        <f>BF243+BE244</f>
        <v>922.4908713852368</v>
      </c>
    </row>
    <row r="245" spans="1:58">
      <c r="A245" s="2">
        <v>39403</v>
      </c>
      <c r="B245" s="3">
        <v>24.5153</v>
      </c>
      <c r="C245" s="3">
        <f>B245-F3</f>
        <v>-3.8774547791164693</v>
      </c>
      <c r="D245" s="3">
        <f>D244+C245</f>
        <v>-587.1145418473903</v>
      </c>
      <c r="G245" s="2">
        <v>39770</v>
      </c>
      <c r="H245" s="3">
        <v>27.4374</v>
      </c>
      <c r="I245" s="3">
        <f>H245-L3</f>
        <v>-2.059876305220886</v>
      </c>
      <c r="J245" s="3">
        <f>J244+I245</f>
        <v>-1103.5652345381536</v>
      </c>
      <c r="M245" s="2">
        <v>40135</v>
      </c>
      <c r="N245" s="3">
        <v>28.6768</v>
      </c>
      <c r="O245" s="3">
        <f>N245-R3</f>
        <v>-2.22452463768116</v>
      </c>
      <c r="P245" s="3">
        <f>P244+O245</f>
        <v>252.96192898550714</v>
      </c>
      <c r="S245" s="2">
        <v>40500</v>
      </c>
      <c r="T245" s="3">
        <v>31.3487</v>
      </c>
      <c r="U245" s="3">
        <f>T245-X3</f>
        <v>-0.9128325806451585</v>
      </c>
      <c r="V245" s="3">
        <f>V244+U245</f>
        <v>-428.6283025806451</v>
      </c>
      <c r="Y245" s="2">
        <v>40865</v>
      </c>
      <c r="Z245" s="3">
        <v>30.7337</v>
      </c>
      <c r="AA245" s="3">
        <f>Z245-AD3</f>
        <v>-7.704459935379639</v>
      </c>
      <c r="AB245" s="3">
        <f>AB244+AA245</f>
        <v>-2034.4138659127627</v>
      </c>
      <c r="AE245" s="2">
        <v>41230</v>
      </c>
      <c r="AF245" s="3">
        <v>31.7184</v>
      </c>
      <c r="AG245" s="3">
        <f>AF245-AJ3</f>
        <v>-14.232958852061433</v>
      </c>
      <c r="AH245" s="3">
        <f>AH244+AG245</f>
        <v>-3237.106329749392</v>
      </c>
      <c r="AK245" s="2">
        <v>41599</v>
      </c>
      <c r="AL245" s="3">
        <v>32.7417</v>
      </c>
      <c r="AM245" s="3">
        <f>AL245-AP3</f>
        <v>-18.67855400809716</v>
      </c>
      <c r="AN245" s="3">
        <f>AN244+AM245</f>
        <v>-4282.172673765181</v>
      </c>
      <c r="AQ245" s="2">
        <v>41963</v>
      </c>
      <c r="AR245" s="3">
        <v>47.0294</v>
      </c>
      <c r="AS245" s="3">
        <f>AR245-AV3</f>
        <v>-10.574063430420722</v>
      </c>
      <c r="AT245" s="3">
        <f>AT244+AS245</f>
        <v>-4575.362627831722</v>
      </c>
      <c r="AW245" s="2">
        <v>42328</v>
      </c>
      <c r="AX245" s="3">
        <v>64.91199999999999</v>
      </c>
      <c r="AY245" s="3">
        <f>AX245-BB3</f>
        <v>2.111023886639657</v>
      </c>
      <c r="AZ245" s="3">
        <f>AZ244+AY245</f>
        <v>-541.4112927125543</v>
      </c>
      <c r="BC245" s="2">
        <v>42693</v>
      </c>
      <c r="BD245" s="3">
        <v>65.1023</v>
      </c>
      <c r="BE245" s="3">
        <f>BD245-BH3</f>
        <v>1.9322183013144567</v>
      </c>
      <c r="BF245" s="3">
        <f>BF244+BE245</f>
        <v>924.4230896865513</v>
      </c>
    </row>
    <row r="246" spans="1:58">
      <c r="A246" s="2">
        <v>39406</v>
      </c>
      <c r="B246" s="3">
        <v>24.4975</v>
      </c>
      <c r="C246" s="3">
        <f>B246-F3</f>
        <v>-3.8952547791164704</v>
      </c>
      <c r="D246" s="3">
        <f>D245+C246</f>
        <v>-591.0097966265068</v>
      </c>
      <c r="G246" s="2">
        <v>39771</v>
      </c>
      <c r="H246" s="3">
        <v>27.4301</v>
      </c>
      <c r="I246" s="3">
        <f>H246-L3</f>
        <v>-2.0671763052208867</v>
      </c>
      <c r="J246" s="3">
        <f>J245+I246</f>
        <v>-1105.6324108433746</v>
      </c>
      <c r="M246" s="2">
        <v>40136</v>
      </c>
      <c r="N246" s="3">
        <v>28.7163</v>
      </c>
      <c r="O246" s="3">
        <f>N246-R3</f>
        <v>-2.1850246376811597</v>
      </c>
      <c r="P246" s="3">
        <f>P245+O246</f>
        <v>250.776904347826</v>
      </c>
      <c r="S246" s="2">
        <v>40501</v>
      </c>
      <c r="T246" s="3">
        <v>31.1999</v>
      </c>
      <c r="U246" s="3">
        <f>T246-X3</f>
        <v>-1.0616325806451599</v>
      </c>
      <c r="V246" s="3">
        <f>V245+U246</f>
        <v>-429.68993516129024</v>
      </c>
      <c r="Y246" s="2">
        <v>40866</v>
      </c>
      <c r="Z246" s="3">
        <v>30.919</v>
      </c>
      <c r="AA246" s="3">
        <f>Z246-AD3</f>
        <v>-7.519159935379637</v>
      </c>
      <c r="AB246" s="3">
        <f>AB245+AA246</f>
        <v>-2041.9330258481423</v>
      </c>
      <c r="AE246" s="2">
        <v>41233</v>
      </c>
      <c r="AF246" s="3">
        <v>31.6677</v>
      </c>
      <c r="AG246" s="3">
        <f>AF246-AJ3</f>
        <v>-14.283658852061432</v>
      </c>
      <c r="AH246" s="3">
        <f>AH245+AG246</f>
        <v>-3251.3899886014533</v>
      </c>
      <c r="AK246" s="2">
        <v>41600</v>
      </c>
      <c r="AL246" s="3">
        <v>33.018</v>
      </c>
      <c r="AM246" s="3">
        <f>AL246-AP3</f>
        <v>-18.40225400809716</v>
      </c>
      <c r="AN246" s="3">
        <f>AN245+AM246</f>
        <v>-4300.5749277732775</v>
      </c>
      <c r="AQ246" s="2">
        <v>41964</v>
      </c>
      <c r="AR246" s="3">
        <v>46.7047</v>
      </c>
      <c r="AS246" s="3">
        <f>AR246-AV3</f>
        <v>-10.898763430420722</v>
      </c>
      <c r="AT246" s="3">
        <f>AT245+AS246</f>
        <v>-4586.261391262143</v>
      </c>
      <c r="AW246" s="2">
        <v>42329</v>
      </c>
      <c r="AX246" s="3">
        <v>64.8673</v>
      </c>
      <c r="AY246" s="3">
        <f>AX246-BB3</f>
        <v>2.0663238866396654</v>
      </c>
      <c r="AZ246" s="3">
        <f>AZ245+AY246</f>
        <v>-539.3449688259146</v>
      </c>
      <c r="BC246" s="2">
        <v>42696</v>
      </c>
      <c r="BD246" s="3">
        <v>64.358</v>
      </c>
      <c r="BE246" s="3">
        <f>BD246-BH3</f>
        <v>1.1879183013144612</v>
      </c>
      <c r="BF246" s="3">
        <f>BF245+BE246</f>
        <v>925.6110079878657</v>
      </c>
    </row>
    <row r="247" spans="1:58">
      <c r="A247" s="2">
        <v>39407</v>
      </c>
      <c r="B247" s="3">
        <v>24.4328</v>
      </c>
      <c r="C247" s="3">
        <f>B247-F3</f>
        <v>-3.959954779116469</v>
      </c>
      <c r="D247" s="3">
        <f>D246+C247</f>
        <v>-594.9697514056234</v>
      </c>
      <c r="G247" s="2">
        <v>39772</v>
      </c>
      <c r="H247" s="3">
        <v>27.4413</v>
      </c>
      <c r="I247" s="3">
        <f>H247-L3</f>
        <v>-2.055976305220888</v>
      </c>
      <c r="J247" s="3">
        <f>J246+I247</f>
        <v>-1107.6883871485954</v>
      </c>
      <c r="M247" s="2">
        <v>40137</v>
      </c>
      <c r="N247" s="3">
        <v>28.7459</v>
      </c>
      <c r="O247" s="3">
        <f>N247-R3</f>
        <v>-2.155424637681161</v>
      </c>
      <c r="P247" s="3">
        <f>P246+O247</f>
        <v>248.62147971014483</v>
      </c>
      <c r="S247" s="2">
        <v>40502</v>
      </c>
      <c r="T247" s="3">
        <v>30.949</v>
      </c>
      <c r="U247" s="3">
        <f>T247-X3</f>
        <v>-1.3125325806451578</v>
      </c>
      <c r="V247" s="3">
        <f>V246+U247</f>
        <v>-431.0024677419354</v>
      </c>
      <c r="Y247" s="2">
        <v>40869</v>
      </c>
      <c r="Z247" s="3">
        <v>30.9693</v>
      </c>
      <c r="AA247" s="3">
        <f>Z247-AD3</f>
        <v>-7.468859935379637</v>
      </c>
      <c r="AB247" s="3">
        <f>AB246+AA247</f>
        <v>-2049.4018857835217</v>
      </c>
      <c r="AE247" s="2">
        <v>41234</v>
      </c>
      <c r="AF247" s="3">
        <v>31.4263</v>
      </c>
      <c r="AG247" s="3">
        <f>AF247-AJ3</f>
        <v>-14.52505885206143</v>
      </c>
      <c r="AH247" s="3">
        <f>AH246+AG247</f>
        <v>-3265.915047453515</v>
      </c>
      <c r="AK247" s="2">
        <v>41601</v>
      </c>
      <c r="AL247" s="3">
        <v>32.9055</v>
      </c>
      <c r="AM247" s="3">
        <f>AL247-AP3</f>
        <v>-18.514754008097157</v>
      </c>
      <c r="AN247" s="3">
        <f>AN246+AM247</f>
        <v>-4319.089681781375</v>
      </c>
      <c r="AQ247" s="2">
        <v>41965</v>
      </c>
      <c r="AR247" s="3">
        <v>45.7926</v>
      </c>
      <c r="AS247" s="3">
        <f>AR247-AV3</f>
        <v>-11.810863430420724</v>
      </c>
      <c r="AT247" s="3">
        <f>AT246+AS247</f>
        <v>-4598.072254692564</v>
      </c>
      <c r="AW247" s="2">
        <v>42332</v>
      </c>
      <c r="AX247" s="3">
        <v>65.5973</v>
      </c>
      <c r="AY247" s="3">
        <f>AX247-BB3</f>
        <v>2.7963238866396694</v>
      </c>
      <c r="AZ247" s="3">
        <f>AZ246+AY247</f>
        <v>-536.5486449392749</v>
      </c>
      <c r="BC247" s="2">
        <v>42697</v>
      </c>
      <c r="BD247" s="3">
        <v>63.6282</v>
      </c>
      <c r="BE247" s="3">
        <f>BD247-BH3</f>
        <v>0.45811830131445674</v>
      </c>
      <c r="BF247" s="3">
        <f>BF246+BE247</f>
        <v>926.0691262891802</v>
      </c>
    </row>
    <row r="248" spans="1:58">
      <c r="A248" s="2">
        <v>39408</v>
      </c>
      <c r="B248" s="3">
        <v>24.3391</v>
      </c>
      <c r="C248" s="3">
        <f>B248-F3</f>
        <v>-4.053654779116471</v>
      </c>
      <c r="D248" s="3">
        <f>D247+C248</f>
        <v>-599.0234061847398</v>
      </c>
      <c r="G248" s="2">
        <v>39773</v>
      </c>
      <c r="H248" s="3">
        <v>27.5715</v>
      </c>
      <c r="I248" s="3">
        <f>H248-L3</f>
        <v>-1.9257763052208858</v>
      </c>
      <c r="J248" s="3">
        <f>J247+I248</f>
        <v>-1109.6141634538162</v>
      </c>
      <c r="M248" s="2">
        <v>40138</v>
      </c>
      <c r="N248" s="3">
        <v>28.8554</v>
      </c>
      <c r="O248" s="3">
        <f>N248-R3</f>
        <v>-2.0459246376811606</v>
      </c>
      <c r="P248" s="3">
        <f>P247+O248</f>
        <v>246.57555507246366</v>
      </c>
      <c r="S248" s="2">
        <v>40505</v>
      </c>
      <c r="T248" s="3">
        <v>30.995</v>
      </c>
      <c r="U248" s="3">
        <f>T248-X3</f>
        <v>-1.2665325806451584</v>
      </c>
      <c r="V248" s="3">
        <f>V247+U248</f>
        <v>-432.26900032258055</v>
      </c>
      <c r="Y248" s="2">
        <v>40870</v>
      </c>
      <c r="Z248" s="3">
        <v>31.0612</v>
      </c>
      <c r="AA248" s="3">
        <f>Z248-AD3</f>
        <v>-7.376959935379638</v>
      </c>
      <c r="AB248" s="3">
        <f>AB247+AA248</f>
        <v>-2056.7788457189013</v>
      </c>
      <c r="AE248" s="2">
        <v>41235</v>
      </c>
      <c r="AF248" s="3">
        <v>31.4218</v>
      </c>
      <c r="AG248" s="3">
        <f>AF248-AJ3</f>
        <v>-14.529558852061431</v>
      </c>
      <c r="AH248" s="3">
        <f>AH247+AG248</f>
        <v>-3280.4446063055766</v>
      </c>
      <c r="AK248" s="2">
        <v>41604</v>
      </c>
      <c r="AL248" s="3">
        <v>32.7733</v>
      </c>
      <c r="AM248" s="3">
        <f>AL248-AP3</f>
        <v>-18.64695400809716</v>
      </c>
      <c r="AN248" s="3">
        <f>AN247+AM248</f>
        <v>-4337.736635789472</v>
      </c>
      <c r="AQ248" s="2">
        <v>41968</v>
      </c>
      <c r="AR248" s="3">
        <v>44.7852</v>
      </c>
      <c r="AS248" s="3">
        <f>AR248-AV3</f>
        <v>-12.818263430420721</v>
      </c>
      <c r="AT248" s="3">
        <f>AT247+AS248</f>
        <v>-4610.890518122984</v>
      </c>
      <c r="AW248" s="2">
        <v>42333</v>
      </c>
      <c r="AX248" s="3">
        <v>65.62100000000001</v>
      </c>
      <c r="AY248" s="3">
        <f>AX248-BB3</f>
        <v>2.8200238866396745</v>
      </c>
      <c r="AZ248" s="3">
        <f>AZ247+AY248</f>
        <v>-533.7286210526353</v>
      </c>
      <c r="BC248" s="2">
        <v>42698</v>
      </c>
      <c r="BD248" s="3">
        <v>64.0087</v>
      </c>
      <c r="BE248" s="3">
        <f>BD248-BH3</f>
        <v>0.8386183013144617</v>
      </c>
      <c r="BF248" s="3">
        <f>BF247+BE248</f>
        <v>926.9077445904946</v>
      </c>
    </row>
    <row r="249" spans="1:58">
      <c r="A249" s="2">
        <v>39409</v>
      </c>
      <c r="B249" s="3">
        <v>24.3174</v>
      </c>
      <c r="C249" s="3">
        <f>B249-F3</f>
        <v>-4.07535477911647</v>
      </c>
      <c r="D249" s="3">
        <f>D248+C249</f>
        <v>-603.0987609638562</v>
      </c>
      <c r="G249" s="2">
        <v>39774</v>
      </c>
      <c r="H249" s="3">
        <v>27.5665</v>
      </c>
      <c r="I249" s="3">
        <f>H249-L3</f>
        <v>-1.9307763052208848</v>
      </c>
      <c r="J249" s="3">
        <f>J248+I249</f>
        <v>-1111.544939759037</v>
      </c>
      <c r="M249" s="2">
        <v>40141</v>
      </c>
      <c r="N249" s="3">
        <v>28.7986</v>
      </c>
      <c r="O249" s="3">
        <f>N249-R3</f>
        <v>-2.1027246376811597</v>
      </c>
      <c r="P249" s="3">
        <f>P248+O249</f>
        <v>244.4728304347825</v>
      </c>
      <c r="S249" s="2">
        <v>40506</v>
      </c>
      <c r="T249" s="3">
        <v>31.2642</v>
      </c>
      <c r="U249" s="3">
        <f>T249-X3</f>
        <v>-0.9973325806451605</v>
      </c>
      <c r="V249" s="3">
        <f>V248+U249</f>
        <v>-433.2663329032257</v>
      </c>
      <c r="Y249" s="2">
        <v>40871</v>
      </c>
      <c r="Z249" s="3">
        <v>31.2133</v>
      </c>
      <c r="AA249" s="3">
        <f>Z249-AD3</f>
        <v>-7.224859935379637</v>
      </c>
      <c r="AB249" s="3">
        <f>AB248+AA249</f>
        <v>-2064.003705654281</v>
      </c>
      <c r="AE249" s="2">
        <v>41236</v>
      </c>
      <c r="AF249" s="3">
        <v>31.1525</v>
      </c>
      <c r="AG249" s="3">
        <f>AF249-AJ3</f>
        <v>-14.798858852061432</v>
      </c>
      <c r="AH249" s="3">
        <f>AH248+AG249</f>
        <v>-3295.243465157638</v>
      </c>
      <c r="AK249" s="2">
        <v>41605</v>
      </c>
      <c r="AL249" s="3">
        <v>32.9879</v>
      </c>
      <c r="AM249" s="3">
        <f>AL249-AP3</f>
        <v>-18.432354008097157</v>
      </c>
      <c r="AN249" s="3">
        <f>AN248+AM249</f>
        <v>-4356.168989797568</v>
      </c>
      <c r="AQ249" s="2">
        <v>41969</v>
      </c>
      <c r="AR249" s="3">
        <v>44.9758</v>
      </c>
      <c r="AS249" s="3">
        <f>AR249-AV3</f>
        <v>-12.627663430420725</v>
      </c>
      <c r="AT249" s="3">
        <f>AT248+AS249</f>
        <v>-4623.518181553404</v>
      </c>
      <c r="AW249" s="2">
        <v>42334</v>
      </c>
      <c r="AX249" s="3">
        <v>65.4789</v>
      </c>
      <c r="AY249" s="3">
        <f>AX249-BB3</f>
        <v>2.677923886639661</v>
      </c>
      <c r="AZ249" s="3">
        <f>AZ248+AY249</f>
        <v>-531.0506971659956</v>
      </c>
      <c r="BC249" s="2">
        <v>42699</v>
      </c>
      <c r="BD249" s="3">
        <v>64.6279</v>
      </c>
      <c r="BE249" s="3">
        <f>BD249-BH3</f>
        <v>1.457818301314454</v>
      </c>
      <c r="BF249" s="3">
        <f>BF248+BE249</f>
        <v>928.3655628918091</v>
      </c>
    </row>
    <row r="250" spans="1:58">
      <c r="A250" s="2">
        <v>39410</v>
      </c>
      <c r="B250" s="3">
        <v>24.2649</v>
      </c>
      <c r="C250" s="3">
        <f>B250-F3</f>
        <v>-4.127854779116468</v>
      </c>
      <c r="D250" s="3">
        <f>D249+C250</f>
        <v>-607.2266157429726</v>
      </c>
      <c r="G250" s="2">
        <v>39777</v>
      </c>
      <c r="H250" s="3">
        <v>27.6613</v>
      </c>
      <c r="I250" s="3">
        <f>H250-L3</f>
        <v>-1.8359763052208855</v>
      </c>
      <c r="J250" s="3">
        <f>J249+I250</f>
        <v>-1113.380916064258</v>
      </c>
      <c r="M250" s="2">
        <v>40142</v>
      </c>
      <c r="N250" s="3">
        <v>28.8481</v>
      </c>
      <c r="O250" s="3">
        <f>N250-R3</f>
        <v>-2.0532246376811614</v>
      </c>
      <c r="P250" s="3">
        <f>P249+O250</f>
        <v>242.41960579710135</v>
      </c>
      <c r="S250" s="2">
        <v>40507</v>
      </c>
      <c r="T250" s="3">
        <v>31.2929</v>
      </c>
      <c r="U250" s="3">
        <f>T250-X3</f>
        <v>-0.9686325806451599</v>
      </c>
      <c r="V250" s="3">
        <f>V249+U250</f>
        <v>-434.23496548387084</v>
      </c>
      <c r="Y250" s="2">
        <v>40872</v>
      </c>
      <c r="Z250" s="3">
        <v>31.4365</v>
      </c>
      <c r="AA250" s="3">
        <f>Z250-AD3</f>
        <v>-7.001659935379639</v>
      </c>
      <c r="AB250" s="3">
        <f>AB249+AA250</f>
        <v>-2071.005365589661</v>
      </c>
      <c r="AE250" s="2">
        <v>41237</v>
      </c>
      <c r="AF250" s="3">
        <v>31.1325</v>
      </c>
      <c r="AG250" s="3">
        <f>AF250-AJ3</f>
        <v>-14.818858852061432</v>
      </c>
      <c r="AH250" s="3">
        <f>AH249+AG250</f>
        <v>-3310.0623240096998</v>
      </c>
      <c r="AK250" s="2">
        <v>41606</v>
      </c>
      <c r="AL250" s="3">
        <v>33.0041</v>
      </c>
      <c r="AM250" s="3">
        <f>AL250-AP3</f>
        <v>-18.41615400809716</v>
      </c>
      <c r="AN250" s="3">
        <f>AN249+AM250</f>
        <v>-4374.585143805665</v>
      </c>
      <c r="AQ250" s="2">
        <v>41970</v>
      </c>
      <c r="AR250" s="3">
        <v>46.4244</v>
      </c>
      <c r="AS250" s="3">
        <f>AR250-AV3</f>
        <v>-11.179063430420726</v>
      </c>
      <c r="AT250" s="3">
        <f>AT249+AS250</f>
        <v>-4634.697244983825</v>
      </c>
      <c r="AW250" s="2">
        <v>42335</v>
      </c>
      <c r="AX250" s="3">
        <v>65.6836</v>
      </c>
      <c r="AY250" s="3">
        <f>AX250-BB3</f>
        <v>2.8826238866396636</v>
      </c>
      <c r="AZ250" s="3">
        <f>AZ249+AY250</f>
        <v>-528.168073279356</v>
      </c>
      <c r="BC250" s="2">
        <v>42700</v>
      </c>
      <c r="BD250" s="3">
        <v>64.6174</v>
      </c>
      <c r="BE250" s="3">
        <f>BD250-BH3</f>
        <v>1.4473183013144606</v>
      </c>
      <c r="BF250" s="3">
        <f>BF249+BE250</f>
        <v>929.8128811931235</v>
      </c>
    </row>
    <row r="251" spans="1:58">
      <c r="A251" s="2">
        <v>39413</v>
      </c>
      <c r="B251" s="3">
        <v>24.3104</v>
      </c>
      <c r="C251" s="3">
        <f>B251-F3</f>
        <v>-4.082354779116468</v>
      </c>
      <c r="D251" s="3">
        <f>D250+C251</f>
        <v>-611.3089705220891</v>
      </c>
      <c r="G251" s="2">
        <v>39778</v>
      </c>
      <c r="H251" s="3">
        <v>27.3913</v>
      </c>
      <c r="I251" s="3">
        <f>H251-L3</f>
        <v>-2.105976305220885</v>
      </c>
      <c r="J251" s="3">
        <f>J250+I251</f>
        <v>-1115.4868923694787</v>
      </c>
      <c r="M251" s="2">
        <v>40143</v>
      </c>
      <c r="N251" s="3">
        <v>28.7909</v>
      </c>
      <c r="O251" s="3">
        <f>N251-R3</f>
        <v>-2.1104246376811595</v>
      </c>
      <c r="P251" s="3">
        <f>P250+O251</f>
        <v>240.3091811594202</v>
      </c>
      <c r="S251" s="2">
        <v>40508</v>
      </c>
      <c r="T251" s="3">
        <v>31.2842</v>
      </c>
      <c r="U251" s="3">
        <f>T251-X3</f>
        <v>-0.9773325806451609</v>
      </c>
      <c r="V251" s="3">
        <f>V250+U251</f>
        <v>-435.212298064516</v>
      </c>
      <c r="Y251" s="2">
        <v>40873</v>
      </c>
      <c r="Z251" s="3">
        <v>31.5788</v>
      </c>
      <c r="AA251" s="3">
        <f>Z251-AD3</f>
        <v>-6.859359935379636</v>
      </c>
      <c r="AB251" s="3">
        <f>AB250+AA251</f>
        <v>-2077.8647255250403</v>
      </c>
      <c r="AE251" s="2">
        <v>41240</v>
      </c>
      <c r="AF251" s="3">
        <v>31.0201</v>
      </c>
      <c r="AG251" s="3">
        <f>AF251-AJ3</f>
        <v>-14.931258852061433</v>
      </c>
      <c r="AH251" s="3">
        <f>AH250+AG251</f>
        <v>-3324.9935828617613</v>
      </c>
      <c r="AK251" s="2">
        <v>41607</v>
      </c>
      <c r="AL251" s="3">
        <v>33.1332</v>
      </c>
      <c r="AM251" s="3">
        <f>AL251-AP3</f>
        <v>-18.287054008097158</v>
      </c>
      <c r="AN251" s="3">
        <f>AN250+AM251</f>
        <v>-4392.872197813763</v>
      </c>
      <c r="AQ251" s="2">
        <v>41971</v>
      </c>
      <c r="AR251" s="3">
        <v>47.6629</v>
      </c>
      <c r="AS251" s="3">
        <f>AR251-AV3</f>
        <v>-9.940563430420724</v>
      </c>
      <c r="AT251" s="3">
        <f>AT250+AS251</f>
        <v>-4644.637808414245</v>
      </c>
      <c r="AW251" s="2">
        <v>42336</v>
      </c>
      <c r="AX251" s="3">
        <v>66.2393</v>
      </c>
      <c r="AY251" s="3">
        <f>AX251-BB3</f>
        <v>3.4383238866396653</v>
      </c>
      <c r="AZ251" s="3">
        <f>AZ250+AY251</f>
        <v>-524.7297493927164</v>
      </c>
      <c r="BC251" s="2">
        <v>42703</v>
      </c>
      <c r="BD251" s="3">
        <v>64.9153</v>
      </c>
      <c r="BE251" s="3">
        <f>BD251-BH3</f>
        <v>1.745218301314459</v>
      </c>
      <c r="BF251" s="3">
        <f>BF250+BE251</f>
        <v>931.558099494438</v>
      </c>
    </row>
    <row r="252" spans="1:58">
      <c r="A252" s="2">
        <v>39414</v>
      </c>
      <c r="B252" s="3">
        <v>24.3111</v>
      </c>
      <c r="C252" s="3">
        <f>B252-F3</f>
        <v>-4.0816547791164695</v>
      </c>
      <c r="D252" s="3">
        <f>D251+C252</f>
        <v>-615.3906253012055</v>
      </c>
      <c r="G252" s="2">
        <v>39779</v>
      </c>
      <c r="H252" s="3">
        <v>27.3563</v>
      </c>
      <c r="I252" s="3">
        <f>H252-L3</f>
        <v>-2.1409763052208852</v>
      </c>
      <c r="J252" s="3">
        <f>J251+I252</f>
        <v>-1117.6278686746996</v>
      </c>
      <c r="M252" s="2">
        <v>40144</v>
      </c>
      <c r="N252" s="3">
        <v>28.8751</v>
      </c>
      <c r="O252" s="3">
        <f>N252-R3</f>
        <v>-2.0262246376811603</v>
      </c>
      <c r="P252" s="3">
        <f>P251+O252</f>
        <v>238.28295652173904</v>
      </c>
      <c r="S252" s="2">
        <v>40509</v>
      </c>
      <c r="T252" s="3">
        <v>31.3539</v>
      </c>
      <c r="U252" s="3">
        <f>T252-X3</f>
        <v>-0.90763258064516</v>
      </c>
      <c r="V252" s="3">
        <f>V251+U252</f>
        <v>-436.11993064516116</v>
      </c>
      <c r="Y252" s="2">
        <v>40876</v>
      </c>
      <c r="Z252" s="3">
        <v>31.4117</v>
      </c>
      <c r="AA252" s="3">
        <f>Z252-AD3</f>
        <v>-7.026459935379638</v>
      </c>
      <c r="AB252" s="3">
        <f>AB251+AA252</f>
        <v>-2084.89118546042</v>
      </c>
      <c r="AE252" s="2">
        <v>41241</v>
      </c>
      <c r="AF252" s="3">
        <v>30.941</v>
      </c>
      <c r="AG252" s="3">
        <f>AF252-AJ3</f>
        <v>-15.010358852061433</v>
      </c>
      <c r="AH252" s="3">
        <f>AH251+AG252</f>
        <v>-3340.0039417138228</v>
      </c>
      <c r="AK252" s="2">
        <v>41608</v>
      </c>
      <c r="AL252" s="3">
        <v>33.1916</v>
      </c>
      <c r="AM252" s="3">
        <f>AL252-AP3</f>
        <v>-18.22865400809716</v>
      </c>
      <c r="AN252" s="3">
        <f>AN251+AM252</f>
        <v>-4411.10085182186</v>
      </c>
      <c r="AQ252" s="2">
        <v>41972</v>
      </c>
      <c r="AR252" s="3">
        <v>49.322</v>
      </c>
      <c r="AS252" s="3">
        <f>AR252-AV3</f>
        <v>-8.281463430420729</v>
      </c>
      <c r="AT252" s="3">
        <f>AT251+AS252</f>
        <v>-4652.919271844666</v>
      </c>
      <c r="AW252" s="2">
        <v>42016</v>
      </c>
      <c r="AX252" s="3">
        <v>66.73699999999999</v>
      </c>
      <c r="AY252" s="3">
        <f>AX252-BB3</f>
        <v>3.93602388663966</v>
      </c>
      <c r="AZ252" s="3">
        <f>AZ251+AY252</f>
        <v>-520.7937255060767</v>
      </c>
      <c r="BC252" s="2">
        <v>42704</v>
      </c>
      <c r="BD252" s="3">
        <v>64.9449</v>
      </c>
      <c r="BE252" s="3">
        <f>BD252-BH3</f>
        <v>1.7748183013144612</v>
      </c>
      <c r="BF252" s="3">
        <f>BF251+BE252</f>
        <v>933.3329177957525</v>
      </c>
    </row>
    <row r="253" spans="1:58">
      <c r="A253" s="2">
        <v>39415</v>
      </c>
      <c r="B253" s="3">
        <v>24.3622</v>
      </c>
      <c r="C253" s="3">
        <f>B253-F3</f>
        <v>-4.030554779116468</v>
      </c>
      <c r="D253" s="3">
        <f>D252+C253</f>
        <v>-619.421180080322</v>
      </c>
      <c r="G253" s="2">
        <v>39780</v>
      </c>
      <c r="H253" s="3">
        <v>27.4216</v>
      </c>
      <c r="I253" s="3">
        <f>H253-L3</f>
        <v>-2.0756763052208846</v>
      </c>
      <c r="J253" s="3">
        <f>J252+I253</f>
        <v>-1119.7035449799205</v>
      </c>
      <c r="M253" s="2">
        <v>40145</v>
      </c>
      <c r="N253" s="3">
        <v>29.8179</v>
      </c>
      <c r="O253" s="3">
        <f>N253-R3</f>
        <v>-1.0834246376811585</v>
      </c>
      <c r="P253" s="3">
        <f>P252+O253</f>
        <v>237.19953188405788</v>
      </c>
      <c r="S253" s="2">
        <v>40512</v>
      </c>
      <c r="T253" s="3">
        <v>31.3061</v>
      </c>
      <c r="U253" s="3">
        <f>T253-X3</f>
        <v>-0.9554325806451587</v>
      </c>
      <c r="V253" s="3">
        <f>V252+U253</f>
        <v>-437.0753632258063</v>
      </c>
      <c r="Y253" s="2">
        <v>40877</v>
      </c>
      <c r="Z253" s="3">
        <v>31.3216</v>
      </c>
      <c r="AA253" s="3">
        <f>Z253-AD3</f>
        <v>-7.116559935379637</v>
      </c>
      <c r="AB253" s="3">
        <f>AB252+AA253</f>
        <v>-2092.0077453957992</v>
      </c>
      <c r="AE253" s="2">
        <v>41242</v>
      </c>
      <c r="AF253" s="3">
        <v>31.1408</v>
      </c>
      <c r="AG253" s="3">
        <f>AF253-AJ3</f>
        <v>-14.810558852061433</v>
      </c>
      <c r="AH253" s="3">
        <f>AH252+AG253</f>
        <v>-3354.8145005658844</v>
      </c>
      <c r="AK253" s="2">
        <v>41345</v>
      </c>
      <c r="AL253" s="3">
        <v>33.1482</v>
      </c>
      <c r="AM253" s="3">
        <f>AL253-AP3</f>
        <v>-18.272054008097157</v>
      </c>
      <c r="AN253" s="3">
        <f>AN252+AM253</f>
        <v>-4429.372905829957</v>
      </c>
      <c r="AQ253" s="2">
        <v>41682</v>
      </c>
      <c r="AR253" s="3">
        <v>51.8068</v>
      </c>
      <c r="AS253" s="3">
        <f>AR253-AV3</f>
        <v>-5.796663430420722</v>
      </c>
      <c r="AT253" s="3">
        <f>AT252+AS253</f>
        <v>-4658.715935275086</v>
      </c>
      <c r="AW253" s="2">
        <v>42047</v>
      </c>
      <c r="AX253" s="3">
        <v>66.25839999999999</v>
      </c>
      <c r="AY253" s="3">
        <f>AX253-BB3</f>
        <v>3.45742388663966</v>
      </c>
      <c r="AZ253" s="3">
        <f>AZ252+AY253</f>
        <v>-517.3363016194371</v>
      </c>
      <c r="BC253" s="2">
        <v>42381</v>
      </c>
      <c r="BD253" s="3">
        <v>65.23820000000001</v>
      </c>
      <c r="BE253" s="3">
        <f>BD253-BH3</f>
        <v>2.0681183013144633</v>
      </c>
      <c r="BF253" s="3">
        <f>BF252+BE253</f>
        <v>935.4010360970669</v>
      </c>
    </row>
    <row r="254" spans="1:58">
      <c r="A254" s="2">
        <v>39416</v>
      </c>
      <c r="B254" s="3">
        <v>24.3506</v>
      </c>
      <c r="C254" s="3">
        <f>B254-F3</f>
        <v>-4.042154779116469</v>
      </c>
      <c r="D254" s="3">
        <f>D253+C254</f>
        <v>-623.4633348594384</v>
      </c>
      <c r="G254" s="2">
        <v>39781</v>
      </c>
      <c r="H254" s="3">
        <v>27.606</v>
      </c>
      <c r="I254" s="3">
        <f>H254-L3</f>
        <v>-1.891276305220888</v>
      </c>
      <c r="J254" s="3">
        <f>J253+I254</f>
        <v>-1121.5948212851413</v>
      </c>
      <c r="M254" s="2">
        <v>39825</v>
      </c>
      <c r="N254" s="3">
        <v>29.0687</v>
      </c>
      <c r="O254" s="3">
        <f>N254-R3</f>
        <v>-1.8326246376811604</v>
      </c>
      <c r="P254" s="3">
        <f>P253+O254</f>
        <v>235.3669072463767</v>
      </c>
      <c r="S254" s="2">
        <v>40190</v>
      </c>
      <c r="T254" s="3">
        <v>31.3335</v>
      </c>
      <c r="U254" s="3">
        <f>T254-X3</f>
        <v>-0.9280325806451586</v>
      </c>
      <c r="V254" s="3">
        <f>V253+U254</f>
        <v>-438.00339580645146</v>
      </c>
      <c r="Y254" s="2">
        <v>40555</v>
      </c>
      <c r="Z254" s="3">
        <v>31.4001</v>
      </c>
      <c r="AA254" s="3">
        <f>Z254-AD3</f>
        <v>-7.038059935379639</v>
      </c>
      <c r="AB254" s="3">
        <f>AB253+AA254</f>
        <v>-2099.045805331179</v>
      </c>
      <c r="AE254" s="2">
        <v>41243</v>
      </c>
      <c r="AF254" s="3">
        <v>31.0565</v>
      </c>
      <c r="AG254" s="3">
        <f>AF254-AJ3</f>
        <v>-14.894858852061432</v>
      </c>
      <c r="AH254" s="3">
        <f>AH253+AG254</f>
        <v>-3369.709359417946</v>
      </c>
      <c r="AK254" s="2">
        <v>41376</v>
      </c>
      <c r="AL254" s="3">
        <v>33.246</v>
      </c>
      <c r="AM254" s="3">
        <f>AL254-AP3</f>
        <v>-18.174254008097158</v>
      </c>
      <c r="AN254" s="3">
        <f>AN253+AM254</f>
        <v>-4447.547159838054</v>
      </c>
      <c r="AQ254" s="2">
        <v>41710</v>
      </c>
      <c r="AR254" s="3">
        <v>50.7678</v>
      </c>
      <c r="AS254" s="3">
        <f>AR254-AV3</f>
        <v>-6.835663430420723</v>
      </c>
      <c r="AT254" s="3">
        <f>AT253+AS254</f>
        <v>-4665.551598705507</v>
      </c>
      <c r="AW254" s="2">
        <v>42075</v>
      </c>
      <c r="AX254" s="3">
        <v>66.7402</v>
      </c>
      <c r="AY254" s="3">
        <f>AX254-BB3</f>
        <v>3.9392238866396667</v>
      </c>
      <c r="AZ254" s="3">
        <f>AZ253+AY254</f>
        <v>-513.3970777327975</v>
      </c>
      <c r="BC254" s="2">
        <v>42412</v>
      </c>
      <c r="BD254" s="3">
        <v>63.6807</v>
      </c>
      <c r="BE254" s="3">
        <f>BD254-BH3</f>
        <v>0.5106183013144587</v>
      </c>
      <c r="BF254" s="3">
        <f>BF253+BE254</f>
        <v>935.9116543983814</v>
      </c>
    </row>
    <row r="255" spans="1:58">
      <c r="A255" s="2">
        <v>39094</v>
      </c>
      <c r="B255" s="3">
        <v>24.4171</v>
      </c>
      <c r="C255" s="3">
        <f>B255-F3</f>
        <v>-3.975654779116468</v>
      </c>
      <c r="D255" s="3">
        <f>D254+C255</f>
        <v>-627.4389896385549</v>
      </c>
      <c r="G255" s="2">
        <v>39490</v>
      </c>
      <c r="H255" s="3">
        <v>27.9409</v>
      </c>
      <c r="I255" s="3">
        <f>H255-L3</f>
        <v>-1.556376305220887</v>
      </c>
      <c r="J255" s="3">
        <f>J254+I255</f>
        <v>-1123.1511975903622</v>
      </c>
      <c r="M255" s="2">
        <v>39856</v>
      </c>
      <c r="N255" s="3">
        <v>29.1771</v>
      </c>
      <c r="O255" s="3">
        <f>N255-R3</f>
        <v>-1.7242246376811607</v>
      </c>
      <c r="P255" s="3">
        <f>P254+O255</f>
        <v>233.64268260869557</v>
      </c>
      <c r="S255" s="2">
        <v>40221</v>
      </c>
      <c r="T255" s="3">
        <v>31.4555</v>
      </c>
      <c r="U255" s="3">
        <f>T255-X3</f>
        <v>-0.8060325806451587</v>
      </c>
      <c r="V255" s="3">
        <f>V254+U255</f>
        <v>-438.8094283870966</v>
      </c>
      <c r="Y255" s="2">
        <v>40586</v>
      </c>
      <c r="Z255" s="3">
        <v>30.8486</v>
      </c>
      <c r="AA255" s="3">
        <f>Z255-AD3</f>
        <v>-7.589559935379636</v>
      </c>
      <c r="AB255" s="3">
        <f>AB254+AA255</f>
        <v>-2106.635365266559</v>
      </c>
      <c r="AE255" s="2">
        <v>40920</v>
      </c>
      <c r="AF255" s="3">
        <v>30.811</v>
      </c>
      <c r="AG255" s="3">
        <f>AF255-AJ3</f>
        <v>-15.140358852061432</v>
      </c>
      <c r="AH255" s="3">
        <f>AH254+AG255</f>
        <v>-3384.8497182700075</v>
      </c>
      <c r="AK255" s="2">
        <v>41406</v>
      </c>
      <c r="AL255" s="3">
        <v>33.2632</v>
      </c>
      <c r="AM255" s="3">
        <f>AL255-AP3</f>
        <v>-18.157054008097163</v>
      </c>
      <c r="AN255" s="3">
        <f>AN254+AM255</f>
        <v>-4465.704213846151</v>
      </c>
      <c r="AQ255" s="2">
        <v>41741</v>
      </c>
      <c r="AR255" s="3">
        <v>54.3821</v>
      </c>
      <c r="AS255" s="3">
        <f>AR255-AV3</f>
        <v>-3.2213634304207233</v>
      </c>
      <c r="AT255" s="3">
        <f>AT254+AS255</f>
        <v>-4668.772962135928</v>
      </c>
      <c r="AW255" s="2">
        <v>42106</v>
      </c>
      <c r="AX255" s="3">
        <v>67.76909999999999</v>
      </c>
      <c r="AY255" s="3">
        <f>AX255-BB3</f>
        <v>4.96812388663966</v>
      </c>
      <c r="AZ255" s="3">
        <f>AZ254+AY255</f>
        <v>-508.4289538461578</v>
      </c>
      <c r="BC255" s="2">
        <v>42441</v>
      </c>
      <c r="BD255" s="3">
        <v>64.1528</v>
      </c>
      <c r="BE255" s="3">
        <f>BD255-BH3</f>
        <v>0.9827183013144563</v>
      </c>
      <c r="BF255" s="3">
        <f>BF254+BE255</f>
        <v>936.8943726996959</v>
      </c>
    </row>
    <row r="256" spans="1:58">
      <c r="A256" s="2">
        <v>39184</v>
      </c>
      <c r="B256" s="3">
        <v>24.456</v>
      </c>
      <c r="C256" s="3">
        <f>B256-F3</f>
        <v>-3.9367547791164696</v>
      </c>
      <c r="D256" s="3">
        <f>D255+C256</f>
        <v>-631.3757444176713</v>
      </c>
      <c r="G256" s="2">
        <v>39519</v>
      </c>
      <c r="H256" s="3">
        <v>28.0166</v>
      </c>
      <c r="I256" s="3">
        <f>H256-L3</f>
        <v>-1.4806763052208858</v>
      </c>
      <c r="J256" s="3">
        <f>J255+I256</f>
        <v>-1124.631873895583</v>
      </c>
      <c r="M256" s="2">
        <v>39884</v>
      </c>
      <c r="N256" s="3">
        <v>29.056</v>
      </c>
      <c r="O256" s="3">
        <f>N256-R3</f>
        <v>-1.8453246376811627</v>
      </c>
      <c r="P256" s="3">
        <f>P255+O256</f>
        <v>231.7973579710144</v>
      </c>
      <c r="S256" s="2">
        <v>40249</v>
      </c>
      <c r="T256" s="3">
        <v>31.3518</v>
      </c>
      <c r="U256" s="3">
        <f>T256-X3</f>
        <v>-0.9097325806451586</v>
      </c>
      <c r="V256" s="3">
        <f>V255+U256</f>
        <v>-439.71916096774174</v>
      </c>
      <c r="Y256" s="2">
        <v>40614</v>
      </c>
      <c r="Z256" s="3">
        <v>30.8099</v>
      </c>
      <c r="AA256" s="3">
        <f>Z256-AD3</f>
        <v>-7.6282599353796385</v>
      </c>
      <c r="AB256" s="3">
        <f>AB255+AA256</f>
        <v>-2114.2636252019383</v>
      </c>
      <c r="AE256" s="2">
        <v>41011</v>
      </c>
      <c r="AF256" s="3">
        <v>30.8365</v>
      </c>
      <c r="AG256" s="3">
        <f>AF256-AJ3</f>
        <v>-15.114858852061431</v>
      </c>
      <c r="AH256" s="3">
        <f>AH255+AG256</f>
        <v>-3399.964577122069</v>
      </c>
      <c r="AK256" s="2">
        <v>41437</v>
      </c>
      <c r="AL256" s="3">
        <v>33.114</v>
      </c>
      <c r="AM256" s="3">
        <f>AL256-AP3</f>
        <v>-18.306254008097156</v>
      </c>
      <c r="AN256" s="3">
        <f>AN255+AM256</f>
        <v>-4484.010467854248</v>
      </c>
      <c r="AQ256" s="2">
        <v>41771</v>
      </c>
      <c r="AR256" s="3">
        <v>52.6932</v>
      </c>
      <c r="AS256" s="3">
        <f>AR256-AV3</f>
        <v>-4.910263430420727</v>
      </c>
      <c r="AT256" s="3">
        <f>AT255+AS256</f>
        <v>-4673.6832255663485</v>
      </c>
      <c r="AW256" s="2">
        <v>42136</v>
      </c>
      <c r="AX256" s="3">
        <v>67.6698</v>
      </c>
      <c r="AY256" s="3">
        <f>AX256-BB3</f>
        <v>4.86882388663966</v>
      </c>
      <c r="AZ256" s="3">
        <f>AZ255+AY256</f>
        <v>-503.5601299595181</v>
      </c>
      <c r="BC256" s="2">
        <v>42533</v>
      </c>
      <c r="BD256" s="3">
        <v>63.9242</v>
      </c>
      <c r="BE256" s="3">
        <f>BD256-BH3</f>
        <v>0.7541183013144561</v>
      </c>
      <c r="BF256" s="3">
        <f>BF255+BE256</f>
        <v>937.6484910010103</v>
      </c>
    </row>
    <row r="257" spans="1:58">
      <c r="A257" s="2">
        <v>39214</v>
      </c>
      <c r="B257" s="3">
        <v>24.4733</v>
      </c>
      <c r="C257" s="3">
        <f>B257-F3</f>
        <v>-3.919454779116471</v>
      </c>
      <c r="D257" s="3">
        <f>D256+C257</f>
        <v>-635.2951991967877</v>
      </c>
      <c r="G257" s="2">
        <v>39550</v>
      </c>
      <c r="H257" s="3">
        <v>27.9212</v>
      </c>
      <c r="I257" s="3">
        <f>H257-L3</f>
        <v>-1.5760763052208873</v>
      </c>
      <c r="J257" s="3">
        <f>J256+I257</f>
        <v>-1126.207950200804</v>
      </c>
      <c r="M257" s="2">
        <v>39915</v>
      </c>
      <c r="N257" s="3">
        <v>29.2427</v>
      </c>
      <c r="O257" s="3">
        <f>N257-R3</f>
        <v>-1.6586246376811609</v>
      </c>
      <c r="P257" s="3">
        <f>P256+O257</f>
        <v>230.13873333333325</v>
      </c>
      <c r="S257" s="2">
        <v>40280</v>
      </c>
      <c r="T257" s="3">
        <v>31.2641</v>
      </c>
      <c r="U257" s="3">
        <f>T257-X3</f>
        <v>-0.9974325806451603</v>
      </c>
      <c r="V257" s="3">
        <f>V256+U257</f>
        <v>-440.7165935483869</v>
      </c>
      <c r="Y257" s="2">
        <v>40706</v>
      </c>
      <c r="Z257" s="3">
        <v>30.9068</v>
      </c>
      <c r="AA257" s="3">
        <f>Z257-AD3</f>
        <v>-7.531359935379637</v>
      </c>
      <c r="AB257" s="3">
        <f>AB256+AA257</f>
        <v>-2121.794985137318</v>
      </c>
      <c r="AE257" s="2">
        <v>41041</v>
      </c>
      <c r="AF257" s="3">
        <v>30.994</v>
      </c>
      <c r="AG257" s="3">
        <f>AF257-AJ3</f>
        <v>-14.957358852061432</v>
      </c>
      <c r="AH257" s="3">
        <f>AH256+AG257</f>
        <v>-3414.9219359741305</v>
      </c>
      <c r="AK257" s="2">
        <v>41467</v>
      </c>
      <c r="AL257" s="3">
        <v>32.9514</v>
      </c>
      <c r="AM257" s="3">
        <f>AL257-AP3</f>
        <v>-18.46885400809716</v>
      </c>
      <c r="AN257" s="3">
        <f>AN256+AM257</f>
        <v>-4502.479321862345</v>
      </c>
      <c r="AQ257" s="2">
        <v>41802</v>
      </c>
      <c r="AR257" s="3">
        <v>53.1088</v>
      </c>
      <c r="AS257" s="3">
        <f>AR257-AV3</f>
        <v>-4.494663430420722</v>
      </c>
      <c r="AT257" s="3">
        <f>AT256+AS257</f>
        <v>-4678.177888996769</v>
      </c>
      <c r="AW257" s="2">
        <v>42228</v>
      </c>
      <c r="AX257" s="3">
        <v>68.51560000000001</v>
      </c>
      <c r="AY257" s="3">
        <f>AX257-BB3</f>
        <v>5.7146238866396715</v>
      </c>
      <c r="AZ257" s="3">
        <f>AZ256+AY257</f>
        <v>-497.84550607287844</v>
      </c>
      <c r="BC257" s="2">
        <v>42563</v>
      </c>
      <c r="BD257" s="3">
        <v>63.8741</v>
      </c>
      <c r="BE257" s="3">
        <f>BD257-BH3</f>
        <v>0.7040183013144556</v>
      </c>
      <c r="BF257" s="3">
        <f>BF256+BE257</f>
        <v>938.3525093023247</v>
      </c>
    </row>
    <row r="258" spans="1:58">
      <c r="A258" s="2">
        <v>39245</v>
      </c>
      <c r="B258" s="3">
        <v>24.4236</v>
      </c>
      <c r="C258" s="3">
        <f>B258-F3</f>
        <v>-3.9691547791164687</v>
      </c>
      <c r="D258" s="3">
        <f>D257+C258</f>
        <v>-639.2643539759042</v>
      </c>
      <c r="G258" s="2">
        <v>39580</v>
      </c>
      <c r="H258" s="3">
        <v>27.9576</v>
      </c>
      <c r="I258" s="3">
        <f>H258-L3</f>
        <v>-1.5396763052208868</v>
      </c>
      <c r="J258" s="3">
        <f>J257+I258</f>
        <v>-1127.7476265060247</v>
      </c>
      <c r="M258" s="2">
        <v>39945</v>
      </c>
      <c r="N258" s="3">
        <v>29.1979</v>
      </c>
      <c r="O258" s="3">
        <f>N258-R3</f>
        <v>-1.7034246376811595</v>
      </c>
      <c r="P258" s="3">
        <f>P257+O258</f>
        <v>228.43530869565208</v>
      </c>
      <c r="S258" s="2">
        <v>40371</v>
      </c>
      <c r="T258" s="3">
        <v>31.2867</v>
      </c>
      <c r="U258" s="3">
        <f>T258-X3</f>
        <v>-0.9748325806451597</v>
      </c>
      <c r="V258" s="3">
        <f>V257+U258</f>
        <v>-441.6914261290321</v>
      </c>
      <c r="Y258" s="2">
        <v>40736</v>
      </c>
      <c r="Z258" s="3">
        <v>31.1026</v>
      </c>
      <c r="AA258" s="3">
        <f>Z258-AD3</f>
        <v>-7.335559935379639</v>
      </c>
      <c r="AB258" s="3">
        <f>AB257+AA258</f>
        <v>-2129.1305450726973</v>
      </c>
      <c r="AE258" s="2">
        <v>41072</v>
      </c>
      <c r="AF258" s="3">
        <v>30.8235</v>
      </c>
      <c r="AG258" s="3">
        <f>AF258-AJ3</f>
        <v>-15.127858852061433</v>
      </c>
      <c r="AH258" s="3">
        <f>AH257+AG258</f>
        <v>-3430.049794826192</v>
      </c>
      <c r="AK258" s="2">
        <v>41559</v>
      </c>
      <c r="AL258" s="3">
        <v>32.7782</v>
      </c>
      <c r="AM258" s="3">
        <f>AL258-AP3</f>
        <v>-18.642054008097162</v>
      </c>
      <c r="AN258" s="3">
        <f>AN257+AM258</f>
        <v>-4521.1213758704425</v>
      </c>
      <c r="AQ258" s="2">
        <v>41894</v>
      </c>
      <c r="AR258" s="3">
        <v>53.3079</v>
      </c>
      <c r="AS258" s="3">
        <f>AR258-AV3</f>
        <v>-4.295563430420728</v>
      </c>
      <c r="AT258" s="3">
        <f>AT257+AS258</f>
        <v>-4682.47345242719</v>
      </c>
      <c r="AW258" s="2">
        <v>42259</v>
      </c>
      <c r="AX258" s="3">
        <v>69.3026</v>
      </c>
      <c r="AY258" s="3">
        <f>AX258-BB3</f>
        <v>6.501623886639663</v>
      </c>
      <c r="AZ258" s="3">
        <f>AZ257+AY258</f>
        <v>-491.3438821862388</v>
      </c>
      <c r="BC258" s="2">
        <v>42594</v>
      </c>
      <c r="BD258" s="3">
        <v>63.9114</v>
      </c>
      <c r="BE258" s="3">
        <f>BD258-BH3</f>
        <v>0.7413183013144575</v>
      </c>
      <c r="BF258" s="3">
        <f>BF257+BE258</f>
        <v>939.0938276036392</v>
      </c>
    </row>
    <row r="259" spans="1:58">
      <c r="A259" s="2">
        <v>39275</v>
      </c>
      <c r="B259" s="3">
        <v>24.5506</v>
      </c>
      <c r="C259" s="3">
        <f>B259-F3</f>
        <v>-3.84215477911647</v>
      </c>
      <c r="D259" s="3">
        <f>D258+C259</f>
        <v>-643.1065087550207</v>
      </c>
      <c r="G259" s="2">
        <v>39611</v>
      </c>
      <c r="H259" s="3">
        <v>28.0916</v>
      </c>
      <c r="I259" s="3">
        <f>H259-L3</f>
        <v>-1.4056763052208865</v>
      </c>
      <c r="J259" s="3">
        <f>J258+I259</f>
        <v>-1129.1533028112456</v>
      </c>
      <c r="M259" s="2">
        <v>40037</v>
      </c>
      <c r="N259" s="3">
        <v>29.5221</v>
      </c>
      <c r="O259" s="3">
        <f>N259-R3</f>
        <v>-1.3792246376811619</v>
      </c>
      <c r="P259" s="3">
        <f>P258+O259</f>
        <v>227.0560840579709</v>
      </c>
      <c r="S259" s="2">
        <v>40402</v>
      </c>
      <c r="T259" s="3">
        <v>31.2238</v>
      </c>
      <c r="U259" s="3">
        <f>T259-X3</f>
        <v>-1.0377325806451587</v>
      </c>
      <c r="V259" s="3">
        <f>V258+U259</f>
        <v>-442.7291587096773</v>
      </c>
      <c r="Y259" s="2">
        <v>40767</v>
      </c>
      <c r="Z259" s="3">
        <v>31.1527</v>
      </c>
      <c r="AA259" s="3">
        <f>Z259-AD3</f>
        <v>-7.285459935379638</v>
      </c>
      <c r="AB259" s="3">
        <f>AB258+AA259</f>
        <v>-2136.416005008077</v>
      </c>
      <c r="AE259" s="2">
        <v>41102</v>
      </c>
      <c r="AF259" s="3">
        <v>30.9107</v>
      </c>
      <c r="AG259" s="3">
        <f>AF259-AJ3</f>
        <v>-15.040658852061433</v>
      </c>
      <c r="AH259" s="3">
        <f>AH258+AG259</f>
        <v>-3445.090453678253</v>
      </c>
      <c r="AK259" s="2">
        <v>41590</v>
      </c>
      <c r="AL259" s="3">
        <v>32.7848</v>
      </c>
      <c r="AM259" s="3">
        <f>AL259-AP3</f>
        <v>-18.635454008097163</v>
      </c>
      <c r="AN259" s="3">
        <f>AN258+AM259</f>
        <v>-4539.75682987854</v>
      </c>
      <c r="AQ259" s="2">
        <v>41924</v>
      </c>
      <c r="AR259" s="3">
        <v>54.2116</v>
      </c>
      <c r="AS259" s="3">
        <f>AR259-AV3</f>
        <v>-3.3918634304207274</v>
      </c>
      <c r="AT259" s="3">
        <f>AT258+AS259</f>
        <v>-4685.865315857611</v>
      </c>
      <c r="AW259" s="2">
        <v>42289</v>
      </c>
      <c r="AX259" s="3">
        <v>69.2</v>
      </c>
      <c r="AY259" s="3">
        <f>AX259-BB3</f>
        <v>6.399023886639668</v>
      </c>
      <c r="AZ259" s="3">
        <f>AZ258+AY259</f>
        <v>-484.9448582995991</v>
      </c>
      <c r="BC259" s="2">
        <v>42625</v>
      </c>
      <c r="BD259" s="3">
        <v>63.3901</v>
      </c>
      <c r="BE259" s="3">
        <f>BD259-BH3</f>
        <v>0.22001830131445388</v>
      </c>
      <c r="BF259" s="3">
        <f>BF258+BE259</f>
        <v>939.3138459049536</v>
      </c>
    </row>
    <row r="260" spans="1:58">
      <c r="A260" s="2">
        <v>39306</v>
      </c>
      <c r="B260" s="3">
        <v>24.5295</v>
      </c>
      <c r="C260" s="3">
        <f>B260-F3</f>
        <v>-3.8632547791164704</v>
      </c>
      <c r="D260" s="3">
        <f>D259+C260</f>
        <v>-646.9697635341372</v>
      </c>
      <c r="G260" s="2">
        <v>39703</v>
      </c>
      <c r="H260" s="3">
        <v>28.0043</v>
      </c>
      <c r="I260" s="3">
        <f>H260-L3</f>
        <v>-1.4929763052208855</v>
      </c>
      <c r="J260" s="3">
        <f>J259+I260</f>
        <v>-1130.6462791164665</v>
      </c>
      <c r="M260" s="2">
        <v>40068</v>
      </c>
      <c r="N260" s="3">
        <v>30.1839</v>
      </c>
      <c r="O260" s="3">
        <f>N260-R3</f>
        <v>-0.7174246376811588</v>
      </c>
      <c r="P260" s="3">
        <f>P259+O260</f>
        <v>226.33865942028976</v>
      </c>
      <c r="S260" s="2">
        <v>40433</v>
      </c>
      <c r="T260" s="3">
        <v>31.243</v>
      </c>
      <c r="U260" s="3">
        <f>T260-X3</f>
        <v>-1.0185325806451573</v>
      </c>
      <c r="V260" s="3">
        <f>V259+U260</f>
        <v>-443.74769129032245</v>
      </c>
      <c r="Y260" s="2">
        <v>40798</v>
      </c>
      <c r="Z260" s="3">
        <v>31.2308</v>
      </c>
      <c r="AA260" s="3">
        <f>Z260-AD3</f>
        <v>-7.207359935379639</v>
      </c>
      <c r="AB260" s="3">
        <f>AB259+AA260</f>
        <v>-2143.6233649434566</v>
      </c>
      <c r="AE260" s="2">
        <v>41133</v>
      </c>
      <c r="AF260" s="3">
        <v>30.967</v>
      </c>
      <c r="AG260" s="3">
        <f>AF260-AJ3</f>
        <v>-14.984358852061433</v>
      </c>
      <c r="AH260" s="3">
        <f>AH259+AG260</f>
        <v>-3460.074812530315</v>
      </c>
      <c r="AK260" s="2">
        <v>41620</v>
      </c>
      <c r="AL260" s="3">
        <v>32.7315</v>
      </c>
      <c r="AM260" s="3">
        <f>AL260-AP3</f>
        <v>-18.688754008097163</v>
      </c>
      <c r="AN260" s="3">
        <f>AN259+AM260</f>
        <v>-4558.445583886637</v>
      </c>
      <c r="AQ260" s="2">
        <v>41955</v>
      </c>
      <c r="AR260" s="3">
        <v>54.2758</v>
      </c>
      <c r="AS260" s="3">
        <f>AR260-AV3</f>
        <v>-3.3276634304207278</v>
      </c>
      <c r="AT260" s="3">
        <f>AT259+AS260</f>
        <v>-4689.192979288032</v>
      </c>
      <c r="AW260" s="2">
        <v>42320</v>
      </c>
      <c r="AX260" s="3">
        <v>69.21510000000001</v>
      </c>
      <c r="AY260" s="3">
        <f>AX260-BB3</f>
        <v>6.414123886639672</v>
      </c>
      <c r="AZ260" s="3">
        <f>AZ259+AY260</f>
        <v>-478.5307344129594</v>
      </c>
      <c r="BC260" s="2">
        <v>42655</v>
      </c>
      <c r="BD260" s="3">
        <v>63.3028</v>
      </c>
      <c r="BE260" s="3">
        <f>BD260-BH3</f>
        <v>0.13271830131445483</v>
      </c>
      <c r="BF260" s="3">
        <f>BF259+BE260</f>
        <v>939.446564206268</v>
      </c>
    </row>
    <row r="261" spans="1:58">
      <c r="A261" s="2">
        <v>39398</v>
      </c>
      <c r="B261" s="3">
        <v>24.488</v>
      </c>
      <c r="C261" s="3">
        <f>B261-F3</f>
        <v>-3.904754779116466</v>
      </c>
      <c r="D261" s="3">
        <f>D260+C261</f>
        <v>-650.8745183132537</v>
      </c>
      <c r="G261" s="2">
        <v>39733</v>
      </c>
      <c r="H261" s="3">
        <v>28.0029</v>
      </c>
      <c r="I261" s="3">
        <f>H261-L3</f>
        <v>-1.4943763052208858</v>
      </c>
      <c r="J261" s="3">
        <f>J260+I261</f>
        <v>-1132.1406554216874</v>
      </c>
      <c r="M261" s="2">
        <v>40098</v>
      </c>
      <c r="N261" s="3">
        <v>30.7562</v>
      </c>
      <c r="O261" s="3">
        <f>N261-R3</f>
        <v>-0.14512463768116035</v>
      </c>
      <c r="P261" s="3">
        <f>P260+O261</f>
        <v>226.1935347826086</v>
      </c>
      <c r="S261" s="2">
        <v>40463</v>
      </c>
      <c r="T261" s="3">
        <v>30.9831</v>
      </c>
      <c r="U261" s="3">
        <f>T261-X3</f>
        <v>-1.278432580645159</v>
      </c>
      <c r="V261" s="3">
        <f>V260+U261</f>
        <v>-445.0261238709676</v>
      </c>
      <c r="Y261" s="2">
        <v>40828</v>
      </c>
      <c r="Z261" s="3">
        <v>31.5691</v>
      </c>
      <c r="AA261" s="3">
        <f>Z261-AD3</f>
        <v>-6.869059935379639</v>
      </c>
      <c r="AB261" s="3">
        <f>AB260+AA261</f>
        <v>-2150.492424878836</v>
      </c>
      <c r="AE261" s="2">
        <v>41225</v>
      </c>
      <c r="AF261" s="3">
        <v>30.8686</v>
      </c>
      <c r="AG261" s="3">
        <f>AF261-AJ3</f>
        <v>-15.082758852061431</v>
      </c>
      <c r="AH261" s="3">
        <f>AH260+AG261</f>
        <v>-3475.1575713823763</v>
      </c>
      <c r="AK261" s="2">
        <v>41621</v>
      </c>
      <c r="AL261" s="3">
        <v>32.7518</v>
      </c>
      <c r="AM261" s="3">
        <f>AL261-AP3</f>
        <v>-18.668454008097157</v>
      </c>
      <c r="AN261" s="3">
        <f>AN260+AM261</f>
        <v>-4577.114037894734</v>
      </c>
      <c r="AQ261" s="2">
        <v>41985</v>
      </c>
      <c r="AR261" s="3">
        <v>54.7932</v>
      </c>
      <c r="AS261" s="3">
        <f>AR261-AV3</f>
        <v>-2.8102634304207257</v>
      </c>
      <c r="AT261" s="3">
        <f>AT260+AS261</f>
        <v>-4692.003242718452</v>
      </c>
      <c r="AW261" s="2">
        <v>42350</v>
      </c>
      <c r="AX261" s="3">
        <v>69.1755</v>
      </c>
      <c r="AY261" s="3">
        <f>AX261-BB3</f>
        <v>6.374523886639665</v>
      </c>
      <c r="AZ261" s="3">
        <f>AZ260+AY261</f>
        <v>-472.15621052631974</v>
      </c>
      <c r="BC261" s="2">
        <v>42717</v>
      </c>
      <c r="BD261" s="3">
        <v>61.5804</v>
      </c>
      <c r="BE261" s="3">
        <f>BD261-BH3</f>
        <v>-1.5896816986855455</v>
      </c>
      <c r="BF261" s="3">
        <f>BF260+BE261</f>
        <v>937.8568825075824</v>
      </c>
    </row>
    <row r="262" spans="1:58">
      <c r="A262" s="2">
        <v>39428</v>
      </c>
      <c r="B262" s="3">
        <v>24.4174</v>
      </c>
      <c r="C262" s="3">
        <f>B262-F3</f>
        <v>-3.9753547791164685</v>
      </c>
      <c r="D262" s="3">
        <f>D261+C262</f>
        <v>-654.8498730923702</v>
      </c>
      <c r="G262" s="2">
        <v>39764</v>
      </c>
      <c r="H262" s="3">
        <v>27.8671</v>
      </c>
      <c r="I262" s="3">
        <f>H262-L3</f>
        <v>-1.6301763052208855</v>
      </c>
      <c r="J262" s="3">
        <f>J261+I262</f>
        <v>-1133.7708317269082</v>
      </c>
      <c r="M262" s="2">
        <v>40129</v>
      </c>
      <c r="N262" s="3">
        <v>30.6268</v>
      </c>
      <c r="O262" s="3">
        <f>N262-R3</f>
        <v>-0.27452463768116075</v>
      </c>
      <c r="P262" s="3">
        <f>P261+O262</f>
        <v>225.91901014492743</v>
      </c>
      <c r="S262" s="2">
        <v>40494</v>
      </c>
      <c r="T262" s="3">
        <v>30.8604</v>
      </c>
      <c r="U262" s="3">
        <f>T262-X3</f>
        <v>-1.4011325806451609</v>
      </c>
      <c r="V262" s="3">
        <f>V261+U262</f>
        <v>-446.4272564516127</v>
      </c>
      <c r="Y262" s="2">
        <v>40890</v>
      </c>
      <c r="Z262" s="3">
        <v>31.4134</v>
      </c>
      <c r="AA262" s="3">
        <f>Z262-AD3</f>
        <v>-7.024759935379638</v>
      </c>
      <c r="AB262" s="3">
        <f>AB261+AA262</f>
        <v>-2157.517184814216</v>
      </c>
      <c r="AE262" s="2">
        <v>41255</v>
      </c>
      <c r="AF262" s="3">
        <v>30.7506</v>
      </c>
      <c r="AG262" s="3">
        <f>AF262-AJ3</f>
        <v>-15.200758852061433</v>
      </c>
      <c r="AH262" s="3">
        <f>AH261+AG262</f>
        <v>-3490.3583302344377</v>
      </c>
      <c r="AK262" s="2">
        <v>41622</v>
      </c>
      <c r="AL262" s="3">
        <v>32.8663</v>
      </c>
      <c r="AM262" s="3">
        <f>AL262-AP3</f>
        <v>-18.553954008097158</v>
      </c>
      <c r="AN262" s="3">
        <f>AN261+AM262</f>
        <v>-4595.667991902831</v>
      </c>
      <c r="AQ262" s="2">
        <v>41986</v>
      </c>
      <c r="AR262" s="3">
        <v>56.8919</v>
      </c>
      <c r="AS262" s="3">
        <f>AR262-AV3</f>
        <v>-0.7115634304207248</v>
      </c>
      <c r="AT262" s="3">
        <f>AT261+AS262</f>
        <v>-4692.714806148873</v>
      </c>
      <c r="AW262" s="2">
        <v>42353</v>
      </c>
      <c r="AX262" s="3">
        <v>70.2244</v>
      </c>
      <c r="AY262" s="3">
        <f>AX262-BB3</f>
        <v>7.423423886639668</v>
      </c>
      <c r="AZ262" s="3">
        <f>AZ261+AY262</f>
        <v>-464.73278663968006</v>
      </c>
      <c r="BC262" s="2">
        <v>42718</v>
      </c>
      <c r="BD262" s="3">
        <v>61.069</v>
      </c>
      <c r="BE262" s="3">
        <f>BD262-BH3</f>
        <v>-2.1010816986855474</v>
      </c>
      <c r="BF262" s="3">
        <f>BF261+BE262</f>
        <v>935.7558008088969</v>
      </c>
    </row>
    <row r="263" spans="1:58">
      <c r="A263" s="2">
        <v>39429</v>
      </c>
      <c r="B263" s="3">
        <v>24.4432</v>
      </c>
      <c r="C263" s="3">
        <f>B263-F3</f>
        <v>-3.9495547791164682</v>
      </c>
      <c r="D263" s="3">
        <f>D262+C263</f>
        <v>-658.7994278714867</v>
      </c>
      <c r="G263" s="2">
        <v>39794</v>
      </c>
      <c r="H263" s="3">
        <v>27.931</v>
      </c>
      <c r="I263" s="3">
        <f>H263-L3</f>
        <v>-1.5662763052208888</v>
      </c>
      <c r="J263" s="3">
        <f>J262+I263</f>
        <v>-1135.3371080321292</v>
      </c>
      <c r="M263" s="2">
        <v>40159</v>
      </c>
      <c r="N263" s="3">
        <v>30.2107</v>
      </c>
      <c r="O263" s="3">
        <f>N263-R3</f>
        <v>-0.6906246376811609</v>
      </c>
      <c r="P263" s="3">
        <f>P262+O263</f>
        <v>225.22838550724626</v>
      </c>
      <c r="S263" s="2">
        <v>40526</v>
      </c>
      <c r="T263" s="3">
        <v>30.9006</v>
      </c>
      <c r="U263" s="3">
        <f>T263-X3</f>
        <v>-1.3609325806451587</v>
      </c>
      <c r="V263" s="3">
        <f>V262+U263</f>
        <v>-447.7881890322579</v>
      </c>
      <c r="Y263" s="2">
        <v>40891</v>
      </c>
      <c r="Z263" s="3">
        <v>31.6704</v>
      </c>
      <c r="AA263" s="3">
        <f>Z263-AD3</f>
        <v>-6.767759935379637</v>
      </c>
      <c r="AB263" s="3">
        <f>AB262+AA263</f>
        <v>-2164.2849447495955</v>
      </c>
      <c r="AE263" s="2">
        <v>41256</v>
      </c>
      <c r="AF263" s="3">
        <v>30.7321</v>
      </c>
      <c r="AG263" s="3">
        <f>AF263-AJ3</f>
        <v>-15.219258852061433</v>
      </c>
      <c r="AH263" s="3">
        <f>AH262+AG263</f>
        <v>-3505.5775890864993</v>
      </c>
      <c r="AK263" s="2">
        <v>41625</v>
      </c>
      <c r="AL263" s="3">
        <v>32.8658</v>
      </c>
      <c r="AM263" s="3">
        <f>AL263-AP3</f>
        <v>-18.55445400809716</v>
      </c>
      <c r="AN263" s="3">
        <f>AN262+AM263</f>
        <v>-4614.222445910928</v>
      </c>
      <c r="AQ263" s="2">
        <v>41989</v>
      </c>
      <c r="AR263" s="3">
        <v>58.3461</v>
      </c>
      <c r="AS263" s="3">
        <f>AR263-AV3</f>
        <v>0.7426365695792754</v>
      </c>
      <c r="AT263" s="3">
        <f>AT262+AS263</f>
        <v>-4691.972169579294</v>
      </c>
      <c r="AW263" s="2">
        <v>42354</v>
      </c>
      <c r="AX263" s="3">
        <v>70.8295</v>
      </c>
      <c r="AY263" s="3">
        <f>AX263-BB3</f>
        <v>8.028523886639661</v>
      </c>
      <c r="AZ263" s="3">
        <f>AZ262+AY263</f>
        <v>-456.7042627530404</v>
      </c>
      <c r="BC263" s="2">
        <v>42719</v>
      </c>
      <c r="BD263" s="3">
        <v>60.8079</v>
      </c>
      <c r="BE263" s="3">
        <f>BD263-BH3</f>
        <v>-2.3621816986855464</v>
      </c>
      <c r="BF263" s="3">
        <f>BF262+BE263</f>
        <v>933.3936191102114</v>
      </c>
    </row>
    <row r="264" spans="1:58">
      <c r="A264" s="2">
        <v>39430</v>
      </c>
      <c r="B264" s="3">
        <v>24.4286</v>
      </c>
      <c r="C264" s="3">
        <f>B264-F3</f>
        <v>-3.9641547791164697</v>
      </c>
      <c r="D264" s="3">
        <f>D263+C264</f>
        <v>-662.7635826506032</v>
      </c>
      <c r="G264" s="2">
        <v>39795</v>
      </c>
      <c r="H264" s="3">
        <v>27.8077</v>
      </c>
      <c r="I264" s="3">
        <f>H264-L3</f>
        <v>-1.6895763052208856</v>
      </c>
      <c r="J264" s="3">
        <f>J263+I264</f>
        <v>-1137.0266843373502</v>
      </c>
      <c r="M264" s="2">
        <v>40162</v>
      </c>
      <c r="N264" s="3">
        <v>30.0481</v>
      </c>
      <c r="O264" s="3">
        <f>N264-R3</f>
        <v>-0.8532246376811585</v>
      </c>
      <c r="P264" s="3">
        <f>P263+O264</f>
        <v>224.3751608695651</v>
      </c>
      <c r="S264" s="2">
        <v>40527</v>
      </c>
      <c r="T264" s="3">
        <v>30.7447</v>
      </c>
      <c r="U264" s="3">
        <f>T264-X3</f>
        <v>-1.5168325806451577</v>
      </c>
      <c r="V264" s="3">
        <f>V263+U264</f>
        <v>-449.30502161290303</v>
      </c>
      <c r="Y264" s="2">
        <v>40892</v>
      </c>
      <c r="Z264" s="3">
        <v>31.7655</v>
      </c>
      <c r="AA264" s="3">
        <f>Z264-AD3</f>
        <v>-6.672659935379638</v>
      </c>
      <c r="AB264" s="3">
        <f>AB263+AA264</f>
        <v>-2170.957604684975</v>
      </c>
      <c r="AE264" s="2">
        <v>41257</v>
      </c>
      <c r="AF264" s="3">
        <v>30.6034</v>
      </c>
      <c r="AG264" s="3">
        <f>AF264-AJ3</f>
        <v>-15.347958852061431</v>
      </c>
      <c r="AH264" s="3">
        <f>AH263+AG264</f>
        <v>-3520.9255479385606</v>
      </c>
      <c r="AK264" s="2">
        <v>41626</v>
      </c>
      <c r="AL264" s="3">
        <v>32.8646</v>
      </c>
      <c r="AM264" s="3">
        <f>AL264-AP3</f>
        <v>-18.555654008097157</v>
      </c>
      <c r="AN264" s="3">
        <f>AN263+AM264</f>
        <v>-4632.778099919025</v>
      </c>
      <c r="AQ264" s="2">
        <v>41990</v>
      </c>
      <c r="AR264" s="3">
        <v>61.1512</v>
      </c>
      <c r="AS264" s="3">
        <f>AR264-AV3</f>
        <v>3.5477365695792784</v>
      </c>
      <c r="AT264" s="3">
        <f>AT263+AS264</f>
        <v>-4688.424433009714</v>
      </c>
      <c r="AW264" s="2">
        <v>42355</v>
      </c>
      <c r="AX264" s="3">
        <v>70.4012</v>
      </c>
      <c r="AY264" s="3">
        <f>AX264-BB3</f>
        <v>7.600223886639668</v>
      </c>
      <c r="AZ264" s="3">
        <f>AZ263+AY264</f>
        <v>-449.10403886640074</v>
      </c>
      <c r="BC264" s="2">
        <v>42720</v>
      </c>
      <c r="BD264" s="3">
        <v>61.6368</v>
      </c>
      <c r="BE264" s="3">
        <f>BD264-BH3</f>
        <v>-1.533281698685542</v>
      </c>
      <c r="BF264" s="3">
        <f>BF263+BE264</f>
        <v>931.8603374115258</v>
      </c>
    </row>
    <row r="265" spans="1:58">
      <c r="A265" s="2">
        <v>39431</v>
      </c>
      <c r="B265" s="3">
        <v>24.5092</v>
      </c>
      <c r="C265" s="3">
        <f>B265-F3</f>
        <v>-3.8835547791164693</v>
      </c>
      <c r="D265" s="3">
        <f>D264+C265</f>
        <v>-666.6471374297197</v>
      </c>
      <c r="G265" s="2">
        <v>39798</v>
      </c>
      <c r="H265" s="3">
        <v>27.816</v>
      </c>
      <c r="I265" s="3">
        <f>H265-L3</f>
        <v>-1.6812763052208872</v>
      </c>
      <c r="J265" s="3">
        <f>J264+I265</f>
        <v>-1138.7079606425712</v>
      </c>
      <c r="M265" s="2">
        <v>40163</v>
      </c>
      <c r="N265" s="3">
        <v>30.0678</v>
      </c>
      <c r="O265" s="3">
        <f>N265-R3</f>
        <v>-0.8335246376811618</v>
      </c>
      <c r="P265" s="3">
        <f>P264+O265</f>
        <v>223.54163623188393</v>
      </c>
      <c r="S265" s="2">
        <v>40528</v>
      </c>
      <c r="T265" s="3">
        <v>30.7199</v>
      </c>
      <c r="U265" s="3">
        <f>T265-X3</f>
        <v>-1.5416325806451603</v>
      </c>
      <c r="V265" s="3">
        <f>V264+U265</f>
        <v>-450.8466541935482</v>
      </c>
      <c r="Y265" s="2">
        <v>40893</v>
      </c>
      <c r="Z265" s="3">
        <v>31.8957</v>
      </c>
      <c r="AA265" s="3">
        <f>Z265-AD3</f>
        <v>-6.542459935379636</v>
      </c>
      <c r="AB265" s="3">
        <f>AB264+AA265</f>
        <v>-2177.500064620355</v>
      </c>
      <c r="AE265" s="2">
        <v>41258</v>
      </c>
      <c r="AF265" s="3">
        <v>30.6892</v>
      </c>
      <c r="AG265" s="3">
        <f>AF265-AJ3</f>
        <v>-15.262158852061432</v>
      </c>
      <c r="AH265" s="3">
        <f>AH264+AG265</f>
        <v>-3536.187706790622</v>
      </c>
      <c r="AK265" s="2">
        <v>41627</v>
      </c>
      <c r="AL265" s="3">
        <v>32.9404</v>
      </c>
      <c r="AM265" s="3">
        <f>AL265-AP3</f>
        <v>-18.479854008097163</v>
      </c>
      <c r="AN265" s="3">
        <f>AN264+AM265</f>
        <v>-4651.257953927123</v>
      </c>
      <c r="AQ265" s="2">
        <v>41991</v>
      </c>
      <c r="AR265" s="3">
        <v>67.7851</v>
      </c>
      <c r="AS265" s="3">
        <f>AR265-AV3</f>
        <v>10.181636569579275</v>
      </c>
      <c r="AT265" s="3">
        <f>AT264+AS265</f>
        <v>-4678.242796440135</v>
      </c>
      <c r="AW265" s="2">
        <v>42356</v>
      </c>
      <c r="AX265" s="3">
        <v>70.5806</v>
      </c>
      <c r="AY265" s="3">
        <f>AX265-BB3</f>
        <v>7.779623886639669</v>
      </c>
      <c r="AZ265" s="3">
        <f>AZ264+AY265</f>
        <v>-441.32441497976106</v>
      </c>
      <c r="BC265" s="2">
        <v>42721</v>
      </c>
      <c r="BD265" s="3">
        <v>61.7515</v>
      </c>
      <c r="BE265" s="3">
        <f>BD265-BH3</f>
        <v>-1.4185816986855428</v>
      </c>
      <c r="BF265" s="3">
        <f>BF264+BE265</f>
        <v>930.4417557128403</v>
      </c>
    </row>
    <row r="266" spans="1:58">
      <c r="A266" s="2">
        <v>39434</v>
      </c>
      <c r="B266" s="3">
        <v>24.706</v>
      </c>
      <c r="C266" s="3">
        <f>B266-F3</f>
        <v>-3.6867547791164696</v>
      </c>
      <c r="D266" s="3">
        <f>D265+C266</f>
        <v>-670.3338922088361</v>
      </c>
      <c r="G266" s="2">
        <v>39799</v>
      </c>
      <c r="H266" s="3">
        <v>27.6009</v>
      </c>
      <c r="I266" s="3">
        <f>H266-L3</f>
        <v>-1.8963763052208868</v>
      </c>
      <c r="J266" s="3">
        <f>J265+I266</f>
        <v>-1140.604336947792</v>
      </c>
      <c r="M266" s="2">
        <v>40164</v>
      </c>
      <c r="N266" s="3">
        <v>30.1978</v>
      </c>
      <c r="O266" s="3">
        <f>N266-R3</f>
        <v>-0.7035246376811592</v>
      </c>
      <c r="P266" s="3">
        <f>P265+O266</f>
        <v>222.83811159420276</v>
      </c>
      <c r="S266" s="2">
        <v>40529</v>
      </c>
      <c r="T266" s="3">
        <v>30.7528</v>
      </c>
      <c r="U266" s="3">
        <f>T266-X3</f>
        <v>-1.5087325806451588</v>
      </c>
      <c r="V266" s="3">
        <f>V265+U266</f>
        <v>-452.35538677419333</v>
      </c>
      <c r="Y266" s="2">
        <v>40894</v>
      </c>
      <c r="Z266" s="3">
        <v>31.7701</v>
      </c>
      <c r="AA266" s="3">
        <f>Z266-AD3</f>
        <v>-6.668059935379638</v>
      </c>
      <c r="AB266" s="3">
        <f>AB265+AA266</f>
        <v>-2184.1681245557343</v>
      </c>
      <c r="AE266" s="2">
        <v>41261</v>
      </c>
      <c r="AF266" s="3">
        <v>30.7696</v>
      </c>
      <c r="AG266" s="3">
        <f>AF266-AJ3</f>
        <v>-15.181758852061431</v>
      </c>
      <c r="AH266" s="3">
        <f>AH265+AG266</f>
        <v>-3551.3694656426837</v>
      </c>
      <c r="AK266" s="2">
        <v>41628</v>
      </c>
      <c r="AL266" s="3">
        <v>32.9527</v>
      </c>
      <c r="AM266" s="3">
        <f>AL266-AP3</f>
        <v>-18.46755400809716</v>
      </c>
      <c r="AN266" s="3">
        <f>AN265+AM266</f>
        <v>-4669.72550793522</v>
      </c>
      <c r="AQ266" s="2">
        <v>41992</v>
      </c>
      <c r="AR266" s="3">
        <v>59.6029</v>
      </c>
      <c r="AS266" s="3">
        <f>AR266-AV3</f>
        <v>1.9994365695792737</v>
      </c>
      <c r="AT266" s="3">
        <f>AT265+AS266</f>
        <v>-4676.243359870556</v>
      </c>
      <c r="AW266" s="2">
        <v>42357</v>
      </c>
      <c r="AX266" s="3">
        <v>71.3215</v>
      </c>
      <c r="AY266" s="3">
        <f>AX266-BB3</f>
        <v>8.520523886639666</v>
      </c>
      <c r="AZ266" s="3">
        <f>AZ265+AY266</f>
        <v>-432.80389109312136</v>
      </c>
      <c r="BC266" s="2">
        <v>42724</v>
      </c>
      <c r="BD266" s="3">
        <v>61.7931</v>
      </c>
      <c r="BE266" s="3">
        <f>BD266-BH3</f>
        <v>-1.3769816986855403</v>
      </c>
      <c r="BF266" s="3">
        <f>BF265+BE266</f>
        <v>929.0647740141548</v>
      </c>
    </row>
    <row r="267" spans="1:58">
      <c r="A267" s="2">
        <v>39435</v>
      </c>
      <c r="B267" s="3">
        <v>24.7236</v>
      </c>
      <c r="C267" s="3">
        <f>B267-F3</f>
        <v>-3.669154779116468</v>
      </c>
      <c r="D267" s="3">
        <f>D266+C267</f>
        <v>-674.0030469879525</v>
      </c>
      <c r="G267" s="2">
        <v>39800</v>
      </c>
      <c r="H267" s="3">
        <v>27.5199</v>
      </c>
      <c r="I267" s="3">
        <f>H267-L3</f>
        <v>-1.9773763052208864</v>
      </c>
      <c r="J267" s="3">
        <f>J266+I267</f>
        <v>-1142.5817132530128</v>
      </c>
      <c r="M267" s="2">
        <v>40165</v>
      </c>
      <c r="N267" s="3">
        <v>30.4392</v>
      </c>
      <c r="O267" s="3">
        <f>N267-R3</f>
        <v>-0.4621246376811605</v>
      </c>
      <c r="P267" s="3">
        <f>P266+O267</f>
        <v>222.3759869565216</v>
      </c>
      <c r="S267" s="2">
        <v>40530</v>
      </c>
      <c r="T267" s="3">
        <v>30.6682</v>
      </c>
      <c r="U267" s="3">
        <f>T267-X3</f>
        <v>-1.5933325806451606</v>
      </c>
      <c r="V267" s="3">
        <f>V266+U267</f>
        <v>-453.9487193548385</v>
      </c>
      <c r="Y267" s="2">
        <v>40897</v>
      </c>
      <c r="Z267" s="3">
        <v>32.0323</v>
      </c>
      <c r="AA267" s="3">
        <f>Z267-AD3</f>
        <v>-6.405859935379638</v>
      </c>
      <c r="AB267" s="3">
        <f>AB266+AA267</f>
        <v>-2190.573984491114</v>
      </c>
      <c r="AE267" s="2">
        <v>41262</v>
      </c>
      <c r="AF267" s="3">
        <v>30.9859</v>
      </c>
      <c r="AG267" s="3">
        <f>AF267-AJ3</f>
        <v>-14.965458852061431</v>
      </c>
      <c r="AH267" s="3">
        <f>AH266+AG267</f>
        <v>-3566.3349244947453</v>
      </c>
      <c r="AK267" s="2">
        <v>41629</v>
      </c>
      <c r="AL267" s="3">
        <v>32.9798</v>
      </c>
      <c r="AM267" s="3">
        <f>AL267-AP3</f>
        <v>-18.440454008097163</v>
      </c>
      <c r="AN267" s="3">
        <f>AN266+AM267</f>
        <v>-4688.165961943317</v>
      </c>
      <c r="AQ267" s="2">
        <v>41993</v>
      </c>
      <c r="AR267" s="3">
        <v>60.6825</v>
      </c>
      <c r="AS267" s="3">
        <f>AR267-AV3</f>
        <v>3.079036569579273</v>
      </c>
      <c r="AT267" s="3">
        <f>AT266+AS267</f>
        <v>-4673.164323300976</v>
      </c>
      <c r="AW267" s="2">
        <v>42360</v>
      </c>
      <c r="AX267" s="3">
        <v>71.25530000000001</v>
      </c>
      <c r="AY267" s="3">
        <f>AX267-BB3</f>
        <v>8.45432388663967</v>
      </c>
      <c r="AZ267" s="3">
        <f>AZ266+AY267</f>
        <v>-424.3495672064817</v>
      </c>
      <c r="BC267" s="2">
        <v>42725</v>
      </c>
      <c r="BD267" s="3">
        <v>61.7967</v>
      </c>
      <c r="BE267" s="3">
        <f>BD267-BH3</f>
        <v>-1.3733816986855416</v>
      </c>
      <c r="BF267" s="3">
        <f>BF266+BE267</f>
        <v>927.6913923154692</v>
      </c>
    </row>
    <row r="268" spans="1:58">
      <c r="A268" s="2">
        <v>39436</v>
      </c>
      <c r="B268" s="3">
        <v>24.7281</v>
      </c>
      <c r="C268" s="3">
        <f>B268-F3</f>
        <v>-3.664654779116468</v>
      </c>
      <c r="D268" s="3">
        <f>D267+C268</f>
        <v>-677.667701767069</v>
      </c>
      <c r="G268" s="2">
        <v>39801</v>
      </c>
      <c r="H268" s="3">
        <v>27.6095</v>
      </c>
      <c r="I268" s="3">
        <f>H268-L3</f>
        <v>-1.8877763052208856</v>
      </c>
      <c r="J268" s="3">
        <f>J267+I268</f>
        <v>-1144.4694895582338</v>
      </c>
      <c r="M268" s="2">
        <v>40166</v>
      </c>
      <c r="N268" s="3">
        <v>30.7187</v>
      </c>
      <c r="O268" s="3">
        <f>N268-R3</f>
        <v>-0.18262463768116177</v>
      </c>
      <c r="P268" s="3">
        <f>P267+O268</f>
        <v>222.19336231884043</v>
      </c>
      <c r="S268" s="2">
        <v>40533</v>
      </c>
      <c r="T268" s="3">
        <v>30.7746</v>
      </c>
      <c r="U268" s="3">
        <f>T268-X3</f>
        <v>-1.4869325806451599</v>
      </c>
      <c r="V268" s="3">
        <f>V267+U268</f>
        <v>-455.43565193548363</v>
      </c>
      <c r="Y268" s="2">
        <v>40898</v>
      </c>
      <c r="Z268" s="3">
        <v>32.0519</v>
      </c>
      <c r="AA268" s="3">
        <f>Z268-AD3</f>
        <v>-6.386259935379634</v>
      </c>
      <c r="AB268" s="3">
        <f>AB267+AA268</f>
        <v>-2196.960244426494</v>
      </c>
      <c r="AE268" s="2">
        <v>41263</v>
      </c>
      <c r="AF268" s="3">
        <v>30.7606</v>
      </c>
      <c r="AG268" s="3">
        <f>AF268-AJ3</f>
        <v>-15.190758852061432</v>
      </c>
      <c r="AH268" s="3">
        <f>AH267+AG268</f>
        <v>-3581.5256833468065</v>
      </c>
      <c r="AK268" s="2">
        <v>41632</v>
      </c>
      <c r="AL268" s="3">
        <v>32.9506</v>
      </c>
      <c r="AM268" s="3">
        <f>AL268-AP3</f>
        <v>-18.46965400809716</v>
      </c>
      <c r="AN268" s="3">
        <f>AN267+AM268</f>
        <v>-4706.6356159514135</v>
      </c>
      <c r="AQ268" s="2">
        <v>41996</v>
      </c>
      <c r="AR268" s="3">
        <v>56.494</v>
      </c>
      <c r="AS268" s="3">
        <f>AR268-AV3</f>
        <v>-1.1094634304207247</v>
      </c>
      <c r="AT268" s="3">
        <f>AT267+AS268</f>
        <v>-4674.273786731397</v>
      </c>
      <c r="AW268" s="2">
        <v>42361</v>
      </c>
      <c r="AX268" s="3">
        <v>71.1211</v>
      </c>
      <c r="AY268" s="3">
        <f>AX268-BB3</f>
        <v>8.320123886639664</v>
      </c>
      <c r="AZ268" s="3">
        <f>AZ267+AY268</f>
        <v>-416.029443319842</v>
      </c>
      <c r="BC268" s="2">
        <v>42726</v>
      </c>
      <c r="BD268" s="3">
        <v>61.1092</v>
      </c>
      <c r="BE268" s="3">
        <f>BD268-BH3</f>
        <v>-2.0608816986855416</v>
      </c>
      <c r="BF268" s="3">
        <f>BF267+BE268</f>
        <v>925.6305106167837</v>
      </c>
    </row>
    <row r="269" spans="1:58">
      <c r="A269" s="2">
        <v>39437</v>
      </c>
      <c r="B269" s="3">
        <v>24.7529</v>
      </c>
      <c r="C269" s="3">
        <f>B269-F3</f>
        <v>-3.639854779116469</v>
      </c>
      <c r="D269" s="3">
        <f>D268+C269</f>
        <v>-681.3075565461855</v>
      </c>
      <c r="G269" s="2">
        <v>39802</v>
      </c>
      <c r="H269" s="3">
        <v>27.7351</v>
      </c>
      <c r="I269" s="3">
        <f>H269-L3</f>
        <v>-1.762176305220887</v>
      </c>
      <c r="J269" s="3">
        <f>J268+I269</f>
        <v>-1146.2316658634547</v>
      </c>
      <c r="M269" s="2">
        <v>40169</v>
      </c>
      <c r="N269" s="3">
        <v>30.5529</v>
      </c>
      <c r="O269" s="3">
        <f>N269-R3</f>
        <v>-0.34842463768115906</v>
      </c>
      <c r="P269" s="3">
        <f>P268+O269</f>
        <v>221.84493768115928</v>
      </c>
      <c r="S269" s="2">
        <v>40534</v>
      </c>
      <c r="T269" s="3">
        <v>30.7188</v>
      </c>
      <c r="U269" s="3">
        <f>T269-X3</f>
        <v>-1.5427325806451577</v>
      </c>
      <c r="V269" s="3">
        <f>V268+U269</f>
        <v>-456.9783845161288</v>
      </c>
      <c r="Y269" s="2">
        <v>40899</v>
      </c>
      <c r="Z269" s="3">
        <v>31.7645</v>
      </c>
      <c r="AA269" s="3">
        <f>Z269-AD3</f>
        <v>-6.673659935379636</v>
      </c>
      <c r="AB269" s="3">
        <f>AB268+AA269</f>
        <v>-2203.633904361873</v>
      </c>
      <c r="AE269" s="2">
        <v>41264</v>
      </c>
      <c r="AF269" s="3">
        <v>30.7592</v>
      </c>
      <c r="AG269" s="3">
        <f>AF269-AJ3</f>
        <v>-15.192158852061432</v>
      </c>
      <c r="AH269" s="3">
        <f>AH268+AG269</f>
        <v>-3596.717842198868</v>
      </c>
      <c r="AK269" s="2">
        <v>41633</v>
      </c>
      <c r="AL269" s="3">
        <v>32.6284</v>
      </c>
      <c r="AM269" s="3">
        <f>AL269-AP3</f>
        <v>-18.79185400809716</v>
      </c>
      <c r="AN269" s="3">
        <f>AN268+AM269</f>
        <v>-4725.427469959511</v>
      </c>
      <c r="AQ269" s="2">
        <v>41997</v>
      </c>
      <c r="AR269" s="3">
        <v>54.5687</v>
      </c>
      <c r="AS269" s="3">
        <f>AR269-AV3</f>
        <v>-3.0347634304207247</v>
      </c>
      <c r="AT269" s="3">
        <f>AT268+AS269</f>
        <v>-4677.308550161818</v>
      </c>
      <c r="AW269" s="2">
        <v>42362</v>
      </c>
      <c r="AX269" s="3">
        <v>70.9333</v>
      </c>
      <c r="AY269" s="3">
        <f>AX269-BB3</f>
        <v>8.132323886639668</v>
      </c>
      <c r="AZ269" s="3">
        <f>AZ268+AY269</f>
        <v>-407.89711943320236</v>
      </c>
      <c r="BC269" s="2">
        <v>42727</v>
      </c>
      <c r="BD269" s="3">
        <v>60.8641</v>
      </c>
      <c r="BE269" s="3">
        <f>BD269-BH3</f>
        <v>-2.3059816986855424</v>
      </c>
      <c r="BF269" s="3">
        <f>BF268+BE269</f>
        <v>923.3245289180982</v>
      </c>
    </row>
    <row r="270" spans="1:58">
      <c r="A270" s="2">
        <v>39438</v>
      </c>
      <c r="B270" s="3">
        <v>24.7235</v>
      </c>
      <c r="C270" s="3">
        <f>B270-F3</f>
        <v>-3.669254779116468</v>
      </c>
      <c r="D270" s="3">
        <f>D269+C270</f>
        <v>-684.976811325302</v>
      </c>
      <c r="G270" s="2">
        <v>39805</v>
      </c>
      <c r="H270" s="3">
        <v>28.2682</v>
      </c>
      <c r="I270" s="3">
        <f>H270-L3</f>
        <v>-1.229076305220886</v>
      </c>
      <c r="J270" s="3">
        <f>J269+I270</f>
        <v>-1147.4607421686756</v>
      </c>
      <c r="M270" s="2">
        <v>40170</v>
      </c>
      <c r="N270" s="3">
        <v>30.4439</v>
      </c>
      <c r="O270" s="3">
        <f>N270-R3</f>
        <v>-0.4574246376811608</v>
      </c>
      <c r="P270" s="3">
        <f>P269+O270</f>
        <v>221.38751304347812</v>
      </c>
      <c r="S270" s="2">
        <v>40535</v>
      </c>
      <c r="T270" s="3">
        <v>30.7187</v>
      </c>
      <c r="U270" s="3">
        <f>T270-X3</f>
        <v>-1.542832580645161</v>
      </c>
      <c r="V270" s="3">
        <f>V269+U270</f>
        <v>-458.52121709677397</v>
      </c>
      <c r="Y270" s="2">
        <v>40900</v>
      </c>
      <c r="Z270" s="3">
        <v>31.5634</v>
      </c>
      <c r="AA270" s="3">
        <f>Z270-AD3</f>
        <v>-6.874759935379636</v>
      </c>
      <c r="AB270" s="3">
        <f>AB269+AA270</f>
        <v>-2210.508664297253</v>
      </c>
      <c r="AE270" s="2">
        <v>41265</v>
      </c>
      <c r="AF270" s="3">
        <v>30.7194</v>
      </c>
      <c r="AG270" s="3">
        <f>AF270-AJ3</f>
        <v>-15.231958852061432</v>
      </c>
      <c r="AH270" s="3">
        <f>AH269+AG270</f>
        <v>-3611.949801050929</v>
      </c>
      <c r="AK270" s="2">
        <v>41634</v>
      </c>
      <c r="AL270" s="3">
        <v>32.6487</v>
      </c>
      <c r="AM270" s="3">
        <f>AL270-AP3</f>
        <v>-18.771554008097162</v>
      </c>
      <c r="AN270" s="3">
        <f>AN269+AM270</f>
        <v>-4744.199023967608</v>
      </c>
      <c r="AQ270" s="2">
        <v>41998</v>
      </c>
      <c r="AR270" s="3">
        <v>54.4913</v>
      </c>
      <c r="AS270" s="3">
        <f>AR270-AV3</f>
        <v>-3.112163430420722</v>
      </c>
      <c r="AT270" s="3">
        <f>AT269+AS270</f>
        <v>-4680.420713592239</v>
      </c>
      <c r="AW270" s="2">
        <v>42363</v>
      </c>
      <c r="AX270" s="3">
        <v>69.51649999999999</v>
      </c>
      <c r="AY270" s="3">
        <f>AX270-BB3</f>
        <v>6.715523886639659</v>
      </c>
      <c r="AZ270" s="3">
        <f>AZ269+AY270</f>
        <v>-401.1815955465627</v>
      </c>
      <c r="BC270" s="2">
        <v>42728</v>
      </c>
      <c r="BD270" s="3">
        <v>60.8528</v>
      </c>
      <c r="BE270" s="3">
        <f>BD270-BH3</f>
        <v>-2.317281698685541</v>
      </c>
      <c r="BF270" s="3">
        <f>BF269+BE270</f>
        <v>921.0072472194126</v>
      </c>
    </row>
    <row r="271" spans="1:58">
      <c r="A271" s="2">
        <v>39441</v>
      </c>
      <c r="B271" s="3">
        <v>24.7307</v>
      </c>
      <c r="C271" s="3">
        <f>B271-F3</f>
        <v>-3.6620547791164704</v>
      </c>
      <c r="D271" s="3">
        <f>D270+C271</f>
        <v>-688.6388661044185</v>
      </c>
      <c r="G271" s="2">
        <v>39806</v>
      </c>
      <c r="H271" s="3">
        <v>28.3359</v>
      </c>
      <c r="I271" s="3">
        <f>H271-L3</f>
        <v>-1.1613763052208874</v>
      </c>
      <c r="J271" s="3">
        <f>J270+I271</f>
        <v>-1148.6221184738965</v>
      </c>
      <c r="M271" s="2">
        <v>40171</v>
      </c>
      <c r="N271" s="3">
        <v>30.5007</v>
      </c>
      <c r="O271" s="3">
        <f>N271-R3</f>
        <v>-0.40062463768116174</v>
      </c>
      <c r="P271" s="3">
        <f>P270+O271</f>
        <v>220.98688840579695</v>
      </c>
      <c r="S271" s="2">
        <v>40536</v>
      </c>
      <c r="T271" s="3">
        <v>30.5922</v>
      </c>
      <c r="U271" s="3">
        <f>T271-X3</f>
        <v>-1.669332580645161</v>
      </c>
      <c r="V271" s="3">
        <f>V270+U271</f>
        <v>-460.19054967741914</v>
      </c>
      <c r="Y271" s="2">
        <v>40901</v>
      </c>
      <c r="Z271" s="3">
        <v>31.2575</v>
      </c>
      <c r="AA271" s="3">
        <f>Z271-AD3</f>
        <v>-7.180659935379637</v>
      </c>
      <c r="AB271" s="3">
        <f>AB270+AA271</f>
        <v>-2217.6893242326323</v>
      </c>
      <c r="AE271" s="2">
        <v>41268</v>
      </c>
      <c r="AF271" s="3">
        <v>30.8046</v>
      </c>
      <c r="AG271" s="3">
        <f>AF271-AJ3</f>
        <v>-15.146758852061431</v>
      </c>
      <c r="AH271" s="3">
        <f>AH270+AG271</f>
        <v>-3627.0965599029905</v>
      </c>
      <c r="AK271" s="2">
        <v>41635</v>
      </c>
      <c r="AL271" s="3">
        <v>32.671</v>
      </c>
      <c r="AM271" s="3">
        <f>AL271-AP3</f>
        <v>-18.74925400809716</v>
      </c>
      <c r="AN271" s="3">
        <f>AN270+AM271</f>
        <v>-4762.948277975705</v>
      </c>
      <c r="AQ271" s="2">
        <v>41999</v>
      </c>
      <c r="AR271" s="3">
        <v>52.6159</v>
      </c>
      <c r="AS271" s="3">
        <f>AR271-AV3</f>
        <v>-4.987563430420721</v>
      </c>
      <c r="AT271" s="3">
        <f>AT270+AS271</f>
        <v>-4685.40827702266</v>
      </c>
      <c r="AW271" s="2">
        <v>42364</v>
      </c>
      <c r="AX271" s="3">
        <v>70.26899999999999</v>
      </c>
      <c r="AY271" s="3">
        <f>AX271-BB3</f>
        <v>7.468023886639656</v>
      </c>
      <c r="AZ271" s="3">
        <f>AZ270+AY271</f>
        <v>-393.713571659923</v>
      </c>
      <c r="BC271" s="2">
        <v>42731</v>
      </c>
      <c r="BD271" s="3">
        <v>60.9084</v>
      </c>
      <c r="BE271" s="3">
        <f>BD271-BH3</f>
        <v>-2.2616816986855426</v>
      </c>
      <c r="BF271" s="3">
        <f>BF270+BE271</f>
        <v>918.7455655207272</v>
      </c>
    </row>
    <row r="272" spans="1:58">
      <c r="A272" s="2">
        <v>39442</v>
      </c>
      <c r="B272" s="3">
        <v>24.7196</v>
      </c>
      <c r="C272" s="3">
        <f>B272-F3</f>
        <v>-3.6731547791164694</v>
      </c>
      <c r="D272" s="3">
        <f>D271+C272</f>
        <v>-692.312020883535</v>
      </c>
      <c r="G272" s="2">
        <v>39807</v>
      </c>
      <c r="H272" s="3">
        <v>28.6119</v>
      </c>
      <c r="I272" s="3">
        <f>H272-L3</f>
        <v>-0.8853763052208876</v>
      </c>
      <c r="J272" s="3">
        <f>J271+I272</f>
        <v>-1149.5074947791175</v>
      </c>
      <c r="M272" s="2">
        <v>40172</v>
      </c>
      <c r="N272" s="3">
        <v>29.9292</v>
      </c>
      <c r="O272" s="3">
        <f>N272-R3</f>
        <v>-0.9721246376811585</v>
      </c>
      <c r="P272" s="3">
        <f>P271+O272</f>
        <v>220.01476376811578</v>
      </c>
      <c r="S272" s="2">
        <v>40537</v>
      </c>
      <c r="T272" s="3">
        <v>30.5778</v>
      </c>
      <c r="U272" s="3">
        <f>T272-X3</f>
        <v>-1.6837325806451595</v>
      </c>
      <c r="V272" s="3">
        <f>V271+U272</f>
        <v>-461.8742822580643</v>
      </c>
      <c r="Y272" s="2">
        <v>40904</v>
      </c>
      <c r="Z272" s="3">
        <v>31.2266</v>
      </c>
      <c r="AA272" s="3">
        <f>Z272-AD3</f>
        <v>-7.211559935379636</v>
      </c>
      <c r="AB272" s="3">
        <f>AB271+AA272</f>
        <v>-2224.900884168012</v>
      </c>
      <c r="AE272" s="2">
        <v>41269</v>
      </c>
      <c r="AF272" s="3">
        <v>30.5926</v>
      </c>
      <c r="AG272" s="3">
        <f>AF272-AJ3</f>
        <v>-15.358758852061431</v>
      </c>
      <c r="AH272" s="3">
        <f>AH271+AG272</f>
        <v>-3642.455318755052</v>
      </c>
      <c r="AK272" s="2">
        <v>41636</v>
      </c>
      <c r="AL272" s="3">
        <v>32.6282</v>
      </c>
      <c r="AM272" s="3">
        <f>AL272-AP3</f>
        <v>-18.79205400809716</v>
      </c>
      <c r="AN272" s="3">
        <f>AN271+AM272</f>
        <v>-4781.740331983802</v>
      </c>
      <c r="AQ272" s="2">
        <v>42000</v>
      </c>
      <c r="AR272" s="3">
        <v>52.0343</v>
      </c>
      <c r="AS272" s="3">
        <f>AR272-AV3</f>
        <v>-5.569163430420723</v>
      </c>
      <c r="AT272" s="3">
        <f>AT271+AS272</f>
        <v>-4690.97744045308</v>
      </c>
      <c r="AW272" s="2">
        <v>42367</v>
      </c>
      <c r="AX272" s="3">
        <v>70.7865</v>
      </c>
      <c r="AY272" s="3">
        <f>AX272-BB3</f>
        <v>7.985523886639669</v>
      </c>
      <c r="AZ272" s="3">
        <f>AZ271+AY272</f>
        <v>-385.7280477732833</v>
      </c>
      <c r="BC272" s="2">
        <v>42732</v>
      </c>
      <c r="BD272" s="3">
        <v>60.8587</v>
      </c>
      <c r="BE272" s="3">
        <f>BD272-BH3</f>
        <v>-2.311381698685544</v>
      </c>
      <c r="BF272" s="3">
        <f>BF271+BE272</f>
        <v>916.4341838220416</v>
      </c>
    </row>
    <row r="273" spans="1:58">
      <c r="A273" s="2">
        <v>39443</v>
      </c>
      <c r="B273" s="3">
        <v>24.7019</v>
      </c>
      <c r="C273" s="3">
        <f>B273-F3</f>
        <v>-3.6908547791164708</v>
      </c>
      <c r="D273" s="3">
        <f>D272+C273</f>
        <v>-696.0028756626514</v>
      </c>
      <c r="G273" s="2">
        <v>39808</v>
      </c>
      <c r="H273" s="3">
        <v>28.6735</v>
      </c>
      <c r="I273" s="3">
        <f>H273-L3</f>
        <v>-0.8237763052208855</v>
      </c>
      <c r="J273" s="3">
        <f>J272+I273</f>
        <v>-1150.3312710843384</v>
      </c>
      <c r="M273" s="2">
        <v>40173</v>
      </c>
      <c r="N273" s="3">
        <v>29.4266</v>
      </c>
      <c r="O273" s="3">
        <f>N273-R3</f>
        <v>-1.4747246376811596</v>
      </c>
      <c r="P273" s="3">
        <f>P272+O273</f>
        <v>218.54003913043462</v>
      </c>
      <c r="S273" s="2">
        <v>40540</v>
      </c>
      <c r="T273" s="3">
        <v>30.4495</v>
      </c>
      <c r="U273" s="3">
        <f>T273-X3</f>
        <v>-1.812032580645159</v>
      </c>
      <c r="V273" s="3">
        <f>V272+U273</f>
        <v>-463.68631483870945</v>
      </c>
      <c r="Y273" s="2">
        <v>40905</v>
      </c>
      <c r="Z273" s="3">
        <v>31.0847</v>
      </c>
      <c r="AA273" s="3">
        <f>Z273-AD3</f>
        <v>-7.353459935379636</v>
      </c>
      <c r="AB273" s="3">
        <f>AB272+AA273</f>
        <v>-2232.2543441033918</v>
      </c>
      <c r="AE273" s="2">
        <v>41270</v>
      </c>
      <c r="AF273" s="3">
        <v>30.615</v>
      </c>
      <c r="AG273" s="3">
        <f>AF273-AJ3</f>
        <v>-15.336358852061434</v>
      </c>
      <c r="AH273" s="3">
        <f>AH272+AG273</f>
        <v>-3657.7916776071133</v>
      </c>
      <c r="AK273" s="2">
        <v>41639</v>
      </c>
      <c r="AL273" s="3">
        <v>32.7292</v>
      </c>
      <c r="AM273" s="3">
        <f>AL273-AP3</f>
        <v>-18.69105400809716</v>
      </c>
      <c r="AN273" s="3">
        <f>AN272+AM273</f>
        <v>-4800.431385991899</v>
      </c>
      <c r="AQ273" s="2">
        <v>42003</v>
      </c>
      <c r="AR273" s="3">
        <v>56.6801</v>
      </c>
      <c r="AS273" s="3">
        <f>AR273-AV3</f>
        <v>-0.9233634304207214</v>
      </c>
      <c r="AT273" s="3">
        <f>AT272+AS273</f>
        <v>-4691.900803883501</v>
      </c>
      <c r="AW273" s="2">
        <v>42368</v>
      </c>
      <c r="AX273" s="3">
        <v>72.50660000000001</v>
      </c>
      <c r="AY273" s="3">
        <f>AX273-BB3</f>
        <v>9.705623886639671</v>
      </c>
      <c r="AZ273" s="3">
        <f>AZ272+AY273</f>
        <v>-376.02242388664365</v>
      </c>
      <c r="BC273" s="2">
        <v>42733</v>
      </c>
      <c r="BD273" s="3">
        <v>60.6669</v>
      </c>
      <c r="BE273" s="3">
        <f>BD273-BH3</f>
        <v>-2.5031816986855446</v>
      </c>
      <c r="BF273" s="3">
        <f>BF272+BE273</f>
        <v>913.931002123356</v>
      </c>
    </row>
    <row r="274" spans="1:58">
      <c r="A274" s="2">
        <v>39444</v>
      </c>
      <c r="B274" s="3">
        <v>24.6387</v>
      </c>
      <c r="C274" s="3">
        <f>B274-F3</f>
        <v>-3.754054779116469</v>
      </c>
      <c r="D274" s="3">
        <f>D273+C274</f>
        <v>-699.7569304417678</v>
      </c>
      <c r="G274" s="2">
        <v>39809</v>
      </c>
      <c r="H274" s="3">
        <v>29.0058</v>
      </c>
      <c r="I274" s="3">
        <f>H274-L3</f>
        <v>-0.4914763052208855</v>
      </c>
      <c r="J274" s="3">
        <f>J273+I274</f>
        <v>-1150.8227473895593</v>
      </c>
      <c r="M274" s="2">
        <v>40176</v>
      </c>
      <c r="N274" s="3">
        <v>29.5952</v>
      </c>
      <c r="O274" s="3">
        <f>N274-R3</f>
        <v>-1.3061246376811617</v>
      </c>
      <c r="P274" s="3">
        <f>P273+O274</f>
        <v>217.23391449275346</v>
      </c>
      <c r="S274" s="2">
        <v>40541</v>
      </c>
      <c r="T274" s="3">
        <v>30.272</v>
      </c>
      <c r="U274" s="3">
        <f>T274-X3</f>
        <v>-1.989532580645161</v>
      </c>
      <c r="V274" s="3">
        <f>V273+U274</f>
        <v>-465.6758474193546</v>
      </c>
      <c r="Y274" s="2">
        <v>40906</v>
      </c>
      <c r="Z274" s="3">
        <v>31.5633</v>
      </c>
      <c r="AA274" s="3">
        <f>Z274-AD3</f>
        <v>-6.874859935379636</v>
      </c>
      <c r="AB274" s="3">
        <f>AB273+AA274</f>
        <v>-2239.1292040387716</v>
      </c>
      <c r="AE274" s="2">
        <v>41271</v>
      </c>
      <c r="AF274" s="3">
        <v>30.4808</v>
      </c>
      <c r="AG274" s="3">
        <f>AF274-AJ3</f>
        <v>-15.470558852061433</v>
      </c>
      <c r="AH274" s="3">
        <f>AH273+AG274</f>
        <v>-3673.262236459175</v>
      </c>
      <c r="AK274" s="2">
        <v>41640</v>
      </c>
      <c r="AL274" s="3">
        <v>32.6587</v>
      </c>
      <c r="AM274" s="3">
        <f>AL274-AP3</f>
        <v>-18.761554008097157</v>
      </c>
      <c r="AN274" s="3">
        <f>AN273+AM274</f>
        <v>-4819.192939999996</v>
      </c>
      <c r="AQ274" s="2">
        <v>42004</v>
      </c>
      <c r="AR274" s="3">
        <v>56.2584</v>
      </c>
      <c r="AS274" s="3">
        <f>AR274-AV3</f>
        <v>-1.3450634304207227</v>
      </c>
      <c r="AT274" s="3">
        <f>AT273+AS274</f>
        <v>-4693.245867313922</v>
      </c>
      <c r="AW274" s="2">
        <v>42369</v>
      </c>
      <c r="AX274" s="3">
        <v>72.8827</v>
      </c>
      <c r="AY274" s="3">
        <f>AX274-BB3</f>
        <v>10.081723886639665</v>
      </c>
      <c r="AZ274" s="3">
        <f>AZ273+AY274</f>
        <v>-365.940700000004</v>
      </c>
      <c r="BC274" s="2">
        <v>42734</v>
      </c>
      <c r="BD274" s="3">
        <v>60.273</v>
      </c>
      <c r="BE274" s="3">
        <f>BD274-BH3</f>
        <v>-2.8970816986855397</v>
      </c>
      <c r="BF274" s="3">
        <f>BF273+BE274</f>
        <v>911.0339204246706</v>
      </c>
    </row>
    <row r="275" spans="1:58">
      <c r="A275" s="2">
        <v>39445</v>
      </c>
      <c r="B275" s="3">
        <v>24.5398</v>
      </c>
      <c r="C275" s="3">
        <f>B275-F3</f>
        <v>-3.8529547791164696</v>
      </c>
      <c r="D275" s="3">
        <f>D274+C275</f>
        <v>-703.6098852208843</v>
      </c>
      <c r="G275" s="2">
        <v>39812</v>
      </c>
      <c r="H275" s="3">
        <v>29.23</v>
      </c>
      <c r="I275" s="3">
        <f>H275-L3</f>
        <v>-0.26727630522088575</v>
      </c>
      <c r="J275" s="3">
        <f>J274+I275</f>
        <v>-1151.09002369478</v>
      </c>
      <c r="M275" s="2">
        <v>40177</v>
      </c>
      <c r="N275" s="3">
        <v>29.8491</v>
      </c>
      <c r="O275" s="3">
        <f>N275-R3</f>
        <v>-1.0522246376811601</v>
      </c>
      <c r="P275" s="3">
        <f>P274+O275</f>
        <v>216.1816898550723</v>
      </c>
      <c r="S275" s="2">
        <v>40542</v>
      </c>
      <c r="T275" s="3">
        <v>30.3592</v>
      </c>
      <c r="U275" s="3">
        <f>T275-X3</f>
        <v>-1.902332580645158</v>
      </c>
      <c r="V275" s="3">
        <f>V274+U275</f>
        <v>-467.5781799999998</v>
      </c>
      <c r="Y275" s="2">
        <v>40907</v>
      </c>
      <c r="Z275" s="3">
        <v>32.0197</v>
      </c>
      <c r="AA275" s="3">
        <f>Z275-AD3</f>
        <v>-6.418459935379637</v>
      </c>
      <c r="AB275" s="3">
        <f>AB274+AA275</f>
        <v>-2245.5476639741514</v>
      </c>
      <c r="AE275" s="2">
        <v>41272</v>
      </c>
      <c r="AF275" s="3">
        <v>30.3727</v>
      </c>
      <c r="AG275" s="3">
        <f>AF275-AJ3</f>
        <v>-15.578658852061434</v>
      </c>
      <c r="AH275" s="3">
        <f>AH274+AG275</f>
        <v>-3688.840895311236</v>
      </c>
      <c r="AK275" s="2">
        <v>41913</v>
      </c>
      <c r="AL275" s="3">
        <v>33.1547</v>
      </c>
      <c r="AM275" s="3">
        <f>AL275-AP3</f>
        <v>-18.265554008097162</v>
      </c>
      <c r="AN275" s="3">
        <f>AN274+AM275</f>
        <v>-4837.458494008093</v>
      </c>
      <c r="AQ275" s="2">
        <v>42005</v>
      </c>
      <c r="AR275" s="3">
        <v>56.2376</v>
      </c>
      <c r="AS275" s="3">
        <f>AR275-AV3</f>
        <v>-1.365863430420724</v>
      </c>
      <c r="AT275" s="3">
        <f>AT274+AS275</f>
        <v>-4694.611730744343</v>
      </c>
      <c r="AW275" s="2">
        <v>42370</v>
      </c>
      <c r="AX275" s="3">
        <v>72.9299</v>
      </c>
      <c r="AY275" s="3">
        <f>AX275-BB3</f>
        <v>10.128923886639669</v>
      </c>
      <c r="AZ275" s="3">
        <f>AZ274+AY275</f>
        <v>-355.8117761133643</v>
      </c>
      <c r="BC275" s="2">
        <v>42735</v>
      </c>
      <c r="BD275" s="3">
        <v>60.6569</v>
      </c>
      <c r="BE275" s="3">
        <f>BD275-BH3</f>
        <v>-2.5131816986855426</v>
      </c>
      <c r="BF275" s="3">
        <f>BF274+BE275</f>
        <v>908.520738725985</v>
      </c>
    </row>
    <row r="276" spans="1:58">
      <c r="A276" s="2">
        <v>39446</v>
      </c>
      <c r="B276" s="3">
        <v>24.5462</v>
      </c>
      <c r="C276" s="3">
        <f>B276-F3</f>
        <v>-3.8465547791164703</v>
      </c>
      <c r="D276" s="3">
        <f>D275+C276</f>
        <v>-707.4564400000007</v>
      </c>
      <c r="G276" s="2">
        <v>39813</v>
      </c>
      <c r="H276" s="3">
        <v>29.3804</v>
      </c>
      <c r="I276" s="3">
        <f>H276-L3</f>
        <v>-0.11687630522088455</v>
      </c>
      <c r="J276" s="3">
        <f>J275+I276</f>
        <v>-1151.2069000000008</v>
      </c>
      <c r="M276" s="2">
        <v>40178</v>
      </c>
      <c r="N276" s="3">
        <v>30.2442</v>
      </c>
      <c r="O276" s="3">
        <f>N276-R3</f>
        <v>-0.6571246376811608</v>
      </c>
      <c r="P276" s="3">
        <f>P275+O276</f>
        <v>215.52456521739114</v>
      </c>
      <c r="S276" s="2">
        <v>40543</v>
      </c>
      <c r="T276" s="3">
        <v>30.4769</v>
      </c>
      <c r="U276" s="3">
        <f>T276-X3</f>
        <v>-1.7846325806451588</v>
      </c>
      <c r="V276" s="3">
        <f>V275+U276</f>
        <v>-469.36281258064497</v>
      </c>
      <c r="Y276" s="2">
        <v>40908</v>
      </c>
      <c r="Z276" s="3">
        <v>32.1961</v>
      </c>
      <c r="AA276" s="3">
        <f>Z276-AD3</f>
        <v>-6.242059935379636</v>
      </c>
      <c r="AB276" s="3">
        <f>AB275+AA276</f>
        <v>-2251.789723909531</v>
      </c>
      <c r="AE276" s="2">
        <v>41273</v>
      </c>
      <c r="AF276" s="3">
        <v>30.3727</v>
      </c>
      <c r="AG276" s="3">
        <f>AF276-AJ3</f>
        <v>-15.578658852061434</v>
      </c>
      <c r="AH276" s="3">
        <f>AH275+AG276</f>
        <v>-3704.4195541632976</v>
      </c>
      <c r="AK276" s="2">
        <v>41944</v>
      </c>
      <c r="AL276" s="3">
        <v>33.2062</v>
      </c>
      <c r="AM276" s="3">
        <f>AL276-AP3</f>
        <v>-18.214054008097158</v>
      </c>
      <c r="AN276" s="3">
        <f>AN275+AM276</f>
        <v>-4855.67254801619</v>
      </c>
      <c r="AQ276" s="2">
        <v>42017</v>
      </c>
      <c r="AR276" s="3">
        <v>62.7363</v>
      </c>
      <c r="AS276" s="3">
        <f>AR276-AV3</f>
        <v>5.1328365695792755</v>
      </c>
      <c r="AT276" s="3">
        <f>AT275+AS276</f>
        <v>-4689.478894174764</v>
      </c>
      <c r="AW276" s="2">
        <v>42705</v>
      </c>
      <c r="AX276" s="3">
        <v>75.9507</v>
      </c>
      <c r="AY276" s="3">
        <f>AX276-BB3</f>
        <v>13.149723886639663</v>
      </c>
      <c r="AZ276" s="3">
        <f>AZ275+AY276</f>
        <v>-342.66205222672465</v>
      </c>
      <c r="BC276" s="2">
        <v>43009</v>
      </c>
      <c r="BD276" s="3">
        <v>59.8961</v>
      </c>
      <c r="BE276" s="3">
        <f>BD276-BH3</f>
        <v>-3.273981698685546</v>
      </c>
      <c r="BF276" s="3">
        <f>BF275+BE276</f>
        <v>905.2467570272994</v>
      </c>
    </row>
    <row r="277" spans="1:58">
      <c r="A277" s="2">
        <v>39722</v>
      </c>
      <c r="B277" s="3">
        <v>24.4387</v>
      </c>
      <c r="C277" s="3">
        <f>B277-F3</f>
        <v>-3.9540547791164684</v>
      </c>
      <c r="D277" s="3">
        <f>D276+C277</f>
        <v>-711.4104947791172</v>
      </c>
      <c r="G277" s="2">
        <v>39814</v>
      </c>
      <c r="H277" s="3">
        <v>29.3916</v>
      </c>
      <c r="I277" s="3">
        <f>H277-L3</f>
        <v>-0.10567630522088578</v>
      </c>
      <c r="J277" s="3">
        <f>J276+I277</f>
        <v>-1151.3125763052217</v>
      </c>
      <c r="M277" s="2">
        <v>40179</v>
      </c>
      <c r="N277" s="3">
        <v>30.1851</v>
      </c>
      <c r="O277" s="3">
        <f>N277-R3</f>
        <v>-0.7162246376811616</v>
      </c>
      <c r="P277" s="3">
        <f>P276+O277</f>
        <v>214.80834057970998</v>
      </c>
      <c r="S277" s="2">
        <v>40544</v>
      </c>
      <c r="T277" s="3">
        <v>30.3505</v>
      </c>
      <c r="U277" s="3">
        <f>T277-X3</f>
        <v>-1.9110325806451591</v>
      </c>
      <c r="V277" s="3">
        <f>V276+U277</f>
        <v>-471.2738451612901</v>
      </c>
      <c r="Y277" s="2">
        <v>41214</v>
      </c>
      <c r="Z277" s="3">
        <v>31.8729</v>
      </c>
      <c r="AA277" s="3">
        <f>Z277-AD3</f>
        <v>-6.565259935379636</v>
      </c>
      <c r="AB277" s="3">
        <f>AB276+AA277</f>
        <v>-2258.3549838449107</v>
      </c>
      <c r="AE277" s="2">
        <v>41548</v>
      </c>
      <c r="AF277" s="3">
        <v>30.4215</v>
      </c>
      <c r="AG277" s="3">
        <f>AF277-AJ3</f>
        <v>-15.52985885206143</v>
      </c>
      <c r="AH277" s="3">
        <f>AH276+AG277</f>
        <v>-3719.949413015359</v>
      </c>
      <c r="AK277" s="2">
        <v>41653</v>
      </c>
      <c r="AL277" s="3">
        <v>33.1204</v>
      </c>
      <c r="AM277" s="3">
        <f>AL277-AP3</f>
        <v>-18.299854008097164</v>
      </c>
      <c r="AN277" s="3">
        <f>AN276+AM277</f>
        <v>-4873.9724020242875</v>
      </c>
      <c r="AQ277" s="2">
        <v>42018</v>
      </c>
      <c r="AR277" s="3">
        <v>64.8425</v>
      </c>
      <c r="AS277" s="3">
        <f>AR277-AV3</f>
        <v>7.239036569579277</v>
      </c>
      <c r="AT277" s="3">
        <f>AT276+AS277</f>
        <v>-4682.239857605185</v>
      </c>
      <c r="AW277" s="2">
        <v>42382</v>
      </c>
      <c r="AX277" s="3">
        <v>76.6041</v>
      </c>
      <c r="AY277" s="3">
        <f>AX277-BB3</f>
        <v>13.803123886639668</v>
      </c>
      <c r="AZ277" s="3">
        <f>AZ276+AY277</f>
        <v>-328.85892834008496</v>
      </c>
      <c r="BC277" s="2">
        <v>43040</v>
      </c>
      <c r="BD277" s="3">
        <v>59.9533</v>
      </c>
      <c r="BE277" s="3">
        <f>BD277-BH3</f>
        <v>-3.216781698685544</v>
      </c>
      <c r="BF277" s="3">
        <f>BF276+BE277</f>
        <v>902.0299753286139</v>
      </c>
    </row>
    <row r="278" spans="1:58">
      <c r="A278" s="2">
        <v>39753</v>
      </c>
      <c r="B278" s="3">
        <v>24.4796</v>
      </c>
      <c r="C278" s="3">
        <f>B278-F3</f>
        <v>-3.913154779116468</v>
      </c>
      <c r="D278" s="3">
        <f>D277+C278</f>
        <v>-715.3236495582337</v>
      </c>
      <c r="G278" s="2">
        <v>40148</v>
      </c>
      <c r="H278" s="3">
        <v>30.5331</v>
      </c>
      <c r="I278" s="3">
        <f>H278-L3</f>
        <v>1.0358236947791148</v>
      </c>
      <c r="J278" s="3">
        <f>J277+I278</f>
        <v>-1150.2767526104426</v>
      </c>
      <c r="M278" s="2">
        <v>40513</v>
      </c>
      <c r="N278" s="3">
        <v>29.4283</v>
      </c>
      <c r="O278" s="3">
        <f>N278-R3</f>
        <v>-1.47302463768116</v>
      </c>
      <c r="P278" s="3">
        <f>P277+O278</f>
        <v>213.3353159420288</v>
      </c>
      <c r="S278" s="2">
        <v>40878</v>
      </c>
      <c r="T278" s="3">
        <v>30.6252</v>
      </c>
      <c r="U278" s="3">
        <f>T278-X3</f>
        <v>-1.6363325806451599</v>
      </c>
      <c r="V278" s="3">
        <f>V277+U278</f>
        <v>-472.9101777419353</v>
      </c>
      <c r="Y278" s="2">
        <v>41244</v>
      </c>
      <c r="Z278" s="3">
        <v>31.6886</v>
      </c>
      <c r="AA278" s="3">
        <f>Z278-AD3</f>
        <v>-6.7495599353796365</v>
      </c>
      <c r="AB278" s="3">
        <f>AB277+AA278</f>
        <v>-2265.1045437802904</v>
      </c>
      <c r="AE278" s="2">
        <v>41579</v>
      </c>
      <c r="AF278" s="3">
        <v>30.365</v>
      </c>
      <c r="AG278" s="3">
        <f>AF278-AJ3</f>
        <v>-15.586358852061434</v>
      </c>
      <c r="AH278" s="3">
        <f>AH277+AG278</f>
        <v>-3735.5357718674204</v>
      </c>
      <c r="AK278" s="2">
        <v>41654</v>
      </c>
      <c r="AL278" s="3">
        <v>33.2386</v>
      </c>
      <c r="AM278" s="3">
        <f>AL278-AP3</f>
        <v>-18.181654008097162</v>
      </c>
      <c r="AN278" s="3">
        <f>AN277+AM278</f>
        <v>-4892.154056032385</v>
      </c>
      <c r="AQ278" s="2">
        <v>42019</v>
      </c>
      <c r="AR278" s="3">
        <v>66.09829999999999</v>
      </c>
      <c r="AS278" s="3">
        <f>AR278-AV3</f>
        <v>8.49483656957927</v>
      </c>
      <c r="AT278" s="3">
        <f>AT277+AS278</f>
        <v>-4673.7450210356055</v>
      </c>
      <c r="AW278" s="2">
        <v>42383</v>
      </c>
      <c r="AX278" s="3">
        <v>76.42749999999999</v>
      </c>
      <c r="AY278" s="3">
        <f>AX278-BB3</f>
        <v>13.62652388663966</v>
      </c>
      <c r="AZ278" s="3">
        <f>AZ277+AY278</f>
        <v>-315.23240445344527</v>
      </c>
      <c r="BC278" s="2">
        <v>43070</v>
      </c>
      <c r="BD278" s="3">
        <v>60.1614</v>
      </c>
      <c r="BE278" s="3">
        <f>BD278-BH3</f>
        <v>-3.0086816986855425</v>
      </c>
      <c r="BF278" s="3">
        <f>BF277+BE278</f>
        <v>899.0212936299283</v>
      </c>
    </row>
    <row r="279" spans="1:58">
      <c r="A279" s="2">
        <v>39783</v>
      </c>
      <c r="B279" s="3">
        <v>24.3671</v>
      </c>
      <c r="C279" s="3">
        <f>B279-F3</f>
        <v>-4.0256547791164685</v>
      </c>
      <c r="D279" s="3">
        <f>D278+C279</f>
        <v>-719.3493043373502</v>
      </c>
      <c r="G279" s="2">
        <v>39826</v>
      </c>
      <c r="H279" s="3">
        <v>30.9981</v>
      </c>
      <c r="I279" s="3">
        <f>H279-L3</f>
        <v>1.5008236947791147</v>
      </c>
      <c r="J279" s="3">
        <f>J278+I279</f>
        <v>-1148.7759289156634</v>
      </c>
      <c r="M279" s="2">
        <v>40191</v>
      </c>
      <c r="N279" s="3">
        <v>29.3774</v>
      </c>
      <c r="O279" s="3">
        <f>N279-R3</f>
        <v>-1.5239246376811586</v>
      </c>
      <c r="P279" s="3">
        <f>P278+O279</f>
        <v>211.81139130434767</v>
      </c>
      <c r="S279" s="2">
        <v>40556</v>
      </c>
      <c r="T279" s="3">
        <v>30.3988</v>
      </c>
      <c r="U279" s="3">
        <f>T279-X3</f>
        <v>-1.862732580645158</v>
      </c>
      <c r="V279" s="3">
        <f>V278+U279</f>
        <v>-474.77291032258046</v>
      </c>
      <c r="Y279" s="2">
        <v>40921</v>
      </c>
      <c r="Z279" s="3">
        <v>31.6807</v>
      </c>
      <c r="AA279" s="3">
        <f>Z279-AD3</f>
        <v>-6.757459935379636</v>
      </c>
      <c r="AB279" s="3">
        <f>AB278+AA279</f>
        <v>-2271.86200371567</v>
      </c>
      <c r="AE279" s="2">
        <v>41609</v>
      </c>
      <c r="AF279" s="3">
        <v>30.2537</v>
      </c>
      <c r="AG279" s="3">
        <f>AF279-AJ3</f>
        <v>-15.697658852061434</v>
      </c>
      <c r="AH279" s="3">
        <f>AH278+AG279</f>
        <v>-3751.233430719482</v>
      </c>
      <c r="AK279" s="2">
        <v>41655</v>
      </c>
      <c r="AL279" s="3">
        <v>33.3562</v>
      </c>
      <c r="AM279" s="3">
        <f>AL279-AP3</f>
        <v>-18.06405400809716</v>
      </c>
      <c r="AN279" s="3">
        <f>AN278+AM279</f>
        <v>-4910.218110040481</v>
      </c>
      <c r="AQ279" s="2">
        <v>42020</v>
      </c>
      <c r="AR279" s="3">
        <v>64.83369999999999</v>
      </c>
      <c r="AS279" s="3">
        <f>AR279-AV3</f>
        <v>7.230236569579269</v>
      </c>
      <c r="AT279" s="3">
        <f>AT278+AS279</f>
        <v>-4666.514784466026</v>
      </c>
      <c r="AW279" s="2">
        <v>42384</v>
      </c>
      <c r="AX279" s="3">
        <v>76.523</v>
      </c>
      <c r="AY279" s="3">
        <f>AX279-BB3</f>
        <v>13.722023886639661</v>
      </c>
      <c r="AZ279" s="3">
        <f>AZ278+AY279</f>
        <v>-301.5103805668056</v>
      </c>
      <c r="BC279" s="2">
        <v>42748</v>
      </c>
      <c r="BD279" s="3">
        <v>59.4978</v>
      </c>
      <c r="BE279" s="3">
        <f>BD279-BH3</f>
        <v>-3.672281698685545</v>
      </c>
      <c r="BF279" s="3">
        <f>BF278+BE279</f>
        <v>895.3490119312428</v>
      </c>
    </row>
    <row r="280" spans="1:58">
      <c r="A280" s="2">
        <v>39462</v>
      </c>
      <c r="B280" s="3">
        <v>24.2913</v>
      </c>
      <c r="C280" s="3">
        <f>B280-F3</f>
        <v>-4.1014547791164695</v>
      </c>
      <c r="D280" s="3">
        <f>D279+C280</f>
        <v>-723.4507591164667</v>
      </c>
      <c r="G280" s="2">
        <v>39827</v>
      </c>
      <c r="H280" s="3">
        <v>31.2226</v>
      </c>
      <c r="I280" s="3">
        <f>H280-L3</f>
        <v>1.7253236947791137</v>
      </c>
      <c r="J280" s="3">
        <f>J279+I280</f>
        <v>-1147.0506052208843</v>
      </c>
      <c r="M280" s="2">
        <v>40192</v>
      </c>
      <c r="N280" s="3">
        <v>29.6409</v>
      </c>
      <c r="O280" s="3">
        <f>N280-R3</f>
        <v>-1.2604246376811616</v>
      </c>
      <c r="P280" s="3">
        <f>P279+O280</f>
        <v>210.5509666666665</v>
      </c>
      <c r="S280" s="2">
        <v>40557</v>
      </c>
      <c r="T280" s="3">
        <v>30.0926</v>
      </c>
      <c r="U280" s="3">
        <f>T280-X3</f>
        <v>-2.1689325806451585</v>
      </c>
      <c r="V280" s="3">
        <f>V279+U280</f>
        <v>-476.9418429032256</v>
      </c>
      <c r="Y280" s="2">
        <v>40922</v>
      </c>
      <c r="Z280" s="3">
        <v>31.583</v>
      </c>
      <c r="AA280" s="3">
        <f>Z280-AD3</f>
        <v>-6.8551599353796355</v>
      </c>
      <c r="AB280" s="3">
        <f>AB279+AA280</f>
        <v>-2278.7171636510498</v>
      </c>
      <c r="AE280" s="2">
        <v>41289</v>
      </c>
      <c r="AF280" s="3">
        <v>30.2607</v>
      </c>
      <c r="AG280" s="3">
        <f>AF280-AJ3</f>
        <v>-15.690658852061432</v>
      </c>
      <c r="AH280" s="3">
        <f>AH279+AG280</f>
        <v>-3766.9240895715434</v>
      </c>
      <c r="AK280" s="2">
        <v>41656</v>
      </c>
      <c r="AL280" s="3">
        <v>33.4013</v>
      </c>
      <c r="AM280" s="3">
        <f>AL280-AP3</f>
        <v>-18.01895400809716</v>
      </c>
      <c r="AN280" s="3">
        <f>AN279+AM280</f>
        <v>-4928.237064048579</v>
      </c>
      <c r="AQ280" s="2">
        <v>42021</v>
      </c>
      <c r="AR280" s="3">
        <v>65.1738</v>
      </c>
      <c r="AS280" s="3">
        <f>AR280-AV3</f>
        <v>7.5703365695792755</v>
      </c>
      <c r="AT280" s="3">
        <f>AT279+AS280</f>
        <v>-4658.944447896447</v>
      </c>
      <c r="AW280" s="2">
        <v>42385</v>
      </c>
      <c r="AX280" s="3">
        <v>76.565</v>
      </c>
      <c r="AY280" s="3">
        <f>AX280-BB3</f>
        <v>13.764023886639663</v>
      </c>
      <c r="AZ280" s="3">
        <f>AZ279+AY280</f>
        <v>-287.74635668016595</v>
      </c>
      <c r="BC280" s="2">
        <v>42749</v>
      </c>
      <c r="BD280" s="3">
        <v>59.37</v>
      </c>
      <c r="BE280" s="3">
        <f>BD280-BH3</f>
        <v>-3.8000816986855455</v>
      </c>
      <c r="BF280" s="3">
        <f>BF279+BE280</f>
        <v>891.5489302325573</v>
      </c>
    </row>
    <row r="281" spans="1:58">
      <c r="A281" s="2">
        <v>39463</v>
      </c>
      <c r="B281" s="3">
        <v>24.2858</v>
      </c>
      <c r="C281" s="3">
        <f>B281-F3</f>
        <v>-4.106954779116471</v>
      </c>
      <c r="D281" s="3">
        <f>D280+C281</f>
        <v>-727.5577138955831</v>
      </c>
      <c r="G281" s="2">
        <v>39828</v>
      </c>
      <c r="H281" s="3">
        <v>31.5616</v>
      </c>
      <c r="I281" s="3">
        <f>H281-L3</f>
        <v>2.0643236947791124</v>
      </c>
      <c r="J281" s="3">
        <f>J280+I281</f>
        <v>-1144.9862815261051</v>
      </c>
      <c r="M281" s="2">
        <v>40193</v>
      </c>
      <c r="N281" s="3">
        <v>29.4299</v>
      </c>
      <c r="O281" s="3">
        <f>N281-R3</f>
        <v>-1.4714246376811602</v>
      </c>
      <c r="P281" s="3">
        <f>P280+O281</f>
        <v>209.07954202898534</v>
      </c>
      <c r="S281" s="2">
        <v>40558</v>
      </c>
      <c r="T281" s="3">
        <v>29.954</v>
      </c>
      <c r="U281" s="3">
        <f>T281-X3</f>
        <v>-2.3075325806451588</v>
      </c>
      <c r="V281" s="3">
        <f>V280+U281</f>
        <v>-479.2493754838708</v>
      </c>
      <c r="Y281" s="2">
        <v>40925</v>
      </c>
      <c r="Z281" s="3">
        <v>31.9344</v>
      </c>
      <c r="AA281" s="3">
        <f>Z281-AD3</f>
        <v>-6.503759935379637</v>
      </c>
      <c r="AB281" s="3">
        <f>AB280+AA281</f>
        <v>-2285.2209235864293</v>
      </c>
      <c r="AE281" s="2">
        <v>41290</v>
      </c>
      <c r="AF281" s="3">
        <v>30.2556</v>
      </c>
      <c r="AG281" s="3">
        <f>AF281-AJ3</f>
        <v>-15.69575885206143</v>
      </c>
      <c r="AH281" s="3">
        <f>AH280+AG281</f>
        <v>-3782.6198484236047</v>
      </c>
      <c r="AK281" s="2">
        <v>41657</v>
      </c>
      <c r="AL281" s="3">
        <v>33.4343</v>
      </c>
      <c r="AM281" s="3">
        <f>AL281-AP3</f>
        <v>-17.98595400809716</v>
      </c>
      <c r="AN281" s="3">
        <f>AN280+AM281</f>
        <v>-4946.223018056676</v>
      </c>
      <c r="AQ281" s="2">
        <v>42024</v>
      </c>
      <c r="AR281" s="3">
        <v>64.97320000000001</v>
      </c>
      <c r="AS281" s="3">
        <f>AR281-AV3</f>
        <v>7.369736569579281</v>
      </c>
      <c r="AT281" s="3">
        <f>AT280+AS281</f>
        <v>-4651.574711326868</v>
      </c>
      <c r="AW281" s="2">
        <v>42388</v>
      </c>
      <c r="AX281" s="3">
        <v>78.6678</v>
      </c>
      <c r="AY281" s="3">
        <f>AX281-BB3</f>
        <v>15.866823886639665</v>
      </c>
      <c r="AZ281" s="3">
        <f>AZ280+AY281</f>
        <v>-271.87953279352627</v>
      </c>
      <c r="BC281" s="2">
        <v>42752</v>
      </c>
      <c r="BD281" s="3">
        <v>59.6067</v>
      </c>
      <c r="BE281" s="3">
        <f>BD281-BH3</f>
        <v>-3.5633816986855464</v>
      </c>
      <c r="BF281" s="3">
        <f>BF280+BE281</f>
        <v>887.9855485338717</v>
      </c>
    </row>
    <row r="282" spans="1:58">
      <c r="A282" s="2">
        <v>39464</v>
      </c>
      <c r="B282" s="3">
        <v>24.3367</v>
      </c>
      <c r="C282" s="3">
        <f>B282-F3</f>
        <v>-4.056054779116469</v>
      </c>
      <c r="D282" s="3">
        <f>D281+C282</f>
        <v>-731.6137686746996</v>
      </c>
      <c r="G282" s="2">
        <v>39829</v>
      </c>
      <c r="H282" s="3">
        <v>32.2135</v>
      </c>
      <c r="I282" s="3">
        <f>H282-L3</f>
        <v>2.716223694779117</v>
      </c>
      <c r="J282" s="3">
        <f>J281+I282</f>
        <v>-1142.270057831326</v>
      </c>
      <c r="M282" s="2">
        <v>40194</v>
      </c>
      <c r="N282" s="3">
        <v>29.5603</v>
      </c>
      <c r="O282" s="3">
        <f>N282-R3</f>
        <v>-1.3410246376811585</v>
      </c>
      <c r="P282" s="3">
        <f>P281+O282</f>
        <v>207.73851739130419</v>
      </c>
      <c r="S282" s="2">
        <v>40561</v>
      </c>
      <c r="T282" s="3">
        <v>30.0534</v>
      </c>
      <c r="U282" s="3">
        <f>T282-X3</f>
        <v>-2.2081325806451595</v>
      </c>
      <c r="V282" s="3">
        <f>V281+U282</f>
        <v>-481.45750806451593</v>
      </c>
      <c r="Y282" s="2">
        <v>40926</v>
      </c>
      <c r="Z282" s="3">
        <v>31.5445</v>
      </c>
      <c r="AA282" s="3">
        <f>Z282-AD3</f>
        <v>-6.893659935379638</v>
      </c>
      <c r="AB282" s="3">
        <f>AB281+AA282</f>
        <v>-2292.114583521809</v>
      </c>
      <c r="AE282" s="2">
        <v>41291</v>
      </c>
      <c r="AF282" s="3">
        <v>30.3399</v>
      </c>
      <c r="AG282" s="3">
        <f>AF282-AJ3</f>
        <v>-15.611458852061432</v>
      </c>
      <c r="AH282" s="3">
        <f>AH281+AG282</f>
        <v>-3798.231307275666</v>
      </c>
      <c r="AK282" s="2">
        <v>41660</v>
      </c>
      <c r="AL282" s="3">
        <v>33.6429</v>
      </c>
      <c r="AM282" s="3">
        <f>AL282-AP3</f>
        <v>-17.777354008097163</v>
      </c>
      <c r="AN282" s="3">
        <f>AN281+AM282</f>
        <v>-4964.000372064773</v>
      </c>
      <c r="AQ282" s="2">
        <v>42025</v>
      </c>
      <c r="AR282" s="3">
        <v>64.9862</v>
      </c>
      <c r="AS282" s="3">
        <f>AR282-AV3</f>
        <v>7.382736569579272</v>
      </c>
      <c r="AT282" s="3">
        <f>AT281+AS282</f>
        <v>-4644.191974757288</v>
      </c>
      <c r="AW282" s="2">
        <v>42389</v>
      </c>
      <c r="AX282" s="3">
        <v>78.4862</v>
      </c>
      <c r="AY282" s="3">
        <f>AX282-BB3</f>
        <v>15.685223886639662</v>
      </c>
      <c r="AZ282" s="3">
        <f>AZ281+AY282</f>
        <v>-256.1943089068866</v>
      </c>
      <c r="BC282" s="2">
        <v>42753</v>
      </c>
      <c r="BD282" s="3">
        <v>59.4015</v>
      </c>
      <c r="BE282" s="3">
        <f>BD282-BH3</f>
        <v>-3.7685816986855443</v>
      </c>
      <c r="BF282" s="3">
        <f>BF281+BE282</f>
        <v>884.2169668351861</v>
      </c>
    </row>
    <row r="283" spans="1:58">
      <c r="A283" s="2">
        <v>39465</v>
      </c>
      <c r="B283" s="3">
        <v>24.5043</v>
      </c>
      <c r="C283" s="3">
        <f>B283-F3</f>
        <v>-3.8884547791164685</v>
      </c>
      <c r="D283" s="3">
        <f>D282+C283</f>
        <v>-735.5022234538161</v>
      </c>
      <c r="G283" s="2">
        <v>39830</v>
      </c>
      <c r="H283" s="3">
        <v>32.5747</v>
      </c>
      <c r="I283" s="3">
        <f>H283-L3</f>
        <v>3.077423694779114</v>
      </c>
      <c r="J283" s="3">
        <f>J282+I283</f>
        <v>-1139.192634136547</v>
      </c>
      <c r="M283" s="2">
        <v>40197</v>
      </c>
      <c r="N283" s="3">
        <v>29.5963</v>
      </c>
      <c r="O283" s="3">
        <f>N283-R3</f>
        <v>-1.3050246376811607</v>
      </c>
      <c r="P283" s="3">
        <f>P282+O283</f>
        <v>206.43349275362303</v>
      </c>
      <c r="S283" s="2">
        <v>40562</v>
      </c>
      <c r="T283" s="3">
        <v>29.8881</v>
      </c>
      <c r="U283" s="3">
        <f>T283-X3</f>
        <v>-2.373432580645158</v>
      </c>
      <c r="V283" s="3">
        <f>V282+U283</f>
        <v>-483.8309406451611</v>
      </c>
      <c r="Y283" s="2">
        <v>40927</v>
      </c>
      <c r="Z283" s="3">
        <v>31.5428</v>
      </c>
      <c r="AA283" s="3">
        <f>Z283-AD3</f>
        <v>-6.895359935379638</v>
      </c>
      <c r="AB283" s="3">
        <f>AB282+AA283</f>
        <v>-2299.0099434571885</v>
      </c>
      <c r="AE283" s="2">
        <v>41292</v>
      </c>
      <c r="AF283" s="3">
        <v>30.3431</v>
      </c>
      <c r="AG283" s="3">
        <f>AF283-AJ3</f>
        <v>-15.608258852061432</v>
      </c>
      <c r="AH283" s="3">
        <f>AH282+AG283</f>
        <v>-3813.8395661277273</v>
      </c>
      <c r="AK283" s="2">
        <v>41661</v>
      </c>
      <c r="AL283" s="3">
        <v>33.8161</v>
      </c>
      <c r="AM283" s="3">
        <f>AL283-AP3</f>
        <v>-17.60415400809716</v>
      </c>
      <c r="AN283" s="3">
        <f>AN282+AM283</f>
        <v>-4981.60452607287</v>
      </c>
      <c r="AQ283" s="2">
        <v>42026</v>
      </c>
      <c r="AR283" s="3">
        <v>65.5558</v>
      </c>
      <c r="AS283" s="3">
        <f>AR283-AV3</f>
        <v>7.9523365695792805</v>
      </c>
      <c r="AT283" s="3">
        <f>AT282+AS283</f>
        <v>-4636.239638187709</v>
      </c>
      <c r="AW283" s="2">
        <v>42390</v>
      </c>
      <c r="AX283" s="3">
        <v>79.4614</v>
      </c>
      <c r="AY283" s="3">
        <f>AX283-BB3</f>
        <v>16.660423886639663</v>
      </c>
      <c r="AZ283" s="3">
        <f>AZ282+AY283</f>
        <v>-239.53388502024694</v>
      </c>
      <c r="BC283" s="2">
        <v>42754</v>
      </c>
      <c r="BD283" s="3">
        <v>59.183</v>
      </c>
      <c r="BE283" s="3">
        <f>BD283-BH3</f>
        <v>-3.987081698685543</v>
      </c>
      <c r="BF283" s="3">
        <f>BF282+BE283</f>
        <v>880.2298851365006</v>
      </c>
    </row>
    <row r="284" spans="1:58">
      <c r="A284" s="2">
        <v>39466</v>
      </c>
      <c r="B284" s="3">
        <v>24.5076</v>
      </c>
      <c r="C284" s="3">
        <f>B284-F3</f>
        <v>-3.885154779116469</v>
      </c>
      <c r="D284" s="3">
        <f>D283+C284</f>
        <v>-739.3873782329325</v>
      </c>
      <c r="G284" s="2">
        <v>39833</v>
      </c>
      <c r="H284" s="3">
        <v>32.9085</v>
      </c>
      <c r="I284" s="3">
        <f>H284-L3</f>
        <v>3.4112236947791104</v>
      </c>
      <c r="J284" s="3">
        <f>J283+I284</f>
        <v>-1135.7814104417678</v>
      </c>
      <c r="M284" s="2">
        <v>40198</v>
      </c>
      <c r="N284" s="3">
        <v>29.5184</v>
      </c>
      <c r="O284" s="3">
        <f>N284-R3</f>
        <v>-1.3829246376811604</v>
      </c>
      <c r="P284" s="3">
        <f>P283+O284</f>
        <v>205.05056811594187</v>
      </c>
      <c r="S284" s="2">
        <v>40563</v>
      </c>
      <c r="T284" s="3">
        <v>29.8252</v>
      </c>
      <c r="U284" s="3">
        <f>T284-X3</f>
        <v>-2.4363325806451606</v>
      </c>
      <c r="V284" s="3">
        <f>V283+U284</f>
        <v>-486.26727322580626</v>
      </c>
      <c r="Y284" s="2">
        <v>40928</v>
      </c>
      <c r="Z284" s="3">
        <v>31.4777</v>
      </c>
      <c r="AA284" s="3">
        <f>Z284-AD3</f>
        <v>-6.960459935379639</v>
      </c>
      <c r="AB284" s="3">
        <f>AB283+AA284</f>
        <v>-2305.970403392568</v>
      </c>
      <c r="AE284" s="2">
        <v>41293</v>
      </c>
      <c r="AF284" s="3">
        <v>30.2065</v>
      </c>
      <c r="AG284" s="3">
        <f>AF284-AJ3</f>
        <v>-15.744858852061434</v>
      </c>
      <c r="AH284" s="3">
        <f>AH283+AG284</f>
        <v>-3829.5844249797888</v>
      </c>
      <c r="AK284" s="2">
        <v>41662</v>
      </c>
      <c r="AL284" s="3">
        <v>33.8688</v>
      </c>
      <c r="AM284" s="3">
        <f>AL284-AP3</f>
        <v>-17.55145400809716</v>
      </c>
      <c r="AN284" s="3">
        <f>AN283+AM284</f>
        <v>-4999.155980080967</v>
      </c>
      <c r="AQ284" s="2">
        <v>42027</v>
      </c>
      <c r="AR284" s="3">
        <v>65.40000000000001</v>
      </c>
      <c r="AS284" s="3">
        <f>AR284-AV3</f>
        <v>7.796536569579281</v>
      </c>
      <c r="AT284" s="3">
        <f>AT283+AS284</f>
        <v>-4628.44310161813</v>
      </c>
      <c r="AW284" s="2">
        <v>42391</v>
      </c>
      <c r="AX284" s="3">
        <v>83.5913</v>
      </c>
      <c r="AY284" s="3">
        <f>AX284-BB3</f>
        <v>20.79032388663967</v>
      </c>
      <c r="AZ284" s="3">
        <f>AZ283+AY284</f>
        <v>-218.74356113360727</v>
      </c>
      <c r="BC284" s="2">
        <v>42755</v>
      </c>
      <c r="BD284" s="3">
        <v>59.3521</v>
      </c>
      <c r="BE284" s="3">
        <f>BD284-BH3</f>
        <v>-3.817981698685543</v>
      </c>
      <c r="BF284" s="3">
        <f>BF283+BE284</f>
        <v>876.411903437815</v>
      </c>
    </row>
    <row r="285" spans="1:58">
      <c r="A285" s="2">
        <v>39469</v>
      </c>
      <c r="B285" s="3">
        <v>24.6456</v>
      </c>
      <c r="C285" s="3">
        <f>B285-F3</f>
        <v>-3.7471547791164674</v>
      </c>
      <c r="D285" s="3">
        <f>D284+C285</f>
        <v>-743.134533012049</v>
      </c>
      <c r="G285" s="2">
        <v>39834</v>
      </c>
      <c r="H285" s="3">
        <v>33.4154</v>
      </c>
      <c r="I285" s="3">
        <f>H285-L3</f>
        <v>3.918123694779112</v>
      </c>
      <c r="J285" s="3">
        <f>J284+I285</f>
        <v>-1131.8632867469887</v>
      </c>
      <c r="M285" s="2">
        <v>40199</v>
      </c>
      <c r="N285" s="3">
        <v>29.6941</v>
      </c>
      <c r="O285" s="3">
        <f>N285-R3</f>
        <v>-1.2072246376811613</v>
      </c>
      <c r="P285" s="3">
        <f>P284+O285</f>
        <v>203.84334347826072</v>
      </c>
      <c r="S285" s="2">
        <v>40564</v>
      </c>
      <c r="T285" s="3">
        <v>29.9147</v>
      </c>
      <c r="U285" s="3">
        <f>T285-X3</f>
        <v>-2.3468325806451595</v>
      </c>
      <c r="V285" s="3">
        <f>V284+U285</f>
        <v>-488.61410580645145</v>
      </c>
      <c r="Y285" s="2">
        <v>40929</v>
      </c>
      <c r="Z285" s="3">
        <v>31.2879</v>
      </c>
      <c r="AA285" s="3">
        <f>Z285-AD3</f>
        <v>-7.150259935379637</v>
      </c>
      <c r="AB285" s="3">
        <f>AB284+AA285</f>
        <v>-2313.120663327948</v>
      </c>
      <c r="AE285" s="2">
        <v>41296</v>
      </c>
      <c r="AF285" s="3">
        <v>30.297</v>
      </c>
      <c r="AG285" s="3">
        <f>AF285-AJ3</f>
        <v>-15.654358852061435</v>
      </c>
      <c r="AH285" s="3">
        <f>AH284+AG285</f>
        <v>-3845.23878383185</v>
      </c>
      <c r="AK285" s="2">
        <v>41663</v>
      </c>
      <c r="AL285" s="3">
        <v>34.0334</v>
      </c>
      <c r="AM285" s="3">
        <f>AL285-AP3</f>
        <v>-17.38685400809716</v>
      </c>
      <c r="AN285" s="3">
        <f>AN284+AM285</f>
        <v>-5016.542834089065</v>
      </c>
      <c r="AQ285" s="2">
        <v>42028</v>
      </c>
      <c r="AR285" s="3">
        <v>63.393</v>
      </c>
      <c r="AS285" s="3">
        <f>AR285-AV3</f>
        <v>5.789536569579276</v>
      </c>
      <c r="AT285" s="3">
        <f>AT284+AS285</f>
        <v>-4622.65356504855</v>
      </c>
      <c r="AW285" s="2">
        <v>42392</v>
      </c>
      <c r="AX285" s="3">
        <v>80.5714</v>
      </c>
      <c r="AY285" s="3">
        <f>AX285-BB3</f>
        <v>17.770423886639662</v>
      </c>
      <c r="AZ285" s="3">
        <f>AZ284+AY285</f>
        <v>-200.9731372469676</v>
      </c>
      <c r="BC285" s="2">
        <v>42756</v>
      </c>
      <c r="BD285" s="3">
        <v>59.6697</v>
      </c>
      <c r="BE285" s="3">
        <f>BD285-BH3</f>
        <v>-3.500381698685544</v>
      </c>
      <c r="BF285" s="3">
        <f>BF284+BE285</f>
        <v>872.9115217391295</v>
      </c>
    </row>
    <row r="286" spans="1:58">
      <c r="A286" s="2">
        <v>39470</v>
      </c>
      <c r="B286" s="3">
        <v>24.8917</v>
      </c>
      <c r="C286" s="3">
        <f>B286-F3</f>
        <v>-3.501054779116469</v>
      </c>
      <c r="D286" s="3">
        <f>D285+C286</f>
        <v>-746.6355877911654</v>
      </c>
      <c r="G286" s="2">
        <v>39835</v>
      </c>
      <c r="H286" s="3">
        <v>32.643</v>
      </c>
      <c r="I286" s="3">
        <f>H286-L3</f>
        <v>3.1457236947791145</v>
      </c>
      <c r="J286" s="3">
        <f>J285+I286</f>
        <v>-1128.7175630522097</v>
      </c>
      <c r="M286" s="2">
        <v>40200</v>
      </c>
      <c r="N286" s="3">
        <v>29.7486</v>
      </c>
      <c r="O286" s="3">
        <f>N286-R3</f>
        <v>-1.1527246376811604</v>
      </c>
      <c r="P286" s="3">
        <f>P285+O286</f>
        <v>202.69061884057956</v>
      </c>
      <c r="S286" s="2">
        <v>40565</v>
      </c>
      <c r="T286" s="3">
        <v>30.0109</v>
      </c>
      <c r="U286" s="3">
        <f>T286-X3</f>
        <v>-2.25063258064516</v>
      </c>
      <c r="V286" s="3">
        <f>V285+U286</f>
        <v>-490.8647383870966</v>
      </c>
      <c r="Y286" s="2">
        <v>40932</v>
      </c>
      <c r="Z286" s="3">
        <v>31.3325</v>
      </c>
      <c r="AA286" s="3">
        <f>Z286-AD3</f>
        <v>-7.105659935379638</v>
      </c>
      <c r="AB286" s="3">
        <f>AB285+AA286</f>
        <v>-2320.2263232633277</v>
      </c>
      <c r="AE286" s="2">
        <v>41297</v>
      </c>
      <c r="AF286" s="3">
        <v>30.195</v>
      </c>
      <c r="AG286" s="3">
        <f>AF286-AJ3</f>
        <v>-15.756358852061432</v>
      </c>
      <c r="AH286" s="3">
        <f>AH285+AG286</f>
        <v>-3860.9951426839116</v>
      </c>
      <c r="AK286" s="2">
        <v>41664</v>
      </c>
      <c r="AL286" s="3">
        <v>34.26</v>
      </c>
      <c r="AM286" s="3">
        <f>AL286-AP3</f>
        <v>-17.160254008097162</v>
      </c>
      <c r="AN286" s="3">
        <f>AN285+AM286</f>
        <v>-5033.703088097162</v>
      </c>
      <c r="AQ286" s="2">
        <v>42031</v>
      </c>
      <c r="AR286" s="3">
        <v>65.5937</v>
      </c>
      <c r="AS286" s="3">
        <f>AR286-AV3</f>
        <v>7.990236569579274</v>
      </c>
      <c r="AT286" s="3">
        <f>AT285+AS286</f>
        <v>-4614.663328478971</v>
      </c>
      <c r="AW286" s="2">
        <v>42395</v>
      </c>
      <c r="AX286" s="3">
        <v>77.79649999999999</v>
      </c>
      <c r="AY286" s="3">
        <f>AX286-BB3</f>
        <v>14.99552388663966</v>
      </c>
      <c r="AZ286" s="3">
        <f>AZ285+AY286</f>
        <v>-185.97761336032795</v>
      </c>
      <c r="BC286" s="2">
        <v>42759</v>
      </c>
      <c r="BD286" s="3">
        <v>59.5034</v>
      </c>
      <c r="BE286" s="3">
        <f>BD286-BH3</f>
        <v>-3.6666816986855437</v>
      </c>
      <c r="BF286" s="3">
        <f>BF285+BE286</f>
        <v>869.2448400404439</v>
      </c>
    </row>
    <row r="287" spans="1:58">
      <c r="A287" s="2">
        <v>39471</v>
      </c>
      <c r="B287" s="3">
        <v>24.6325</v>
      </c>
      <c r="C287" s="3">
        <f>B287-F3</f>
        <v>-3.760254779116469</v>
      </c>
      <c r="D287" s="3">
        <f>D286+C287</f>
        <v>-750.395842570282</v>
      </c>
      <c r="G287" s="2">
        <v>39836</v>
      </c>
      <c r="H287" s="3">
        <v>32.7991</v>
      </c>
      <c r="I287" s="3">
        <f>H287-L3</f>
        <v>3.3018236947791166</v>
      </c>
      <c r="J287" s="3">
        <f>J286+I287</f>
        <v>-1125.4157393574305</v>
      </c>
      <c r="M287" s="2">
        <v>40201</v>
      </c>
      <c r="N287" s="3">
        <v>29.7458</v>
      </c>
      <c r="O287" s="3">
        <f>N287-R3</f>
        <v>-1.155524637681161</v>
      </c>
      <c r="P287" s="3">
        <f>P286+O287</f>
        <v>201.5350942028984</v>
      </c>
      <c r="S287" s="2">
        <v>40568</v>
      </c>
      <c r="T287" s="3">
        <v>29.8516</v>
      </c>
      <c r="U287" s="3">
        <f>T287-X3</f>
        <v>-2.409932580645158</v>
      </c>
      <c r="V287" s="3">
        <f>V286+U287</f>
        <v>-493.27467096774177</v>
      </c>
      <c r="Y287" s="2">
        <v>40933</v>
      </c>
      <c r="Z287" s="3">
        <v>30.8752</v>
      </c>
      <c r="AA287" s="3">
        <f>Z287-AD3</f>
        <v>-7.562959935379638</v>
      </c>
      <c r="AB287" s="3">
        <f>AB286+AA287</f>
        <v>-2327.7892831987074</v>
      </c>
      <c r="AE287" s="2">
        <v>41298</v>
      </c>
      <c r="AF287" s="3">
        <v>30.2292</v>
      </c>
      <c r="AG287" s="3">
        <f>AF287-AJ3</f>
        <v>-15.722158852061433</v>
      </c>
      <c r="AH287" s="3">
        <f>AH286+AG287</f>
        <v>-3876.717301535973</v>
      </c>
      <c r="AK287" s="2">
        <v>41667</v>
      </c>
      <c r="AL287" s="3">
        <v>34.7093</v>
      </c>
      <c r="AM287" s="3">
        <f>AL287-AP3</f>
        <v>-16.71095400809716</v>
      </c>
      <c r="AN287" s="3">
        <f>AN286+AM287</f>
        <v>-5050.41404210526</v>
      </c>
      <c r="AQ287" s="2">
        <v>42032</v>
      </c>
      <c r="AR287" s="3">
        <v>67.81529999999999</v>
      </c>
      <c r="AS287" s="3">
        <f>AR287-AV3</f>
        <v>10.211836569579269</v>
      </c>
      <c r="AT287" s="3">
        <f>AT286+AS287</f>
        <v>-4604.451491909392</v>
      </c>
      <c r="AW287" s="2">
        <v>42396</v>
      </c>
      <c r="AX287" s="3">
        <v>81.8394</v>
      </c>
      <c r="AY287" s="3">
        <f>AX287-BB3</f>
        <v>19.038423886639663</v>
      </c>
      <c r="AZ287" s="3">
        <f>AZ286+AY287</f>
        <v>-166.9391894736883</v>
      </c>
      <c r="BC287" s="2">
        <v>42760</v>
      </c>
      <c r="BD287" s="3">
        <v>59.2168</v>
      </c>
      <c r="BE287" s="3">
        <f>BD287-BH3</f>
        <v>-3.9532816986855437</v>
      </c>
      <c r="BF287" s="3">
        <f>BF286+BE287</f>
        <v>865.2915583417584</v>
      </c>
    </row>
    <row r="288" spans="1:58">
      <c r="A288" s="2">
        <v>39472</v>
      </c>
      <c r="B288" s="3">
        <v>24.6349</v>
      </c>
      <c r="C288" s="3">
        <f>B288-F3</f>
        <v>-3.757854779116471</v>
      </c>
      <c r="D288" s="3">
        <f>D287+C288</f>
        <v>-754.1536973493984</v>
      </c>
      <c r="G288" s="2">
        <v>39837</v>
      </c>
      <c r="H288" s="3">
        <v>32.8926</v>
      </c>
      <c r="I288" s="3">
        <f>H288-L3</f>
        <v>3.3953236947791154</v>
      </c>
      <c r="J288" s="3">
        <f>J287+I288</f>
        <v>-1122.0204156626514</v>
      </c>
      <c r="M288" s="2">
        <v>40204</v>
      </c>
      <c r="N288" s="3">
        <v>30.0946</v>
      </c>
      <c r="O288" s="3">
        <f>N288-R3</f>
        <v>-0.8067246376811603</v>
      </c>
      <c r="P288" s="3">
        <f>P287+O288</f>
        <v>200.72836956521724</v>
      </c>
      <c r="S288" s="2">
        <v>40569</v>
      </c>
      <c r="T288" s="3">
        <v>29.7948</v>
      </c>
      <c r="U288" s="3">
        <f>T288-X3</f>
        <v>-2.4667325806451608</v>
      </c>
      <c r="V288" s="3">
        <f>V287+U288</f>
        <v>-495.7414035483869</v>
      </c>
      <c r="Y288" s="2">
        <v>40934</v>
      </c>
      <c r="Z288" s="3">
        <v>30.667</v>
      </c>
      <c r="AA288" s="3">
        <f>Z288-AD3</f>
        <v>-7.7711599353796394</v>
      </c>
      <c r="AB288" s="3">
        <f>AB287+AA288</f>
        <v>-2335.560443134087</v>
      </c>
      <c r="AE288" s="2">
        <v>41299</v>
      </c>
      <c r="AF288" s="3">
        <v>30.1648</v>
      </c>
      <c r="AG288" s="3">
        <f>AF288-AJ3</f>
        <v>-15.786558852061432</v>
      </c>
      <c r="AH288" s="3">
        <f>AH287+AG288</f>
        <v>-3892.5038603880344</v>
      </c>
      <c r="AK288" s="2">
        <v>41668</v>
      </c>
      <c r="AL288" s="3">
        <v>34.625</v>
      </c>
      <c r="AM288" s="3">
        <f>AL288-AP3</f>
        <v>-16.79525400809716</v>
      </c>
      <c r="AN288" s="3">
        <f>AN287+AM288</f>
        <v>-5067.209296113357</v>
      </c>
      <c r="AQ288" s="2">
        <v>42033</v>
      </c>
      <c r="AR288" s="3">
        <v>67.1506</v>
      </c>
      <c r="AS288" s="3">
        <f>AR288-AV3</f>
        <v>9.547136569579273</v>
      </c>
      <c r="AT288" s="3">
        <f>AT287+AS288</f>
        <v>-4594.904355339812</v>
      </c>
      <c r="AW288" s="2">
        <v>42397</v>
      </c>
      <c r="AX288" s="3">
        <v>78.9969</v>
      </c>
      <c r="AY288" s="3">
        <f>AX288-BB3</f>
        <v>16.19592388663966</v>
      </c>
      <c r="AZ288" s="3">
        <f>AZ287+AY288</f>
        <v>-150.74326558704863</v>
      </c>
      <c r="BC288" s="2">
        <v>42761</v>
      </c>
      <c r="BD288" s="3">
        <v>59.1489</v>
      </c>
      <c r="BE288" s="3">
        <f>BD288-BH3</f>
        <v>-4.021181698685545</v>
      </c>
      <c r="BF288" s="3">
        <f>BF287+BE288</f>
        <v>861.270376643073</v>
      </c>
    </row>
    <row r="289" spans="1:58">
      <c r="A289" s="2">
        <v>39473</v>
      </c>
      <c r="B289" s="3">
        <v>24.4386</v>
      </c>
      <c r="C289" s="3">
        <f>B289-F3</f>
        <v>-3.954154779116468</v>
      </c>
      <c r="D289" s="3">
        <f>D288+C289</f>
        <v>-758.1078521285149</v>
      </c>
      <c r="G289" s="2">
        <v>39840</v>
      </c>
      <c r="H289" s="3">
        <v>32.9018</v>
      </c>
      <c r="I289" s="3">
        <f>H289-L3</f>
        <v>3.4045236947791153</v>
      </c>
      <c r="J289" s="3">
        <f>J288+I289</f>
        <v>-1118.6158919678724</v>
      </c>
      <c r="M289" s="2">
        <v>40205</v>
      </c>
      <c r="N289" s="3">
        <v>30.3136</v>
      </c>
      <c r="O289" s="3">
        <f>N289-R3</f>
        <v>-0.5877246376811591</v>
      </c>
      <c r="P289" s="3">
        <f>P288+O289</f>
        <v>200.14064492753607</v>
      </c>
      <c r="S289" s="2">
        <v>40570</v>
      </c>
      <c r="T289" s="3">
        <v>29.7768</v>
      </c>
      <c r="U289" s="3">
        <f>T289-X3</f>
        <v>-2.484732580645158</v>
      </c>
      <c r="V289" s="3">
        <f>V288+U289</f>
        <v>-498.22613612903206</v>
      </c>
      <c r="Y289" s="2">
        <v>40935</v>
      </c>
      <c r="Z289" s="3">
        <v>30.36</v>
      </c>
      <c r="AA289" s="3">
        <f>Z289-AD3</f>
        <v>-8.078159935379638</v>
      </c>
      <c r="AB289" s="3">
        <f>AB288+AA289</f>
        <v>-2343.6386030694666</v>
      </c>
      <c r="AE289" s="2">
        <v>41300</v>
      </c>
      <c r="AF289" s="3">
        <v>30.0451</v>
      </c>
      <c r="AG289" s="3">
        <f>AF289-AJ3</f>
        <v>-15.90625885206143</v>
      </c>
      <c r="AH289" s="3">
        <f>AH288+AG289</f>
        <v>-3908.410119240096</v>
      </c>
      <c r="AK289" s="2">
        <v>41669</v>
      </c>
      <c r="AL289" s="3">
        <v>34.5633</v>
      </c>
      <c r="AM289" s="3">
        <f>AL289-AP3</f>
        <v>-16.856954008097162</v>
      </c>
      <c r="AN289" s="3">
        <f>AN288+AM289</f>
        <v>-5084.066250121454</v>
      </c>
      <c r="AQ289" s="2">
        <v>42034</v>
      </c>
      <c r="AR289" s="3">
        <v>68.7303</v>
      </c>
      <c r="AS289" s="3">
        <f>AR289-AV3</f>
        <v>11.126836569579275</v>
      </c>
      <c r="AT289" s="3">
        <f>AT288+AS289</f>
        <v>-4583.777518770233</v>
      </c>
      <c r="AW289" s="2">
        <v>42398</v>
      </c>
      <c r="AX289" s="3">
        <v>77.3674</v>
      </c>
      <c r="AY289" s="3">
        <f>AX289-BB3</f>
        <v>14.566423886639669</v>
      </c>
      <c r="AZ289" s="3">
        <f>AZ288+AY289</f>
        <v>-136.17684170040894</v>
      </c>
      <c r="BC289" s="2">
        <v>42762</v>
      </c>
      <c r="BD289" s="3">
        <v>59.6356</v>
      </c>
      <c r="BE289" s="3">
        <f>BD289-BH3</f>
        <v>-3.5344816986855463</v>
      </c>
      <c r="BF289" s="3">
        <f>BF288+BE289</f>
        <v>857.7358949443874</v>
      </c>
    </row>
    <row r="290" spans="1:58">
      <c r="A290" s="2">
        <v>39476</v>
      </c>
      <c r="B290" s="3">
        <v>24.5952</v>
      </c>
      <c r="C290" s="3">
        <f>B290-F3</f>
        <v>-3.7975547791164708</v>
      </c>
      <c r="D290" s="3">
        <f>D289+C290</f>
        <v>-761.9054069076313</v>
      </c>
      <c r="G290" s="2">
        <v>39841</v>
      </c>
      <c r="H290" s="3">
        <v>32.9979</v>
      </c>
      <c r="I290" s="3">
        <f>H290-L3</f>
        <v>3.500623694779115</v>
      </c>
      <c r="J290" s="3">
        <f>J289+I290</f>
        <v>-1115.1152682730933</v>
      </c>
      <c r="M290" s="2">
        <v>40206</v>
      </c>
      <c r="N290" s="3">
        <v>30.2921</v>
      </c>
      <c r="O290" s="3">
        <f>N290-R3</f>
        <v>-0.6092246376811588</v>
      </c>
      <c r="P290" s="3">
        <f>P289+O290</f>
        <v>199.5314202898549</v>
      </c>
      <c r="S290" s="2">
        <v>40571</v>
      </c>
      <c r="T290" s="3">
        <v>29.6738</v>
      </c>
      <c r="U290" s="3">
        <f>T290-X3</f>
        <v>-2.5877325806451594</v>
      </c>
      <c r="V290" s="3">
        <f>V289+U290</f>
        <v>-500.8138687096772</v>
      </c>
      <c r="Y290" s="2">
        <v>40936</v>
      </c>
      <c r="Z290" s="3">
        <v>30.3626</v>
      </c>
      <c r="AA290" s="3">
        <f>Z290-AD3</f>
        <v>-8.075559935379637</v>
      </c>
      <c r="AB290" s="3">
        <f>AB289+AA290</f>
        <v>-2351.7141630048463</v>
      </c>
      <c r="AE290" s="2">
        <v>41303</v>
      </c>
      <c r="AF290" s="3">
        <v>30.0782</v>
      </c>
      <c r="AG290" s="3">
        <f>AF290-AJ3</f>
        <v>-15.873158852061433</v>
      </c>
      <c r="AH290" s="3">
        <f>AH289+AG290</f>
        <v>-3924.283278092157</v>
      </c>
      <c r="AK290" s="2">
        <v>41670</v>
      </c>
      <c r="AL290" s="3">
        <v>35.2448</v>
      </c>
      <c r="AM290" s="3">
        <f>AL290-AP3</f>
        <v>-16.175454008097162</v>
      </c>
      <c r="AN290" s="3">
        <f>AN289+AM290</f>
        <v>-5100.241704129551</v>
      </c>
      <c r="AQ290" s="2">
        <v>42035</v>
      </c>
      <c r="AR290" s="3">
        <v>68.92910000000001</v>
      </c>
      <c r="AS290" s="3">
        <f>AR290-AV3</f>
        <v>11.32563656957928</v>
      </c>
      <c r="AT290" s="3">
        <f>AT289+AS290</f>
        <v>-4572.451882200653</v>
      </c>
      <c r="AW290" s="2">
        <v>42399</v>
      </c>
      <c r="AX290" s="3">
        <v>75.17230000000001</v>
      </c>
      <c r="AY290" s="3">
        <f>AX290-BB3</f>
        <v>12.371323886639672</v>
      </c>
      <c r="AZ290" s="3">
        <f>AZ289+AY290</f>
        <v>-123.80551781376927</v>
      </c>
      <c r="BC290" s="2">
        <v>42763</v>
      </c>
      <c r="BD290" s="3">
        <v>60.3196</v>
      </c>
      <c r="BE290" s="3">
        <f>BD290-BH3</f>
        <v>-2.8504816986855417</v>
      </c>
      <c r="BF290" s="3">
        <f>BF289+BE290</f>
        <v>854.8854132457018</v>
      </c>
    </row>
    <row r="291" spans="1:58">
      <c r="A291" s="2">
        <v>39477</v>
      </c>
      <c r="B291" s="3">
        <v>24.475</v>
      </c>
      <c r="C291" s="3">
        <f>B291-F3</f>
        <v>-3.9177547791164677</v>
      </c>
      <c r="D291" s="3">
        <f>D290+C291</f>
        <v>-765.8231616867478</v>
      </c>
      <c r="G291" s="2">
        <v>39842</v>
      </c>
      <c r="H291" s="3">
        <v>33.2155</v>
      </c>
      <c r="I291" s="3">
        <f>H291-L3</f>
        <v>3.7182236947791125</v>
      </c>
      <c r="J291" s="3">
        <f>J290+I291</f>
        <v>-1111.3970445783143</v>
      </c>
      <c r="M291" s="2">
        <v>40207</v>
      </c>
      <c r="N291" s="3">
        <v>30.3631</v>
      </c>
      <c r="O291" s="3">
        <f>N291-R3</f>
        <v>-0.5382246376811608</v>
      </c>
      <c r="P291" s="3">
        <f>P290+O291</f>
        <v>198.99319565217374</v>
      </c>
      <c r="S291" s="2">
        <v>40572</v>
      </c>
      <c r="T291" s="3">
        <v>29.6684</v>
      </c>
      <c r="U291" s="3">
        <f>T291-X3</f>
        <v>-2.593132580645161</v>
      </c>
      <c r="V291" s="3">
        <f>V290+U291</f>
        <v>-503.40700129032234</v>
      </c>
      <c r="Y291" s="2">
        <v>40939</v>
      </c>
      <c r="Z291" s="3">
        <v>30.3647</v>
      </c>
      <c r="AA291" s="3">
        <f>Z291-AD3</f>
        <v>-8.073459935379638</v>
      </c>
      <c r="AB291" s="3">
        <f>AB290+AA291</f>
        <v>-2359.787622940226</v>
      </c>
      <c r="AE291" s="2">
        <v>41304</v>
      </c>
      <c r="AF291" s="3">
        <v>30.1513</v>
      </c>
      <c r="AG291" s="3">
        <f>AF291-AJ3</f>
        <v>-15.800058852061433</v>
      </c>
      <c r="AH291" s="3">
        <f>AH290+AG291</f>
        <v>-3940.0833369442184</v>
      </c>
      <c r="AK291" s="2">
        <v>41641</v>
      </c>
      <c r="AL291" s="3">
        <v>35.18</v>
      </c>
      <c r="AM291" s="3">
        <f>AL291-AP3</f>
        <v>-16.24025400809716</v>
      </c>
      <c r="AN291" s="3">
        <f>AN290+AM291</f>
        <v>-5116.481958137649</v>
      </c>
      <c r="AQ291" s="2">
        <v>42065</v>
      </c>
      <c r="AR291" s="3">
        <v>69.664</v>
      </c>
      <c r="AS291" s="3">
        <f>AR291-AV3</f>
        <v>12.060536569579277</v>
      </c>
      <c r="AT291" s="3">
        <f>AT290+AS291</f>
        <v>-4560.391345631074</v>
      </c>
      <c r="AW291" s="2">
        <v>42402</v>
      </c>
      <c r="AX291" s="3">
        <v>76.32640000000001</v>
      </c>
      <c r="AY291" s="3">
        <f>AX291-BB3</f>
        <v>13.525423886639672</v>
      </c>
      <c r="AZ291" s="3">
        <f>AZ290+AY291</f>
        <v>-110.2800939271296</v>
      </c>
      <c r="BC291" s="2">
        <v>42766</v>
      </c>
      <c r="BD291" s="3">
        <v>60.1618</v>
      </c>
      <c r="BE291" s="3">
        <f>BD291-BH3</f>
        <v>-3.0082816986855434</v>
      </c>
      <c r="BF291" s="3">
        <f>BF290+BE291</f>
        <v>851.8771315470162</v>
      </c>
    </row>
    <row r="292" spans="1:58">
      <c r="A292" s="2">
        <v>39478</v>
      </c>
      <c r="B292" s="3">
        <v>24.4764</v>
      </c>
      <c r="C292" s="3">
        <f>B292-F3</f>
        <v>-3.9163547791164675</v>
      </c>
      <c r="D292" s="3">
        <f>D291+C292</f>
        <v>-769.7395164658642</v>
      </c>
      <c r="G292" s="2">
        <v>39843</v>
      </c>
      <c r="H292" s="3">
        <v>34.6847</v>
      </c>
      <c r="I292" s="3">
        <f>H292-L3</f>
        <v>5.187423694779113</v>
      </c>
      <c r="J292" s="3">
        <f>J291+I292</f>
        <v>-1106.209620883535</v>
      </c>
      <c r="M292" s="2">
        <v>40208</v>
      </c>
      <c r="N292" s="3">
        <v>30.4312</v>
      </c>
      <c r="O292" s="3">
        <f>N292-R3</f>
        <v>-0.47012463768115964</v>
      </c>
      <c r="P292" s="3">
        <f>P291+O292</f>
        <v>198.5230710144926</v>
      </c>
      <c r="S292" s="2">
        <v>40545</v>
      </c>
      <c r="T292" s="3">
        <v>29.8018</v>
      </c>
      <c r="U292" s="3">
        <f>T292-X3</f>
        <v>-2.4597325806451593</v>
      </c>
      <c r="V292" s="3">
        <f>V291+U292</f>
        <v>-505.8667338709675</v>
      </c>
      <c r="Y292" s="2">
        <v>40910</v>
      </c>
      <c r="Z292" s="3">
        <v>30.3131</v>
      </c>
      <c r="AA292" s="3">
        <f>Z292-AD3</f>
        <v>-8.125059935379639</v>
      </c>
      <c r="AB292" s="3">
        <f>AB291+AA292</f>
        <v>-2367.9126828756057</v>
      </c>
      <c r="AE292" s="2">
        <v>41305</v>
      </c>
      <c r="AF292" s="3">
        <v>30.0277</v>
      </c>
      <c r="AG292" s="3">
        <f>AF292-AJ3</f>
        <v>-15.923658852061433</v>
      </c>
      <c r="AH292" s="3">
        <f>AH291+AG292</f>
        <v>-3956.00699579628</v>
      </c>
      <c r="AK292" s="2">
        <v>41731</v>
      </c>
      <c r="AL292" s="3">
        <v>35.2347</v>
      </c>
      <c r="AM292" s="3">
        <f>AL292-AP3</f>
        <v>-16.185554008097164</v>
      </c>
      <c r="AN292" s="3">
        <f>AN291+AM292</f>
        <v>-5132.667512145746</v>
      </c>
      <c r="AQ292" s="2">
        <v>42096</v>
      </c>
      <c r="AR292" s="3">
        <v>67.7727</v>
      </c>
      <c r="AS292" s="3">
        <f>AR292-AV3</f>
        <v>10.169236569579276</v>
      </c>
      <c r="AT292" s="3">
        <f>AT291+AS292</f>
        <v>-4550.222109061495</v>
      </c>
      <c r="AW292" s="2">
        <v>42431</v>
      </c>
      <c r="AX292" s="3">
        <v>77.9273</v>
      </c>
      <c r="AY292" s="3">
        <f>AX292-BB3</f>
        <v>15.126323886639668</v>
      </c>
      <c r="AZ292" s="3">
        <f>AZ291+AY292</f>
        <v>-95.15377004048993</v>
      </c>
      <c r="BC292" s="2">
        <v>42737</v>
      </c>
      <c r="BD292" s="3">
        <v>60.0851</v>
      </c>
      <c r="BE292" s="3">
        <f>BD292-BH3</f>
        <v>-3.084981698685546</v>
      </c>
      <c r="BF292" s="3">
        <f>BF291+BE292</f>
        <v>848.7921498483307</v>
      </c>
    </row>
    <row r="293" spans="1:58">
      <c r="A293" s="2">
        <v>39449</v>
      </c>
      <c r="B293" s="3">
        <v>24.4262</v>
      </c>
      <c r="C293" s="3">
        <f>B293-F3</f>
        <v>-3.9665547791164677</v>
      </c>
      <c r="D293" s="3">
        <f>D292+C293</f>
        <v>-773.7060712449806</v>
      </c>
      <c r="G293" s="2">
        <v>39844</v>
      </c>
      <c r="H293" s="3">
        <v>35.4146</v>
      </c>
      <c r="I293" s="3">
        <f>H293-L3</f>
        <v>5.917323694779114</v>
      </c>
      <c r="J293" s="3">
        <f>J292+I293</f>
        <v>-1100.292297188756</v>
      </c>
      <c r="M293" s="2">
        <v>40211</v>
      </c>
      <c r="N293" s="3">
        <v>30.3996</v>
      </c>
      <c r="O293" s="3">
        <f>N293-R3</f>
        <v>-0.5017246376811606</v>
      </c>
      <c r="P293" s="3">
        <f>P292+O293</f>
        <v>198.02134637681144</v>
      </c>
      <c r="S293" s="2">
        <v>40576</v>
      </c>
      <c r="T293" s="3">
        <v>29.6548</v>
      </c>
      <c r="U293" s="3">
        <f>T293-X3</f>
        <v>-2.606732580645158</v>
      </c>
      <c r="V293" s="3">
        <f>V292+U293</f>
        <v>-508.47346645161264</v>
      </c>
      <c r="Y293" s="2">
        <v>40941</v>
      </c>
      <c r="Z293" s="3">
        <v>30.4067</v>
      </c>
      <c r="AA293" s="3">
        <f>Z293-AD3</f>
        <v>-8.031459935379637</v>
      </c>
      <c r="AB293" s="3">
        <f>AB292+AA293</f>
        <v>-2375.9441428109853</v>
      </c>
      <c r="AE293" s="2">
        <v>41276</v>
      </c>
      <c r="AF293" s="3">
        <v>30.0161</v>
      </c>
      <c r="AG293" s="3">
        <f>AF293-AJ3</f>
        <v>-15.93525885206143</v>
      </c>
      <c r="AH293" s="3">
        <f>AH292+AG293</f>
        <v>-3971.9422546483415</v>
      </c>
      <c r="AK293" s="2">
        <v>41761</v>
      </c>
      <c r="AL293" s="3">
        <v>35.4502</v>
      </c>
      <c r="AM293" s="3">
        <f>AL293-AP3</f>
        <v>-15.970054008097158</v>
      </c>
      <c r="AN293" s="3">
        <f>AN292+AM293</f>
        <v>-5148.637566153843</v>
      </c>
      <c r="AQ293" s="2">
        <v>42126</v>
      </c>
      <c r="AR293" s="3">
        <v>65.447</v>
      </c>
      <c r="AS293" s="3">
        <f>AR293-AV3</f>
        <v>7.843536569579278</v>
      </c>
      <c r="AT293" s="3">
        <f>AT292+AS293</f>
        <v>-4542.378572491915</v>
      </c>
      <c r="AW293" s="2">
        <v>42462</v>
      </c>
      <c r="AX293" s="3">
        <v>79.2593</v>
      </c>
      <c r="AY293" s="3">
        <f>AX293-BB3</f>
        <v>16.45832388663966</v>
      </c>
      <c r="AZ293" s="3">
        <f>AZ292+AY293</f>
        <v>-78.69544615385027</v>
      </c>
      <c r="BC293" s="2">
        <v>42768</v>
      </c>
      <c r="BD293" s="3">
        <v>60.3099</v>
      </c>
      <c r="BE293" s="3">
        <f>BD293-BH3</f>
        <v>-2.860181698685544</v>
      </c>
      <c r="BF293" s="3">
        <f>BF292+BE293</f>
        <v>845.9319681496452</v>
      </c>
    </row>
    <row r="294" spans="1:58">
      <c r="A294" s="2">
        <v>39480</v>
      </c>
      <c r="B294" s="3">
        <v>24.4201</v>
      </c>
      <c r="C294" s="3">
        <f>B294-F3</f>
        <v>-3.9726547791164677</v>
      </c>
      <c r="D294" s="3">
        <f>D293+C294</f>
        <v>-777.6787260240972</v>
      </c>
      <c r="G294" s="2">
        <v>39874</v>
      </c>
      <c r="H294" s="3">
        <v>36.1767</v>
      </c>
      <c r="I294" s="3">
        <f>H294-L3</f>
        <v>6.679423694779111</v>
      </c>
      <c r="J294" s="3">
        <f>J293+I294</f>
        <v>-1093.6128734939768</v>
      </c>
      <c r="M294" s="2">
        <v>40239</v>
      </c>
      <c r="N294" s="3">
        <v>30.183</v>
      </c>
      <c r="O294" s="3">
        <f>N294-R3</f>
        <v>-0.7183246376811567</v>
      </c>
      <c r="P294" s="3">
        <f>P293+O294</f>
        <v>197.3030217391303</v>
      </c>
      <c r="S294" s="2">
        <v>40604</v>
      </c>
      <c r="T294" s="3">
        <v>29.4219</v>
      </c>
      <c r="U294" s="3">
        <f>T294-X3</f>
        <v>-2.8396325806451586</v>
      </c>
      <c r="V294" s="3">
        <f>V293+U294</f>
        <v>-511.3130990322578</v>
      </c>
      <c r="Y294" s="2">
        <v>40970</v>
      </c>
      <c r="Z294" s="3">
        <v>30.1855</v>
      </c>
      <c r="AA294" s="3">
        <f>Z294-AD3</f>
        <v>-8.252659935379636</v>
      </c>
      <c r="AB294" s="3">
        <f>AB293+AA294</f>
        <v>-2384.196802746365</v>
      </c>
      <c r="AE294" s="2">
        <v>41307</v>
      </c>
      <c r="AF294" s="3">
        <v>29.9966</v>
      </c>
      <c r="AG294" s="3">
        <f>AF294-AJ3</f>
        <v>-15.954758852061431</v>
      </c>
      <c r="AH294" s="3">
        <f>AH293+AG294</f>
        <v>-3987.897013500403</v>
      </c>
      <c r="AK294" s="2">
        <v>41792</v>
      </c>
      <c r="AL294" s="3">
        <v>34.9592</v>
      </c>
      <c r="AM294" s="3">
        <f>AL294-AP3</f>
        <v>-16.461054008097157</v>
      </c>
      <c r="AN294" s="3">
        <f>AN293+AM294</f>
        <v>-5165.098620161941</v>
      </c>
      <c r="AQ294" s="2">
        <v>42157</v>
      </c>
      <c r="AR294" s="3">
        <v>68.6113</v>
      </c>
      <c r="AS294" s="3">
        <f>AR294-AV3</f>
        <v>11.007836569579275</v>
      </c>
      <c r="AT294" s="3">
        <f>AT293+AS294</f>
        <v>-4531.370735922336</v>
      </c>
      <c r="AW294" s="2">
        <v>42492</v>
      </c>
      <c r="AX294" s="3">
        <v>76.4609</v>
      </c>
      <c r="AY294" s="3">
        <f>AX294-BB3</f>
        <v>13.65992388663966</v>
      </c>
      <c r="AZ294" s="3">
        <f>AZ293+AY294</f>
        <v>-65.03552226721061</v>
      </c>
      <c r="BC294" s="2">
        <v>42796</v>
      </c>
      <c r="BD294" s="3">
        <v>59.9858</v>
      </c>
      <c r="BE294" s="3">
        <f>BD294-BH3</f>
        <v>-3.1842816986855453</v>
      </c>
      <c r="BF294" s="3">
        <f>BF293+BE294</f>
        <v>842.7476864509596</v>
      </c>
    </row>
    <row r="295" spans="1:58">
      <c r="A295" s="2">
        <v>39570</v>
      </c>
      <c r="B295" s="3">
        <v>24.4543</v>
      </c>
      <c r="C295" s="3">
        <f>B295-F3</f>
        <v>-3.9384547791164692</v>
      </c>
      <c r="D295" s="3">
        <f>D294+C295</f>
        <v>-781.6171808032136</v>
      </c>
      <c r="G295" s="2">
        <v>39905</v>
      </c>
      <c r="H295" s="3">
        <v>36.129</v>
      </c>
      <c r="I295" s="3">
        <f>H295-L3</f>
        <v>6.631723694779112</v>
      </c>
      <c r="J295" s="3">
        <f>J294+I295</f>
        <v>-1086.9811497991977</v>
      </c>
      <c r="M295" s="2">
        <v>40270</v>
      </c>
      <c r="N295" s="3">
        <v>29.8779</v>
      </c>
      <c r="O295" s="3">
        <f>N295-R3</f>
        <v>-1.0234246376811598</v>
      </c>
      <c r="P295" s="3">
        <f>P294+O295</f>
        <v>196.27959710144913</v>
      </c>
      <c r="S295" s="2">
        <v>40635</v>
      </c>
      <c r="T295" s="3">
        <v>29.3489</v>
      </c>
      <c r="U295" s="3">
        <f>T295-X3</f>
        <v>-2.912632580645159</v>
      </c>
      <c r="V295" s="3">
        <f>V294+U295</f>
        <v>-514.225731612903</v>
      </c>
      <c r="Y295" s="2">
        <v>41001</v>
      </c>
      <c r="Z295" s="3">
        <v>30.2385</v>
      </c>
      <c r="AA295" s="3">
        <f>Z295-AD3</f>
        <v>-8.199659935379639</v>
      </c>
      <c r="AB295" s="3">
        <f>AB294+AA295</f>
        <v>-2392.3964626817447</v>
      </c>
      <c r="AE295" s="2">
        <v>41396</v>
      </c>
      <c r="AF295" s="3">
        <v>29.9251</v>
      </c>
      <c r="AG295" s="3">
        <f>AF295-AJ3</f>
        <v>-16.02625885206143</v>
      </c>
      <c r="AH295" s="3">
        <f>AH294+AG295</f>
        <v>-4003.923272352464</v>
      </c>
      <c r="AK295" s="2">
        <v>41822</v>
      </c>
      <c r="AL295" s="3">
        <v>34.7287</v>
      </c>
      <c r="AM295" s="3">
        <f>AL295-AP3</f>
        <v>-16.691554008097157</v>
      </c>
      <c r="AN295" s="3">
        <f>AN294+AM295</f>
        <v>-5181.790174170038</v>
      </c>
      <c r="AQ295" s="2">
        <v>42187</v>
      </c>
      <c r="AR295" s="3">
        <v>66.0432</v>
      </c>
      <c r="AS295" s="3">
        <f>AR295-AV3</f>
        <v>8.439736569579274</v>
      </c>
      <c r="AT295" s="3">
        <f>AT294+AS295</f>
        <v>-4522.930999352757</v>
      </c>
      <c r="AW295" s="2">
        <v>42523</v>
      </c>
      <c r="AX295" s="3">
        <v>77.3409</v>
      </c>
      <c r="AY295" s="3">
        <f>AX295-BB3</f>
        <v>14.53992388663967</v>
      </c>
      <c r="AZ295" s="3">
        <f>AZ294+AY295</f>
        <v>-50.49559838057094</v>
      </c>
      <c r="BC295" s="2">
        <v>42827</v>
      </c>
      <c r="BD295" s="3">
        <v>59.3137</v>
      </c>
      <c r="BE295" s="3">
        <f>BD295-BH3</f>
        <v>-3.8563816986855457</v>
      </c>
      <c r="BF295" s="3">
        <f>BF294+BE295</f>
        <v>838.891304752274</v>
      </c>
    </row>
    <row r="296" spans="1:58">
      <c r="A296" s="2">
        <v>39601</v>
      </c>
      <c r="B296" s="3">
        <v>24.5211</v>
      </c>
      <c r="C296" s="3">
        <f>B296-F3</f>
        <v>-3.8716547791164686</v>
      </c>
      <c r="D296" s="3">
        <f>D295+C296</f>
        <v>-785.4888355823301</v>
      </c>
      <c r="G296" s="2">
        <v>39935</v>
      </c>
      <c r="H296" s="3">
        <v>36.0135</v>
      </c>
      <c r="I296" s="3">
        <f>H296-L3</f>
        <v>6.516223694779114</v>
      </c>
      <c r="J296" s="3">
        <f>J295+I296</f>
        <v>-1080.4649261044187</v>
      </c>
      <c r="M296" s="2">
        <v>40300</v>
      </c>
      <c r="N296" s="3">
        <v>30.0054</v>
      </c>
      <c r="O296" s="3">
        <f>N296-R3</f>
        <v>-0.8959246376811585</v>
      </c>
      <c r="P296" s="3">
        <f>P295+O296</f>
        <v>195.38367246376797</v>
      </c>
      <c r="S296" s="2">
        <v>40665</v>
      </c>
      <c r="T296" s="3">
        <v>29.4136</v>
      </c>
      <c r="U296" s="3">
        <f>T296-X3</f>
        <v>-2.8479325806451605</v>
      </c>
      <c r="V296" s="3">
        <f>V295+U296</f>
        <v>-517.0736641935482</v>
      </c>
      <c r="Y296" s="2">
        <v>41092</v>
      </c>
      <c r="Z296" s="3">
        <v>30.2324</v>
      </c>
      <c r="AA296" s="3">
        <f>Z296-AD3</f>
        <v>-8.205759935379639</v>
      </c>
      <c r="AB296" s="3">
        <f>AB295+AA296</f>
        <v>-2400.6022226171244</v>
      </c>
      <c r="AE296" s="2">
        <v>41427</v>
      </c>
      <c r="AF296" s="3">
        <v>30.1231</v>
      </c>
      <c r="AG296" s="3">
        <f>AF296-AJ3</f>
        <v>-15.828258852061431</v>
      </c>
      <c r="AH296" s="3">
        <f>AH295+AG296</f>
        <v>-4019.7515312045257</v>
      </c>
      <c r="AK296" s="2">
        <v>41853</v>
      </c>
      <c r="AL296" s="3">
        <v>34.6044</v>
      </c>
      <c r="AM296" s="3">
        <f>AL296-AP3</f>
        <v>-16.815854008097162</v>
      </c>
      <c r="AN296" s="3">
        <f>AN295+AM296</f>
        <v>-5198.606028178135</v>
      </c>
      <c r="AQ296" s="2">
        <v>42279</v>
      </c>
      <c r="AR296" s="3">
        <v>65.7817</v>
      </c>
      <c r="AS296" s="3">
        <f>AR296-AV3</f>
        <v>8.178236569579276</v>
      </c>
      <c r="AT296" s="3">
        <f>AT295+AS296</f>
        <v>-4514.752762783178</v>
      </c>
      <c r="AW296" s="2">
        <v>42615</v>
      </c>
      <c r="AX296" s="3">
        <v>76.8614</v>
      </c>
      <c r="AY296" s="3">
        <f>AX296-BB3</f>
        <v>14.060423886639668</v>
      </c>
      <c r="AZ296" s="3">
        <f>AZ295+AY296</f>
        <v>-36.43517449393127</v>
      </c>
      <c r="BC296" s="2">
        <v>42918</v>
      </c>
      <c r="BD296" s="3">
        <v>58.7121</v>
      </c>
      <c r="BE296" s="3">
        <f>BD296-BH3</f>
        <v>-4.457981698685543</v>
      </c>
      <c r="BF296" s="3">
        <f>BF295+BE296</f>
        <v>834.4333230535884</v>
      </c>
    </row>
    <row r="297" spans="1:58">
      <c r="A297" s="2">
        <v>39631</v>
      </c>
      <c r="B297" s="3">
        <v>24.6706</v>
      </c>
      <c r="C297" s="3">
        <f>B297-F3</f>
        <v>-3.722154779116469</v>
      </c>
      <c r="D297" s="3">
        <f>D296+C297</f>
        <v>-789.2109903614466</v>
      </c>
      <c r="G297" s="2">
        <v>39966</v>
      </c>
      <c r="H297" s="3">
        <v>36.3095</v>
      </c>
      <c r="I297" s="3">
        <f>H297-L3</f>
        <v>6.812223694779114</v>
      </c>
      <c r="J297" s="3">
        <f>J296+I297</f>
        <v>-1073.6527024096397</v>
      </c>
      <c r="M297" s="2">
        <v>40331</v>
      </c>
      <c r="N297" s="3">
        <v>30.4666</v>
      </c>
      <c r="O297" s="3">
        <f>N297-R3</f>
        <v>-0.43472463768116043</v>
      </c>
      <c r="P297" s="3">
        <f>P296+O297</f>
        <v>194.9489478260868</v>
      </c>
      <c r="S297" s="2">
        <v>40757</v>
      </c>
      <c r="T297" s="3">
        <v>29.3689</v>
      </c>
      <c r="U297" s="3">
        <f>T297-X3</f>
        <v>-2.8926325806451594</v>
      </c>
      <c r="V297" s="3">
        <f>V296+U297</f>
        <v>-519.9662967741933</v>
      </c>
      <c r="Y297" s="2">
        <v>41123</v>
      </c>
      <c r="Z297" s="3">
        <v>30.0871</v>
      </c>
      <c r="AA297" s="3">
        <f>Z297-AD3</f>
        <v>-8.351059935379638</v>
      </c>
      <c r="AB297" s="3">
        <f>AB296+AA297</f>
        <v>-2408.953282552504</v>
      </c>
      <c r="AE297" s="2">
        <v>41457</v>
      </c>
      <c r="AF297" s="3">
        <v>29.9598</v>
      </c>
      <c r="AG297" s="3">
        <f>AF297-AJ3</f>
        <v>-15.99155885206143</v>
      </c>
      <c r="AH297" s="3">
        <f>AH296+AG297</f>
        <v>-4035.7430900565873</v>
      </c>
      <c r="AK297" s="2">
        <v>41945</v>
      </c>
      <c r="AL297" s="3">
        <v>34.7636</v>
      </c>
      <c r="AM297" s="3">
        <f>AL297-AP3</f>
        <v>-16.656654008097163</v>
      </c>
      <c r="AN297" s="3">
        <f>AN296+AM297</f>
        <v>-5215.262682186232</v>
      </c>
      <c r="AQ297" s="2">
        <v>42310</v>
      </c>
      <c r="AR297" s="3">
        <v>65.4469</v>
      </c>
      <c r="AS297" s="3">
        <f>AR297-AV3</f>
        <v>7.843436569579275</v>
      </c>
      <c r="AT297" s="3">
        <f>AT296+AS297</f>
        <v>-4506.909326213598</v>
      </c>
      <c r="AW297" s="2">
        <v>42645</v>
      </c>
      <c r="AX297" s="3">
        <v>78.68049999999999</v>
      </c>
      <c r="AY297" s="3">
        <f>AX297-BB3</f>
        <v>15.87952388663966</v>
      </c>
      <c r="AZ297" s="3">
        <f>AZ296+AY297</f>
        <v>-20.55565060729161</v>
      </c>
      <c r="BC297" s="2">
        <v>42949</v>
      </c>
      <c r="BD297" s="3">
        <v>59.1933</v>
      </c>
      <c r="BE297" s="3">
        <f>BD297-BH3</f>
        <v>-3.976781698685542</v>
      </c>
      <c r="BF297" s="3">
        <f>BF296+BE297</f>
        <v>830.4565413549029</v>
      </c>
    </row>
    <row r="298" spans="1:58">
      <c r="A298" s="2">
        <v>39662</v>
      </c>
      <c r="B298" s="3">
        <v>24.6466</v>
      </c>
      <c r="C298" s="3">
        <f>B298-F3</f>
        <v>-3.7461547791164698</v>
      </c>
      <c r="D298" s="3">
        <f>D297+C298</f>
        <v>-792.9571451405632</v>
      </c>
      <c r="G298" s="2">
        <v>39996</v>
      </c>
      <c r="H298" s="3">
        <v>36.3798</v>
      </c>
      <c r="I298" s="3">
        <f>H298-L3</f>
        <v>6.882523694779117</v>
      </c>
      <c r="J298" s="3">
        <f>J297+I298</f>
        <v>-1066.7701787148605</v>
      </c>
      <c r="M298" s="2">
        <v>40423</v>
      </c>
      <c r="N298" s="3">
        <v>30.5158</v>
      </c>
      <c r="O298" s="3">
        <f>N298-R3</f>
        <v>-0.3855246376811614</v>
      </c>
      <c r="P298" s="3">
        <f>P297+O298</f>
        <v>194.56342318840564</v>
      </c>
      <c r="S298" s="2">
        <v>40788</v>
      </c>
      <c r="T298" s="3">
        <v>29.255</v>
      </c>
      <c r="U298" s="3">
        <f>T298-X3</f>
        <v>-3.0065325806451604</v>
      </c>
      <c r="V298" s="3">
        <f>V297+U298</f>
        <v>-522.9728293548385</v>
      </c>
      <c r="Y298" s="2">
        <v>41154</v>
      </c>
      <c r="Z298" s="3">
        <v>29.693</v>
      </c>
      <c r="AA298" s="3">
        <f>Z298-AD3</f>
        <v>-8.745159935379636</v>
      </c>
      <c r="AB298" s="3">
        <f>AB297+AA298</f>
        <v>-2417.6984424878833</v>
      </c>
      <c r="AE298" s="2">
        <v>41488</v>
      </c>
      <c r="AF298" s="3">
        <v>30.0496</v>
      </c>
      <c r="AG298" s="3">
        <f>AF298-AJ3</f>
        <v>-15.90175885206143</v>
      </c>
      <c r="AH298" s="3">
        <f>AH297+AG298</f>
        <v>-4051.644848908649</v>
      </c>
      <c r="AK298" s="2">
        <v>41975</v>
      </c>
      <c r="AL298" s="3">
        <v>34.7964</v>
      </c>
      <c r="AM298" s="3">
        <f>AL298-AP3</f>
        <v>-16.62385400809716</v>
      </c>
      <c r="AN298" s="3">
        <f>AN297+AM298</f>
        <v>-5231.886536194329</v>
      </c>
      <c r="AQ298" s="2">
        <v>42340</v>
      </c>
      <c r="AR298" s="3">
        <v>66.0585</v>
      </c>
      <c r="AS298" s="3">
        <f>AR298-AV3</f>
        <v>8.45503656957927</v>
      </c>
      <c r="AT298" s="3">
        <f>AT297+AS298</f>
        <v>-4498.454289644019</v>
      </c>
      <c r="AW298" s="2">
        <v>42676</v>
      </c>
      <c r="AX298" s="3">
        <v>79.0689</v>
      </c>
      <c r="AY298" s="3">
        <f>AX298-BB3</f>
        <v>16.267923886639664</v>
      </c>
      <c r="AZ298" s="3">
        <f>AZ297+AY298</f>
        <v>-4.287726720651946</v>
      </c>
      <c r="BC298" s="2">
        <v>42980</v>
      </c>
      <c r="BD298" s="3">
        <v>59.5129</v>
      </c>
      <c r="BE298" s="3">
        <f>BD298-BH3</f>
        <v>-3.657181698685541</v>
      </c>
      <c r="BF298" s="3">
        <f>BF297+BE298</f>
        <v>826.7993596562173</v>
      </c>
    </row>
    <row r="299" spans="1:58">
      <c r="A299" s="2">
        <v>39693</v>
      </c>
      <c r="B299" s="3">
        <v>24.7813</v>
      </c>
      <c r="C299" s="3">
        <f>B299-F3</f>
        <v>-3.6114547791164675</v>
      </c>
      <c r="D299" s="3">
        <f>D298+C299</f>
        <v>-796.5685999196796</v>
      </c>
      <c r="G299" s="2">
        <v>40088</v>
      </c>
      <c r="H299" s="3">
        <v>36.1258</v>
      </c>
      <c r="I299" s="3">
        <f>H299-L3</f>
        <v>6.628523694779112</v>
      </c>
      <c r="J299" s="3">
        <f>J298+I299</f>
        <v>-1060.1416550200815</v>
      </c>
      <c r="M299" s="2">
        <v>40453</v>
      </c>
      <c r="N299" s="3">
        <v>30.3735</v>
      </c>
      <c r="O299" s="3">
        <f>N299-R3</f>
        <v>-0.5278246376811602</v>
      </c>
      <c r="P299" s="3">
        <f>P298+O299</f>
        <v>194.03559855072447</v>
      </c>
      <c r="S299" s="2">
        <v>40818</v>
      </c>
      <c r="T299" s="3">
        <v>29.301</v>
      </c>
      <c r="U299" s="3">
        <f>T299-X3</f>
        <v>-2.960532580645161</v>
      </c>
      <c r="V299" s="3">
        <f>V298+U299</f>
        <v>-525.9333619354836</v>
      </c>
      <c r="Y299" s="2">
        <v>41184</v>
      </c>
      <c r="Z299" s="3">
        <v>29.6795</v>
      </c>
      <c r="AA299" s="3">
        <f>Z299-AD3</f>
        <v>-8.758659935379637</v>
      </c>
      <c r="AB299" s="3">
        <f>AB298+AA299</f>
        <v>-2426.4571024232628</v>
      </c>
      <c r="AE299" s="2">
        <v>41519</v>
      </c>
      <c r="AF299" s="3">
        <v>30.1575</v>
      </c>
      <c r="AG299" s="3">
        <f>AF299-AJ3</f>
        <v>-15.793858852061433</v>
      </c>
      <c r="AH299" s="3">
        <f>AH298+AG299</f>
        <v>-4067.4387077607103</v>
      </c>
      <c r="AK299" s="2">
        <v>41683</v>
      </c>
      <c r="AL299" s="3">
        <v>34.7595</v>
      </c>
      <c r="AM299" s="3">
        <f>AL299-AP3</f>
        <v>-16.660754008097157</v>
      </c>
      <c r="AN299" s="3">
        <f>AN298+AM299</f>
        <v>-5248.547290202426</v>
      </c>
      <c r="AQ299" s="2">
        <v>42048</v>
      </c>
      <c r="AR299" s="3">
        <v>66.0994</v>
      </c>
      <c r="AS299" s="3">
        <f>AR299-AV3</f>
        <v>8.495936569579278</v>
      </c>
      <c r="AT299" s="3">
        <f>AT298+AS299</f>
        <v>-4489.958353074439</v>
      </c>
      <c r="AW299" s="2">
        <v>42706</v>
      </c>
      <c r="AX299" s="3">
        <v>79.1144</v>
      </c>
      <c r="AY299" s="3">
        <f>AX299-BB3</f>
        <v>16.31342388663967</v>
      </c>
      <c r="AZ299" s="3">
        <f>AZ298+AY299</f>
        <v>12.025697165987722</v>
      </c>
      <c r="BC299" s="2">
        <v>43010</v>
      </c>
      <c r="BD299" s="3">
        <v>59.0235</v>
      </c>
      <c r="BE299" s="3">
        <f>BD299-BH3</f>
        <v>-4.146581698685544</v>
      </c>
      <c r="BF299" s="3">
        <f>BF298+BE299</f>
        <v>822.6527779575318</v>
      </c>
    </row>
    <row r="300" spans="1:58">
      <c r="A300" s="2">
        <v>39784</v>
      </c>
      <c r="B300" s="3">
        <v>24.6715</v>
      </c>
      <c r="C300" s="3">
        <f>B300-F3</f>
        <v>-3.7212547791164674</v>
      </c>
      <c r="D300" s="3">
        <f>D299+C300</f>
        <v>-800.2898546987961</v>
      </c>
      <c r="G300" s="2">
        <v>40119</v>
      </c>
      <c r="H300" s="3">
        <v>35.9285</v>
      </c>
      <c r="I300" s="3">
        <f>H300-L3</f>
        <v>6.4312236947791135</v>
      </c>
      <c r="J300" s="3">
        <f>J299+I300</f>
        <v>-1053.7104313253024</v>
      </c>
      <c r="M300" s="2">
        <v>40484</v>
      </c>
      <c r="N300" s="3">
        <v>30.2462</v>
      </c>
      <c r="O300" s="3">
        <f>N300-R3</f>
        <v>-0.6551246376811584</v>
      </c>
      <c r="P300" s="3">
        <f>P299+O300</f>
        <v>193.38047391304332</v>
      </c>
      <c r="S300" s="2">
        <v>40849</v>
      </c>
      <c r="T300" s="3">
        <v>29.3535</v>
      </c>
      <c r="U300" s="3">
        <f>T300-X3</f>
        <v>-2.908032580645159</v>
      </c>
      <c r="V300" s="3">
        <f>V299+U300</f>
        <v>-528.8413945161287</v>
      </c>
      <c r="Y300" s="2">
        <v>41215</v>
      </c>
      <c r="Z300" s="3">
        <v>29.8923</v>
      </c>
      <c r="AA300" s="3">
        <f>Z300-AD3</f>
        <v>-8.545859935379639</v>
      </c>
      <c r="AB300" s="3">
        <f>AB299+AA300</f>
        <v>-2435.0029623586424</v>
      </c>
      <c r="AE300" s="2">
        <v>41610</v>
      </c>
      <c r="AF300" s="3">
        <v>30.159</v>
      </c>
      <c r="AG300" s="3">
        <f>AF300-AJ3</f>
        <v>-15.79235885206143</v>
      </c>
      <c r="AH300" s="3">
        <f>AH299+AG300</f>
        <v>-4083.231066612772</v>
      </c>
      <c r="AK300" s="2">
        <v>41684</v>
      </c>
      <c r="AL300" s="3">
        <v>34.8611</v>
      </c>
      <c r="AM300" s="3">
        <f>AL300-AP3</f>
        <v>-16.55915400809716</v>
      </c>
      <c r="AN300" s="3">
        <f>AN299+AM300</f>
        <v>-5265.106444210523</v>
      </c>
      <c r="AQ300" s="2">
        <v>42049</v>
      </c>
      <c r="AR300" s="3">
        <v>65.08620000000001</v>
      </c>
      <c r="AS300" s="3">
        <f>AR300-AV3</f>
        <v>7.482736569579281</v>
      </c>
      <c r="AT300" s="3">
        <f>AT299+AS300</f>
        <v>-4482.47561650486</v>
      </c>
      <c r="AW300" s="2">
        <v>42413</v>
      </c>
      <c r="AX300" s="3">
        <v>79.49509999999999</v>
      </c>
      <c r="AY300" s="3">
        <f>AX300-BB3</f>
        <v>16.69412388663966</v>
      </c>
      <c r="AZ300" s="3">
        <f>AZ299+AY300</f>
        <v>28.71982105262738</v>
      </c>
      <c r="BC300" s="2">
        <v>43041</v>
      </c>
      <c r="BD300" s="3">
        <v>58.8457</v>
      </c>
      <c r="BE300" s="3">
        <f>BD300-BH3</f>
        <v>-4.324381698685542</v>
      </c>
      <c r="BF300" s="3">
        <f>BF299+BE300</f>
        <v>818.3283962588463</v>
      </c>
    </row>
    <row r="301" spans="1:58">
      <c r="A301" s="2">
        <v>39491</v>
      </c>
      <c r="B301" s="3">
        <v>24.6537</v>
      </c>
      <c r="C301" s="3">
        <f>B301-F3</f>
        <v>-3.7390547791164686</v>
      </c>
      <c r="D301" s="3">
        <f>D300+C301</f>
        <v>-804.0289094779126</v>
      </c>
      <c r="G301" s="2">
        <v>40149</v>
      </c>
      <c r="H301" s="3">
        <v>35.8323</v>
      </c>
      <c r="I301" s="3">
        <f>H301-L3</f>
        <v>6.33502369477911</v>
      </c>
      <c r="J301" s="3">
        <f>J300+I301</f>
        <v>-1047.3754076305233</v>
      </c>
      <c r="M301" s="2">
        <v>40514</v>
      </c>
      <c r="N301" s="3">
        <v>30.1245</v>
      </c>
      <c r="O301" s="3">
        <f>N301-R3</f>
        <v>-0.776824637681159</v>
      </c>
      <c r="P301" s="3">
        <f>P300+O301</f>
        <v>192.60364927536216</v>
      </c>
      <c r="S301" s="2">
        <v>40879</v>
      </c>
      <c r="T301" s="3">
        <v>29.32</v>
      </c>
      <c r="U301" s="3">
        <f>T301-X3</f>
        <v>-2.941532580645159</v>
      </c>
      <c r="V301" s="3">
        <f>V300+U301</f>
        <v>-531.7829270967738</v>
      </c>
      <c r="Y301" s="2">
        <v>40953</v>
      </c>
      <c r="Z301" s="3">
        <v>29.8873</v>
      </c>
      <c r="AA301" s="3">
        <f>Z301-AD3</f>
        <v>-8.550859935379638</v>
      </c>
      <c r="AB301" s="3">
        <f>AB300+AA301</f>
        <v>-2443.553822294022</v>
      </c>
      <c r="AE301" s="2">
        <v>41318</v>
      </c>
      <c r="AF301" s="3">
        <v>30.1713</v>
      </c>
      <c r="AG301" s="3">
        <f>AF301-AJ3</f>
        <v>-15.780058852061433</v>
      </c>
      <c r="AH301" s="3">
        <f>AH300+AG301</f>
        <v>-4099.011125464834</v>
      </c>
      <c r="AK301" s="2">
        <v>41685</v>
      </c>
      <c r="AL301" s="3">
        <v>35.2559</v>
      </c>
      <c r="AM301" s="3">
        <f>AL301-AP3</f>
        <v>-16.164354008097163</v>
      </c>
      <c r="AN301" s="3">
        <f>AN300+AM301</f>
        <v>-5281.270798218619</v>
      </c>
      <c r="AQ301" s="2">
        <v>42052</v>
      </c>
      <c r="AR301" s="3">
        <v>62.6632</v>
      </c>
      <c r="AS301" s="3">
        <f>AR301-AV3</f>
        <v>5.059736569579279</v>
      </c>
      <c r="AT301" s="3">
        <f>AT300+AS301</f>
        <v>-4477.415879935281</v>
      </c>
      <c r="AW301" s="2">
        <v>42416</v>
      </c>
      <c r="AX301" s="3">
        <v>77.7792</v>
      </c>
      <c r="AY301" s="3">
        <f>AX301-BB3</f>
        <v>14.978223886639668</v>
      </c>
      <c r="AZ301" s="3">
        <f>AZ300+AY301</f>
        <v>43.69804493926705</v>
      </c>
      <c r="BC301" s="2">
        <v>42780</v>
      </c>
      <c r="BD301" s="3">
        <v>58.0619</v>
      </c>
      <c r="BE301" s="3">
        <f>BD301-BH3</f>
        <v>-5.1081816986855415</v>
      </c>
      <c r="BF301" s="3">
        <f>BF300+BE301</f>
        <v>813.2202145601607</v>
      </c>
    </row>
    <row r="302" spans="1:58">
      <c r="A302" s="2">
        <v>39492</v>
      </c>
      <c r="B302" s="3">
        <v>24.6655</v>
      </c>
      <c r="C302" s="3">
        <f>B302-F3</f>
        <v>-3.7272547791164676</v>
      </c>
      <c r="D302" s="3">
        <f>D301+C302</f>
        <v>-807.7561642570291</v>
      </c>
      <c r="G302" s="2">
        <v>39857</v>
      </c>
      <c r="H302" s="3">
        <v>34.8003</v>
      </c>
      <c r="I302" s="3">
        <f>H302-L3</f>
        <v>5.303023694779114</v>
      </c>
      <c r="J302" s="3">
        <f>J301+I302</f>
        <v>-1042.0723839357443</v>
      </c>
      <c r="M302" s="2">
        <v>40222</v>
      </c>
      <c r="N302" s="3">
        <v>30.1595</v>
      </c>
      <c r="O302" s="3">
        <f>N302-R3</f>
        <v>-0.7418246376811588</v>
      </c>
      <c r="P302" s="3">
        <f>P301+O302</f>
        <v>191.861824637681</v>
      </c>
      <c r="S302" s="2">
        <v>40589</v>
      </c>
      <c r="T302" s="3">
        <v>29.2583</v>
      </c>
      <c r="U302" s="3">
        <f>T302-X3</f>
        <v>-3.003232580645161</v>
      </c>
      <c r="V302" s="3">
        <f>V301+U302</f>
        <v>-534.786159677419</v>
      </c>
      <c r="Y302" s="2">
        <v>40954</v>
      </c>
      <c r="Z302" s="3">
        <v>30.0868</v>
      </c>
      <c r="AA302" s="3">
        <f>Z302-AD3</f>
        <v>-8.351359935379637</v>
      </c>
      <c r="AB302" s="3">
        <f>AB301+AA302</f>
        <v>-2451.905182229402</v>
      </c>
      <c r="AE302" s="2">
        <v>41319</v>
      </c>
      <c r="AF302" s="3">
        <v>30.0692</v>
      </c>
      <c r="AG302" s="3">
        <f>AF302-AJ3</f>
        <v>-15.882158852061433</v>
      </c>
      <c r="AH302" s="3">
        <f>AH301+AG302</f>
        <v>-4114.893284316895</v>
      </c>
      <c r="AK302" s="2">
        <v>41688</v>
      </c>
      <c r="AL302" s="3">
        <v>35.0976</v>
      </c>
      <c r="AM302" s="3">
        <f>AL302-AP3</f>
        <v>-16.32265400809716</v>
      </c>
      <c r="AN302" s="3">
        <f>AN301+AM302</f>
        <v>-5297.593452226716</v>
      </c>
      <c r="AQ302" s="2">
        <v>42053</v>
      </c>
      <c r="AR302" s="3">
        <v>62.8353</v>
      </c>
      <c r="AS302" s="3">
        <f>AR302-AV3</f>
        <v>5.231836569579272</v>
      </c>
      <c r="AT302" s="3">
        <f>AT301+AS302</f>
        <v>-4472.184043365702</v>
      </c>
      <c r="AW302" s="2">
        <v>42417</v>
      </c>
      <c r="AX302" s="3">
        <v>76.245</v>
      </c>
      <c r="AY302" s="3">
        <f>AX302-BB3</f>
        <v>13.44402388663967</v>
      </c>
      <c r="AZ302" s="3">
        <f>AZ301+AY302</f>
        <v>57.14206882590672</v>
      </c>
      <c r="BC302" s="2">
        <v>42781</v>
      </c>
      <c r="BD302" s="3">
        <v>57.7388</v>
      </c>
      <c r="BE302" s="3">
        <f>BD302-BH3</f>
        <v>-5.431281698685545</v>
      </c>
      <c r="BF302" s="3">
        <f>BF301+BE302</f>
        <v>807.7889328614751</v>
      </c>
    </row>
    <row r="303" spans="1:58">
      <c r="A303" s="2">
        <v>39493</v>
      </c>
      <c r="B303" s="3">
        <v>24.6392</v>
      </c>
      <c r="C303" s="3">
        <f>B303-F3</f>
        <v>-3.7535547791164703</v>
      </c>
      <c r="D303" s="3">
        <f>D302+C303</f>
        <v>-811.5097190361456</v>
      </c>
      <c r="G303" s="2">
        <v>39858</v>
      </c>
      <c r="H303" s="3">
        <v>34.5578</v>
      </c>
      <c r="I303" s="3">
        <f>H303-L3</f>
        <v>5.060523694779114</v>
      </c>
      <c r="J303" s="3">
        <f>J302+I303</f>
        <v>-1037.0118602409652</v>
      </c>
      <c r="M303" s="2">
        <v>40225</v>
      </c>
      <c r="N303" s="3">
        <v>30.2207</v>
      </c>
      <c r="O303" s="3">
        <f>N303-R3</f>
        <v>-0.6806246376811593</v>
      </c>
      <c r="P303" s="3">
        <f>P302+O303</f>
        <v>191.18119999999985</v>
      </c>
      <c r="S303" s="2">
        <v>40590</v>
      </c>
      <c r="T303" s="3">
        <v>29.285</v>
      </c>
      <c r="U303" s="3">
        <f>T303-X3</f>
        <v>-2.9765325806451592</v>
      </c>
      <c r="V303" s="3">
        <f>V302+U303</f>
        <v>-537.7626922580642</v>
      </c>
      <c r="Y303" s="2">
        <v>40955</v>
      </c>
      <c r="Z303" s="3">
        <v>29.944</v>
      </c>
      <c r="AA303" s="3">
        <f>Z303-AD3</f>
        <v>-8.494159935379635</v>
      </c>
      <c r="AB303" s="3">
        <f>AB302+AA303</f>
        <v>-2460.3993421647815</v>
      </c>
      <c r="AE303" s="2">
        <v>41320</v>
      </c>
      <c r="AF303" s="3">
        <v>30.0773</v>
      </c>
      <c r="AG303" s="3">
        <f>AF303-AJ3</f>
        <v>-15.874058852061431</v>
      </c>
      <c r="AH303" s="3">
        <f>AH302+AG303</f>
        <v>-4130.767343168956</v>
      </c>
      <c r="AK303" s="2">
        <v>41689</v>
      </c>
      <c r="AL303" s="3">
        <v>35.2386</v>
      </c>
      <c r="AM303" s="3">
        <f>AL303-AP3</f>
        <v>-16.181654008097162</v>
      </c>
      <c r="AN303" s="3">
        <f>AN302+AM303</f>
        <v>-5313.775106234813</v>
      </c>
      <c r="AQ303" s="2">
        <v>42054</v>
      </c>
      <c r="AR303" s="3">
        <v>62.4001</v>
      </c>
      <c r="AS303" s="3">
        <f>AR303-AV3</f>
        <v>4.796636569579277</v>
      </c>
      <c r="AT303" s="3">
        <f>AT302+AS303</f>
        <v>-4467.387406796122</v>
      </c>
      <c r="AW303" s="2">
        <v>42418</v>
      </c>
      <c r="AX303" s="3">
        <v>77.8503</v>
      </c>
      <c r="AY303" s="3">
        <f>AX303-BB3</f>
        <v>15.04932388663967</v>
      </c>
      <c r="AZ303" s="3">
        <f>AZ302+AY303</f>
        <v>72.19139271254639</v>
      </c>
      <c r="BC303" s="2">
        <v>42782</v>
      </c>
      <c r="BD303" s="3">
        <v>56.7719</v>
      </c>
      <c r="BE303" s="3">
        <f>BD303-BH3</f>
        <v>-6.398181698685541</v>
      </c>
      <c r="BF303" s="3">
        <f>BF302+BE303</f>
        <v>801.3907511627896</v>
      </c>
    </row>
    <row r="304" spans="1:58">
      <c r="A304" s="2">
        <v>39494</v>
      </c>
      <c r="B304" s="3">
        <v>24.5861</v>
      </c>
      <c r="C304" s="3">
        <f>B304-F3</f>
        <v>-3.806654779116471</v>
      </c>
      <c r="D304" s="3">
        <f>D303+C304</f>
        <v>-815.3163738152621</v>
      </c>
      <c r="G304" s="2">
        <v>39861</v>
      </c>
      <c r="H304" s="3">
        <v>34.7797</v>
      </c>
      <c r="I304" s="3">
        <f>H304-L3</f>
        <v>5.282423694779112</v>
      </c>
      <c r="J304" s="3">
        <f>J303+I304</f>
        <v>-1031.7294365461862</v>
      </c>
      <c r="M304" s="2">
        <v>40226</v>
      </c>
      <c r="N304" s="3">
        <v>30.1176</v>
      </c>
      <c r="O304" s="3">
        <f>N304-R3</f>
        <v>-0.7837246376811606</v>
      </c>
      <c r="P304" s="3">
        <f>P303+O304</f>
        <v>190.3974753623187</v>
      </c>
      <c r="S304" s="2">
        <v>40591</v>
      </c>
      <c r="T304" s="3">
        <v>29.2735</v>
      </c>
      <c r="U304" s="3">
        <f>T304-X3</f>
        <v>-2.988032580645161</v>
      </c>
      <c r="V304" s="3">
        <f>V303+U304</f>
        <v>-540.7507248387094</v>
      </c>
      <c r="Y304" s="2">
        <v>40956</v>
      </c>
      <c r="Z304" s="3">
        <v>30.2098</v>
      </c>
      <c r="AA304" s="3">
        <f>Z304-AD3</f>
        <v>-8.228359935379636</v>
      </c>
      <c r="AB304" s="3">
        <f>AB303+AA304</f>
        <v>-2468.627702100161</v>
      </c>
      <c r="AE304" s="2">
        <v>41321</v>
      </c>
      <c r="AF304" s="3">
        <v>30.1139</v>
      </c>
      <c r="AG304" s="3">
        <f>AF304-AJ3</f>
        <v>-15.837458852061431</v>
      </c>
      <c r="AH304" s="3">
        <f>AH303+AG304</f>
        <v>-4146.604802021017</v>
      </c>
      <c r="AK304" s="2">
        <v>41690</v>
      </c>
      <c r="AL304" s="3">
        <v>35.5857</v>
      </c>
      <c r="AM304" s="3">
        <f>AL304-AP3</f>
        <v>-15.834554008097157</v>
      </c>
      <c r="AN304" s="3">
        <f>AN303+AM304</f>
        <v>-5329.609660242911</v>
      </c>
      <c r="AQ304" s="2">
        <v>42055</v>
      </c>
      <c r="AR304" s="3">
        <v>62.1307</v>
      </c>
      <c r="AS304" s="3">
        <f>AR304-AV3</f>
        <v>4.527236569579273</v>
      </c>
      <c r="AT304" s="3">
        <f>AT303+AS304</f>
        <v>-4462.860170226543</v>
      </c>
      <c r="AW304" s="2">
        <v>42419</v>
      </c>
      <c r="AX304" s="3">
        <v>75.4575</v>
      </c>
      <c r="AY304" s="3">
        <f>AX304-BB3</f>
        <v>12.656523886639661</v>
      </c>
      <c r="AZ304" s="3">
        <f>AZ303+AY304</f>
        <v>84.84791659918605</v>
      </c>
      <c r="BC304" s="2">
        <v>42783</v>
      </c>
      <c r="BD304" s="3">
        <v>57.1507</v>
      </c>
      <c r="BE304" s="3">
        <f>BD304-BH3</f>
        <v>-6.019381698685542</v>
      </c>
      <c r="BF304" s="3">
        <f>BF303+BE304</f>
        <v>795.3713694641041</v>
      </c>
    </row>
    <row r="305" spans="1:58">
      <c r="A305" s="2">
        <v>39497</v>
      </c>
      <c r="B305" s="3">
        <v>24.5767</v>
      </c>
      <c r="C305" s="3">
        <f>B305-F3</f>
        <v>-3.8160547791164703</v>
      </c>
      <c r="D305" s="3">
        <f>D304+C305</f>
        <v>-819.1324285943786</v>
      </c>
      <c r="G305" s="2">
        <v>39862</v>
      </c>
      <c r="H305" s="3">
        <v>35.6345</v>
      </c>
      <c r="I305" s="3">
        <f>H305-L3</f>
        <v>6.137223694779117</v>
      </c>
      <c r="J305" s="3">
        <f>J304+I305</f>
        <v>-1025.592212851407</v>
      </c>
      <c r="M305" s="2">
        <v>40227</v>
      </c>
      <c r="N305" s="3">
        <v>29.9761</v>
      </c>
      <c r="O305" s="3">
        <f>N305-R3</f>
        <v>-0.9252246376811613</v>
      </c>
      <c r="P305" s="3">
        <f>P304+O305</f>
        <v>189.47225072463752</v>
      </c>
      <c r="S305" s="2">
        <v>40592</v>
      </c>
      <c r="T305" s="3">
        <v>29.2447</v>
      </c>
      <c r="U305" s="3">
        <f>T305-X3</f>
        <v>-3.0168325806451577</v>
      </c>
      <c r="V305" s="3">
        <f>V304+U305</f>
        <v>-543.7675574193546</v>
      </c>
      <c r="Y305" s="2">
        <v>40957</v>
      </c>
      <c r="Z305" s="3">
        <v>29.9982</v>
      </c>
      <c r="AA305" s="3">
        <f>Z305-AD3</f>
        <v>-8.439959935379637</v>
      </c>
      <c r="AB305" s="3">
        <f>AB304+AA305</f>
        <v>-2477.0676620355407</v>
      </c>
      <c r="AE305" s="2">
        <v>41324</v>
      </c>
      <c r="AF305" s="3">
        <v>30.1258</v>
      </c>
      <c r="AG305" s="3">
        <f>AF305-AJ3</f>
        <v>-15.82555885206143</v>
      </c>
      <c r="AH305" s="3">
        <f>AH304+AG305</f>
        <v>-4162.430360873079</v>
      </c>
      <c r="AK305" s="2">
        <v>41691</v>
      </c>
      <c r="AL305" s="3">
        <v>35.767</v>
      </c>
      <c r="AM305" s="3">
        <f>AL305-AP3</f>
        <v>-15.653254008097164</v>
      </c>
      <c r="AN305" s="3">
        <f>AN304+AM305</f>
        <v>-5345.262914251008</v>
      </c>
      <c r="AQ305" s="2">
        <v>42056</v>
      </c>
      <c r="AR305" s="3">
        <v>61.7235</v>
      </c>
      <c r="AS305" s="3">
        <f>AR305-AV3</f>
        <v>4.120036569579277</v>
      </c>
      <c r="AT305" s="3">
        <f>AT304+AS305</f>
        <v>-4458.740133656964</v>
      </c>
      <c r="AW305" s="2">
        <v>42420</v>
      </c>
      <c r="AX305" s="3">
        <v>76.3657</v>
      </c>
      <c r="AY305" s="3">
        <f>AX305-BB3</f>
        <v>13.564723886639669</v>
      </c>
      <c r="AZ305" s="3">
        <f>AZ304+AY305</f>
        <v>98.41264048582572</v>
      </c>
      <c r="BC305" s="2">
        <v>42784</v>
      </c>
      <c r="BD305" s="3">
        <v>57.6342</v>
      </c>
      <c r="BE305" s="3">
        <f>BD305-BH3</f>
        <v>-5.535881698685543</v>
      </c>
      <c r="BF305" s="3">
        <f>BF304+BE305</f>
        <v>789.8354877654185</v>
      </c>
    </row>
    <row r="306" spans="1:58">
      <c r="A306" s="2">
        <v>39498</v>
      </c>
      <c r="B306" s="3">
        <v>24.5206</v>
      </c>
      <c r="C306" s="3">
        <f>B306-F3</f>
        <v>-3.8721547791164674</v>
      </c>
      <c r="D306" s="3">
        <f>D305+C306</f>
        <v>-823.004583373495</v>
      </c>
      <c r="G306" s="2">
        <v>39863</v>
      </c>
      <c r="H306" s="3">
        <v>36.4267</v>
      </c>
      <c r="I306" s="3">
        <f>H306-L3</f>
        <v>6.929423694779111</v>
      </c>
      <c r="J306" s="3">
        <f>J305+I306</f>
        <v>-1018.662789156628</v>
      </c>
      <c r="M306" s="2">
        <v>40228</v>
      </c>
      <c r="N306" s="3">
        <v>30.1138</v>
      </c>
      <c r="O306" s="3">
        <f>N306-R3</f>
        <v>-0.7875246376811589</v>
      </c>
      <c r="P306" s="3">
        <f>P305+O306</f>
        <v>188.68472608695635</v>
      </c>
      <c r="S306" s="2">
        <v>40593</v>
      </c>
      <c r="T306" s="3">
        <v>29.2585</v>
      </c>
      <c r="U306" s="3">
        <f>T306-X3</f>
        <v>-3.003032580645158</v>
      </c>
      <c r="V306" s="3">
        <f>V305+U306</f>
        <v>-546.7705899999997</v>
      </c>
      <c r="Y306" s="2">
        <v>40960</v>
      </c>
      <c r="Z306" s="3">
        <v>29.7805</v>
      </c>
      <c r="AA306" s="3">
        <f>Z306-AD3</f>
        <v>-8.657659935379638</v>
      </c>
      <c r="AB306" s="3">
        <f>AB305+AA306</f>
        <v>-2485.7253219709205</v>
      </c>
      <c r="AE306" s="2">
        <v>41325</v>
      </c>
      <c r="AF306" s="3">
        <v>30.1277</v>
      </c>
      <c r="AG306" s="3">
        <f>AF306-AJ3</f>
        <v>-15.823658852061431</v>
      </c>
      <c r="AH306" s="3">
        <f>AH305+AG306</f>
        <v>-4178.25401972514</v>
      </c>
      <c r="AK306" s="2">
        <v>41692</v>
      </c>
      <c r="AL306" s="3">
        <v>35.6828</v>
      </c>
      <c r="AM306" s="3">
        <f>AL306-AP3</f>
        <v>-15.73745400809716</v>
      </c>
      <c r="AN306" s="3">
        <f>AN305+AM306</f>
        <v>-5361.000368259105</v>
      </c>
      <c r="AQ306" s="2">
        <v>42060</v>
      </c>
      <c r="AR306" s="3">
        <v>63.5083</v>
      </c>
      <c r="AS306" s="3">
        <f>AR306-AV3</f>
        <v>5.904836569579274</v>
      </c>
      <c r="AT306" s="3">
        <f>AT305+AS306</f>
        <v>-4452.835297087385</v>
      </c>
      <c r="AW306" s="2">
        <v>42421</v>
      </c>
      <c r="AX306" s="3">
        <v>77.1326</v>
      </c>
      <c r="AY306" s="3">
        <f>AX306-BB3</f>
        <v>14.331623886639662</v>
      </c>
      <c r="AZ306" s="3">
        <f>AZ305+AY306</f>
        <v>112.74426437246538</v>
      </c>
      <c r="BC306" s="2">
        <v>42787</v>
      </c>
      <c r="BD306" s="3">
        <v>58.0967</v>
      </c>
      <c r="BE306" s="3">
        <f>BD306-BH3</f>
        <v>-5.0733816986855444</v>
      </c>
      <c r="BF306" s="3">
        <f>BF305+BE306</f>
        <v>784.7621060667329</v>
      </c>
    </row>
    <row r="307" spans="1:58">
      <c r="A307" s="2">
        <v>39499</v>
      </c>
      <c r="B307" s="3">
        <v>24.5486</v>
      </c>
      <c r="C307" s="3">
        <f>B307-F3</f>
        <v>-3.8441547791164687</v>
      </c>
      <c r="D307" s="3">
        <f>D306+C307</f>
        <v>-826.8487381526115</v>
      </c>
      <c r="G307" s="2">
        <v>39864</v>
      </c>
      <c r="H307" s="3">
        <v>36.091</v>
      </c>
      <c r="I307" s="3">
        <f>H307-L3</f>
        <v>6.593723694779115</v>
      </c>
      <c r="J307" s="3">
        <f>J306+I307</f>
        <v>-1012.0690654618489</v>
      </c>
      <c r="M307" s="2">
        <v>40229</v>
      </c>
      <c r="N307" s="3">
        <v>30.151</v>
      </c>
      <c r="O307" s="3">
        <f>N307-R3</f>
        <v>-0.7503246376811603</v>
      </c>
      <c r="P307" s="3">
        <f>P306+O307</f>
        <v>187.93440144927519</v>
      </c>
      <c r="S307" s="2">
        <v>40596</v>
      </c>
      <c r="T307" s="3">
        <v>29.1549</v>
      </c>
      <c r="U307" s="3">
        <f>T307-X3</f>
        <v>-3.106632580645158</v>
      </c>
      <c r="V307" s="3">
        <f>V306+U307</f>
        <v>-549.8772225806449</v>
      </c>
      <c r="Y307" s="2">
        <v>40961</v>
      </c>
      <c r="Z307" s="3">
        <v>29.7796</v>
      </c>
      <c r="AA307" s="3">
        <f>Z307-AD3</f>
        <v>-8.658559935379639</v>
      </c>
      <c r="AB307" s="3">
        <f>AB306+AA307</f>
        <v>-2494.3838819063003</v>
      </c>
      <c r="AE307" s="2">
        <v>41326</v>
      </c>
      <c r="AF307" s="3">
        <v>30.0502</v>
      </c>
      <c r="AG307" s="3">
        <f>AF307-AJ3</f>
        <v>-15.901158852061432</v>
      </c>
      <c r="AH307" s="3">
        <f>AH306+AG307</f>
        <v>-4194.155178577202</v>
      </c>
      <c r="AK307" s="2">
        <v>41695</v>
      </c>
      <c r="AL307" s="3">
        <v>35.5112</v>
      </c>
      <c r="AM307" s="3">
        <f>AL307-AP3</f>
        <v>-15.909054008097158</v>
      </c>
      <c r="AN307" s="3">
        <f>AN306+AM307</f>
        <v>-5376.909422267202</v>
      </c>
      <c r="AQ307" s="2">
        <v>42061</v>
      </c>
      <c r="AR307" s="3">
        <v>62.5906</v>
      </c>
      <c r="AS307" s="3">
        <f>AR307-AV3</f>
        <v>4.9871365695792775</v>
      </c>
      <c r="AT307" s="3">
        <f>AT306+AS307</f>
        <v>-4447.848160517806</v>
      </c>
      <c r="AW307" s="2">
        <v>42425</v>
      </c>
      <c r="AX307" s="3">
        <v>76.39279999999999</v>
      </c>
      <c r="AY307" s="3">
        <f>AX307-BB3</f>
        <v>13.59182388663966</v>
      </c>
      <c r="AZ307" s="3">
        <f>AZ306+AY307</f>
        <v>126.33608825910504</v>
      </c>
      <c r="BC307" s="2">
        <v>42788</v>
      </c>
      <c r="BD307" s="3">
        <v>57.85899999999999</v>
      </c>
      <c r="BE307" s="3">
        <f>BD307-BH3</f>
        <v>-5.311081698685548</v>
      </c>
      <c r="BF307" s="3">
        <f>BF306+BE307</f>
        <v>779.4510243680473</v>
      </c>
    </row>
    <row r="308" spans="1:58">
      <c r="A308" s="2">
        <v>39500</v>
      </c>
      <c r="B308" s="3">
        <v>24.5299</v>
      </c>
      <c r="C308" s="3">
        <f>B308-F3</f>
        <v>-3.862854779116468</v>
      </c>
      <c r="D308" s="3">
        <f>D307+C308</f>
        <v>-830.711592931728</v>
      </c>
      <c r="G308" s="2">
        <v>39865</v>
      </c>
      <c r="H308" s="3">
        <v>36.076</v>
      </c>
      <c r="I308" s="3">
        <f>H308-L3</f>
        <v>6.578723694779114</v>
      </c>
      <c r="J308" s="3">
        <f>J307+I308</f>
        <v>-1005.4903417670698</v>
      </c>
      <c r="M308" s="2">
        <v>40234</v>
      </c>
      <c r="N308" s="3">
        <v>30.0309</v>
      </c>
      <c r="O308" s="3">
        <f>N308-R3</f>
        <v>-0.8704246376811611</v>
      </c>
      <c r="P308" s="3">
        <f>P307+O308</f>
        <v>187.06397681159402</v>
      </c>
      <c r="S308" s="2">
        <v>40597</v>
      </c>
      <c r="T308" s="3">
        <v>29.2859</v>
      </c>
      <c r="U308" s="3">
        <f>T308-X3</f>
        <v>-2.975632580645158</v>
      </c>
      <c r="V308" s="3">
        <f>V307+U308</f>
        <v>-552.8528551612901</v>
      </c>
      <c r="Y308" s="2">
        <v>40962</v>
      </c>
      <c r="Z308" s="3">
        <v>29.7692</v>
      </c>
      <c r="AA308" s="3">
        <f>Z308-AD3</f>
        <v>-8.668959935379636</v>
      </c>
      <c r="AB308" s="3">
        <f>AB307+AA308</f>
        <v>-2503.0528418416798</v>
      </c>
      <c r="AE308" s="2">
        <v>41327</v>
      </c>
      <c r="AF308" s="3">
        <v>30.2337</v>
      </c>
      <c r="AG308" s="3">
        <f>AF308-AJ3</f>
        <v>-15.717658852061433</v>
      </c>
      <c r="AH308" s="3">
        <f>AH307+AG308</f>
        <v>-4209.872837429263</v>
      </c>
      <c r="AK308" s="2">
        <v>41696</v>
      </c>
      <c r="AL308" s="3">
        <v>35.5669</v>
      </c>
      <c r="AM308" s="3">
        <f>AL308-AP3</f>
        <v>-15.853354008097163</v>
      </c>
      <c r="AN308" s="3">
        <f>AN307+AM308</f>
        <v>-5392.762776275299</v>
      </c>
      <c r="AQ308" s="2">
        <v>42062</v>
      </c>
      <c r="AR308" s="3">
        <v>60.7109</v>
      </c>
      <c r="AS308" s="3">
        <f>AR308-AV3</f>
        <v>3.107436569579278</v>
      </c>
      <c r="AT308" s="3">
        <f>AT307+AS308</f>
        <v>-4444.740723948226</v>
      </c>
      <c r="AW308" s="2">
        <v>42426</v>
      </c>
      <c r="AX308" s="3">
        <v>76.3929</v>
      </c>
      <c r="AY308" s="3">
        <f>AX308-BB3</f>
        <v>13.591923886639663</v>
      </c>
      <c r="AZ308" s="3">
        <f>AZ307+AY308</f>
        <v>139.9280121457447</v>
      </c>
      <c r="BC308" s="2">
        <v>42789</v>
      </c>
      <c r="BD308" s="3">
        <v>57.4762</v>
      </c>
      <c r="BE308" s="3">
        <f>BD308-BH3</f>
        <v>-5.693881698685544</v>
      </c>
      <c r="BF308" s="3">
        <f>BF307+BE308</f>
        <v>773.7571426693618</v>
      </c>
    </row>
    <row r="309" spans="1:58">
      <c r="A309" s="2">
        <v>39501</v>
      </c>
      <c r="B309" s="3">
        <v>24.4663</v>
      </c>
      <c r="C309" s="3">
        <f>B309-F3</f>
        <v>-3.926454779116469</v>
      </c>
      <c r="D309" s="3">
        <f>D308+C309</f>
        <v>-834.6380477108445</v>
      </c>
      <c r="G309" s="2">
        <v>39869</v>
      </c>
      <c r="H309" s="3">
        <v>36.0254</v>
      </c>
      <c r="I309" s="3">
        <f>H309-L3</f>
        <v>6.5281236947791115</v>
      </c>
      <c r="J309" s="3">
        <f>J308+I309</f>
        <v>-998.9622180722907</v>
      </c>
      <c r="M309" s="2">
        <v>40235</v>
      </c>
      <c r="N309" s="3">
        <v>30.0521</v>
      </c>
      <c r="O309" s="3">
        <f>N309-R3</f>
        <v>-0.8492246376811607</v>
      </c>
      <c r="P309" s="3">
        <f>P308+O309</f>
        <v>186.21475217391287</v>
      </c>
      <c r="S309" s="2">
        <v>40599</v>
      </c>
      <c r="T309" s="3">
        <v>29.1611</v>
      </c>
      <c r="U309" s="3">
        <f>T309-X3</f>
        <v>-3.1004325806451583</v>
      </c>
      <c r="V309" s="3">
        <f>V308+U309</f>
        <v>-555.9532877419352</v>
      </c>
      <c r="Y309" s="2">
        <v>40964</v>
      </c>
      <c r="Z309" s="3">
        <v>29.449</v>
      </c>
      <c r="AA309" s="3">
        <f>Z309-AD3</f>
        <v>-8.989159935379636</v>
      </c>
      <c r="AB309" s="3">
        <f>AB308+AA309</f>
        <v>-2512.0420017770593</v>
      </c>
      <c r="AE309" s="2">
        <v>41328</v>
      </c>
      <c r="AF309" s="3">
        <v>30.3596</v>
      </c>
      <c r="AG309" s="3">
        <f>AF309-AJ3</f>
        <v>-15.591758852061432</v>
      </c>
      <c r="AH309" s="3">
        <f>AH308+AG309</f>
        <v>-4225.464596281325</v>
      </c>
      <c r="AK309" s="2">
        <v>41697</v>
      </c>
      <c r="AL309" s="3">
        <v>35.7872</v>
      </c>
      <c r="AM309" s="3">
        <f>AL309-AP3</f>
        <v>-15.633054008097162</v>
      </c>
      <c r="AN309" s="3">
        <f>AN308+AM309</f>
        <v>-5408.395830283396</v>
      </c>
      <c r="AQ309" s="2">
        <v>42063</v>
      </c>
      <c r="AR309" s="3">
        <v>61.2718</v>
      </c>
      <c r="AS309" s="3">
        <f>AR309-AV3</f>
        <v>3.6683365695792745</v>
      </c>
      <c r="AT309" s="3">
        <f>AT308+AS309</f>
        <v>-4441.072387378647</v>
      </c>
      <c r="AW309" s="2">
        <v>42427</v>
      </c>
      <c r="AX309" s="3">
        <v>75.0903</v>
      </c>
      <c r="AY309" s="3">
        <f>AX309-BB3</f>
        <v>12.289323886639664</v>
      </c>
      <c r="AZ309" s="3">
        <f>AZ308+AY309</f>
        <v>152.21733603238437</v>
      </c>
      <c r="BC309" s="2">
        <v>42794</v>
      </c>
      <c r="BD309" s="3">
        <v>57.9371</v>
      </c>
      <c r="BE309" s="3">
        <f>BD309-BH3</f>
        <v>-5.232981698685542</v>
      </c>
      <c r="BF309" s="3">
        <f>BF308+BE309</f>
        <v>768.5241609706762</v>
      </c>
    </row>
    <row r="310" spans="1:58">
      <c r="A310" s="2">
        <v>39505</v>
      </c>
      <c r="B310" s="3">
        <v>24.4558</v>
      </c>
      <c r="C310" s="3">
        <f>B310-F3</f>
        <v>-3.936954779116469</v>
      </c>
      <c r="D310" s="3">
        <f>D309+C310</f>
        <v>-838.575002489961</v>
      </c>
      <c r="G310" s="2">
        <v>39870</v>
      </c>
      <c r="H310" s="3">
        <v>35.7442</v>
      </c>
      <c r="I310" s="3">
        <f>H310-L3</f>
        <v>6.246923694779113</v>
      </c>
      <c r="J310" s="3">
        <f>J309+I310</f>
        <v>-992.7152943775117</v>
      </c>
      <c r="M310" s="2">
        <v>40236</v>
      </c>
      <c r="N310" s="3">
        <v>30.0388</v>
      </c>
      <c r="O310" s="3">
        <f>N310-R3</f>
        <v>-0.8625246376811617</v>
      </c>
      <c r="P310" s="3">
        <f>P309+O310</f>
        <v>185.3522275362317</v>
      </c>
      <c r="S310" s="2">
        <v>40600</v>
      </c>
      <c r="T310" s="3">
        <v>28.9405</v>
      </c>
      <c r="U310" s="3">
        <f>T310-X3</f>
        <v>-3.3210325806451593</v>
      </c>
      <c r="V310" s="3">
        <f>V309+U310</f>
        <v>-559.2743203225804</v>
      </c>
      <c r="Y310" s="2">
        <v>40967</v>
      </c>
      <c r="Z310" s="3">
        <v>29.1264</v>
      </c>
      <c r="AA310" s="3">
        <f>Z310-AD3</f>
        <v>-9.311759935379637</v>
      </c>
      <c r="AB310" s="3">
        <f>AB309+AA310</f>
        <v>-2521.353761712439</v>
      </c>
      <c r="AE310" s="2">
        <v>41331</v>
      </c>
      <c r="AF310" s="3">
        <v>30.3368</v>
      </c>
      <c r="AG310" s="3">
        <f>AF310-AJ3</f>
        <v>-15.614558852061432</v>
      </c>
      <c r="AH310" s="3">
        <f>AH309+AG310</f>
        <v>-4241.079155133386</v>
      </c>
      <c r="AK310" s="2">
        <v>41698</v>
      </c>
      <c r="AL310" s="3">
        <v>36.0501</v>
      </c>
      <c r="AM310" s="3">
        <f>AL310-AP3</f>
        <v>-15.37015400809716</v>
      </c>
      <c r="AN310" s="3">
        <f>AN309+AM310</f>
        <v>-5423.765984291494</v>
      </c>
      <c r="AQ310" s="2">
        <v>42066</v>
      </c>
      <c r="AR310" s="3">
        <v>62.2248</v>
      </c>
      <c r="AS310" s="3">
        <f>AR310-AV3</f>
        <v>4.621336569579277</v>
      </c>
      <c r="AT310" s="3">
        <f>AT309+AS310</f>
        <v>-4436.451050809068</v>
      </c>
      <c r="AW310" s="2">
        <v>42372</v>
      </c>
      <c r="AX310" s="3">
        <v>75.8994</v>
      </c>
      <c r="AY310" s="3">
        <f>AX310-BB3</f>
        <v>13.098423886639665</v>
      </c>
      <c r="AZ310" s="3">
        <f>AZ309+AY310</f>
        <v>165.31575991902403</v>
      </c>
      <c r="BC310" s="2">
        <v>42738</v>
      </c>
      <c r="BD310" s="3">
        <v>57.9627</v>
      </c>
      <c r="BE310" s="3">
        <f>BD310-BH3</f>
        <v>-5.207381698685545</v>
      </c>
      <c r="BF310" s="3">
        <f>BF309+BE310</f>
        <v>763.3167792719906</v>
      </c>
    </row>
    <row r="311" spans="1:58">
      <c r="A311" s="2">
        <v>39506</v>
      </c>
      <c r="B311" s="3">
        <v>24.1966</v>
      </c>
      <c r="C311" s="3">
        <f>B311-F3</f>
        <v>-4.196154779116469</v>
      </c>
      <c r="D311" s="3">
        <f>D310+C311</f>
        <v>-842.7711572690774</v>
      </c>
      <c r="G311" s="2">
        <v>39871</v>
      </c>
      <c r="H311" s="3">
        <v>35.7223</v>
      </c>
      <c r="I311" s="3">
        <f>H311-L3</f>
        <v>6.225023694779111</v>
      </c>
      <c r="J311" s="3">
        <f>J310+I311</f>
        <v>-986.4902706827326</v>
      </c>
      <c r="M311" s="2">
        <v>40237</v>
      </c>
      <c r="N311" s="3">
        <v>29.9484</v>
      </c>
      <c r="O311" s="3">
        <f>N311-R3</f>
        <v>-0.9529246376811606</v>
      </c>
      <c r="P311" s="3">
        <f>P310+O311</f>
        <v>184.39930289855056</v>
      </c>
      <c r="S311" s="2">
        <v>40546</v>
      </c>
      <c r="T311" s="3">
        <v>28.9028</v>
      </c>
      <c r="U311" s="3">
        <f>T311-X3</f>
        <v>-3.3587325806451602</v>
      </c>
      <c r="V311" s="3">
        <f>V310+U311</f>
        <v>-562.6330529032256</v>
      </c>
      <c r="Y311" s="2">
        <v>40968</v>
      </c>
      <c r="Z311" s="3">
        <v>28.9503</v>
      </c>
      <c r="AA311" s="3">
        <f>Z311-AD3</f>
        <v>-9.487859935379639</v>
      </c>
      <c r="AB311" s="3">
        <f>AB310+AA311</f>
        <v>-2530.8416216478186</v>
      </c>
      <c r="AE311" s="2">
        <v>41332</v>
      </c>
      <c r="AF311" s="3">
        <v>30.5889</v>
      </c>
      <c r="AG311" s="3">
        <f>AF311-AJ3</f>
        <v>-15.362458852061433</v>
      </c>
      <c r="AH311" s="3">
        <f>AH310+AG311</f>
        <v>-4256.4416139854475</v>
      </c>
      <c r="AK311" s="2">
        <v>41642</v>
      </c>
      <c r="AL311" s="3">
        <v>36.1847</v>
      </c>
      <c r="AM311" s="3">
        <f>AL311-AP3</f>
        <v>-15.23555400809716</v>
      </c>
      <c r="AN311" s="3">
        <f>AN310+AM311</f>
        <v>-5439.001538299591</v>
      </c>
      <c r="AQ311" s="2">
        <v>42097</v>
      </c>
      <c r="AR311" s="3">
        <v>62.3649</v>
      </c>
      <c r="AS311" s="3">
        <f>AR311-AV3</f>
        <v>4.761436569579274</v>
      </c>
      <c r="AT311" s="3">
        <f>AT310+AS311</f>
        <v>-4431.689614239489</v>
      </c>
      <c r="AW311" s="2">
        <v>42403</v>
      </c>
      <c r="AX311" s="3">
        <v>74.0536</v>
      </c>
      <c r="AY311" s="3">
        <f>AX311-BB3</f>
        <v>11.252623886639668</v>
      </c>
      <c r="AZ311" s="3">
        <f>AZ310+AY311</f>
        <v>176.5683838056637</v>
      </c>
      <c r="BC311" s="2">
        <v>42769</v>
      </c>
      <c r="BD311" s="3">
        <v>58.3776</v>
      </c>
      <c r="BE311" s="3">
        <f>BD311-BH3</f>
        <v>-4.792481698685542</v>
      </c>
      <c r="BF311" s="3">
        <f>BF310+BE311</f>
        <v>758.5242975733051</v>
      </c>
    </row>
    <row r="312" spans="1:58">
      <c r="A312" s="2">
        <v>39507</v>
      </c>
      <c r="B312" s="3">
        <v>24.1159</v>
      </c>
      <c r="C312" s="3">
        <f>B312-F3</f>
        <v>-4.276854779116469</v>
      </c>
      <c r="D312" s="3">
        <f>D311+C312</f>
        <v>-847.0480120481939</v>
      </c>
      <c r="G312" s="2">
        <v>39872</v>
      </c>
      <c r="H312" s="3">
        <v>35.7205</v>
      </c>
      <c r="I312" s="3">
        <f>H312-L3</f>
        <v>6.223223694779115</v>
      </c>
      <c r="J312" s="3">
        <f>J311+I312</f>
        <v>-980.2670469879534</v>
      </c>
      <c r="M312" s="2">
        <v>40212</v>
      </c>
      <c r="N312" s="3">
        <v>29.93</v>
      </c>
      <c r="O312" s="3">
        <f>N312-R3</f>
        <v>-0.9713246376811604</v>
      </c>
      <c r="P312" s="3">
        <f>P311+O312</f>
        <v>183.4279782608694</v>
      </c>
      <c r="S312" s="2">
        <v>40577</v>
      </c>
      <c r="T312" s="3">
        <v>28.7569</v>
      </c>
      <c r="U312" s="3">
        <f>T312-X3</f>
        <v>-3.5046325806451577</v>
      </c>
      <c r="V312" s="3">
        <f>V311+U312</f>
        <v>-566.1376854838708</v>
      </c>
      <c r="Y312" s="2">
        <v>40911</v>
      </c>
      <c r="Z312" s="3">
        <v>29.0253</v>
      </c>
      <c r="AA312" s="3">
        <f>Z312-AD3</f>
        <v>-9.412859935379636</v>
      </c>
      <c r="AB312" s="3">
        <f>AB311+AA312</f>
        <v>-2540.2544815831984</v>
      </c>
      <c r="AE312" s="2">
        <v>41333</v>
      </c>
      <c r="AF312" s="3">
        <v>30.6202</v>
      </c>
      <c r="AG312" s="3">
        <f>AF312-AJ3</f>
        <v>-15.331158852061431</v>
      </c>
      <c r="AH312" s="3">
        <f>AH311+AG312</f>
        <v>-4271.7727728375085</v>
      </c>
      <c r="AK312" s="2">
        <v>41732</v>
      </c>
      <c r="AL312" s="3">
        <v>36.3784</v>
      </c>
      <c r="AM312" s="3">
        <f>AL312-AP3</f>
        <v>-15.041854008097161</v>
      </c>
      <c r="AN312" s="3">
        <f>AN311+AM312</f>
        <v>-5454.043392307688</v>
      </c>
      <c r="AQ312" s="2">
        <v>42127</v>
      </c>
      <c r="AR312" s="3">
        <v>61.8745</v>
      </c>
      <c r="AS312" s="3">
        <f>AR312-AV3</f>
        <v>4.271036569579273</v>
      </c>
      <c r="AT312" s="3">
        <f>AT311+AS312</f>
        <v>-4427.41857766991</v>
      </c>
      <c r="AW312" s="2">
        <v>42432</v>
      </c>
      <c r="AX312" s="3">
        <v>73.62560000000001</v>
      </c>
      <c r="AY312" s="3">
        <f>AX312-BB3</f>
        <v>10.824623886639671</v>
      </c>
      <c r="AZ312" s="3">
        <f>AZ311+AY312</f>
        <v>187.39300769230337</v>
      </c>
      <c r="BC312" s="2">
        <v>42797</v>
      </c>
      <c r="BD312" s="3">
        <v>58.4067</v>
      </c>
      <c r="BE312" s="3">
        <f>BD312-BH3</f>
        <v>-4.763381698685542</v>
      </c>
      <c r="BF312" s="3">
        <f>BF311+BE312</f>
        <v>753.7609158746196</v>
      </c>
    </row>
    <row r="313" spans="1:58">
      <c r="A313" s="2">
        <v>39450</v>
      </c>
      <c r="B313" s="3">
        <v>24.0023</v>
      </c>
      <c r="C313" s="3">
        <f>B313-F3</f>
        <v>-4.390454779116467</v>
      </c>
      <c r="D313" s="3">
        <f>D312+C313</f>
        <v>-851.4384668273103</v>
      </c>
      <c r="G313" s="2">
        <v>39875</v>
      </c>
      <c r="H313" s="3">
        <v>36.1644</v>
      </c>
      <c r="I313" s="3">
        <f>H313-L3</f>
        <v>6.667123694779114</v>
      </c>
      <c r="J313" s="3">
        <f>J312+I313</f>
        <v>-973.5999232931744</v>
      </c>
      <c r="M313" s="2">
        <v>40240</v>
      </c>
      <c r="N313" s="3">
        <v>29.9779</v>
      </c>
      <c r="O313" s="3">
        <f>N313-R3</f>
        <v>-0.9234246376811583</v>
      </c>
      <c r="P313" s="3">
        <f>P312+O313</f>
        <v>182.50455362318823</v>
      </c>
      <c r="S313" s="2">
        <v>40605</v>
      </c>
      <c r="T313" s="3">
        <v>28.6277</v>
      </c>
      <c r="U313" s="3">
        <f>T313-X3</f>
        <v>-3.6338325806451586</v>
      </c>
      <c r="V313" s="3">
        <f>V312+U313</f>
        <v>-569.7715180645159</v>
      </c>
      <c r="Y313" s="2">
        <v>40942</v>
      </c>
      <c r="Z313" s="3">
        <v>29.2889</v>
      </c>
      <c r="AA313" s="3">
        <f>Z313-AD3</f>
        <v>-9.149259935379636</v>
      </c>
      <c r="AB313" s="3">
        <f>AB312+AA313</f>
        <v>-2549.403741518578</v>
      </c>
      <c r="AE313" s="2">
        <v>41277</v>
      </c>
      <c r="AF313" s="3">
        <v>30.5124</v>
      </c>
      <c r="AG313" s="3">
        <f>AF313-AJ3</f>
        <v>-15.438958852061432</v>
      </c>
      <c r="AH313" s="3">
        <f>AH312+AG313</f>
        <v>-4287.21173168957</v>
      </c>
      <c r="AK313" s="2">
        <v>41762</v>
      </c>
      <c r="AL313" s="3">
        <v>36.3208</v>
      </c>
      <c r="AM313" s="3">
        <f>AL313-AP3</f>
        <v>-15.099454008097162</v>
      </c>
      <c r="AN313" s="3">
        <f>AN312+AM313</f>
        <v>-5469.142846315785</v>
      </c>
      <c r="AQ313" s="2">
        <v>42158</v>
      </c>
      <c r="AR313" s="3">
        <v>61.8457</v>
      </c>
      <c r="AS313" s="3">
        <f>AR313-AV3</f>
        <v>4.242236569579276</v>
      </c>
      <c r="AT313" s="3">
        <f>AT312+AS313</f>
        <v>-4423.17634110033</v>
      </c>
      <c r="AW313" s="2">
        <v>42463</v>
      </c>
      <c r="AX313" s="3">
        <v>73.8242</v>
      </c>
      <c r="AY313" s="3">
        <f>AX313-BB3</f>
        <v>11.02322388663967</v>
      </c>
      <c r="AZ313" s="3">
        <f>AZ312+AY313</f>
        <v>198.41623157894304</v>
      </c>
      <c r="BC313" s="2">
        <v>42828</v>
      </c>
      <c r="BD313" s="3">
        <v>58.9099</v>
      </c>
      <c r="BE313" s="3">
        <f>BD313-BH3</f>
        <v>-4.2601816986855425</v>
      </c>
      <c r="BF313" s="3">
        <f>BF312+BE313</f>
        <v>749.5007341759341</v>
      </c>
    </row>
    <row r="314" spans="1:58">
      <c r="A314" s="2">
        <v>39541</v>
      </c>
      <c r="B314" s="3">
        <v>24.0103</v>
      </c>
      <c r="C314" s="3">
        <f>B314-F3</f>
        <v>-4.382454779116468</v>
      </c>
      <c r="D314" s="3">
        <f>D313+C314</f>
        <v>-855.8209216064267</v>
      </c>
      <c r="G314" s="2">
        <v>39906</v>
      </c>
      <c r="H314" s="3">
        <v>36.2054</v>
      </c>
      <c r="I314" s="3">
        <f>H314-L3</f>
        <v>6.708123694779111</v>
      </c>
      <c r="J314" s="3">
        <f>J313+I314</f>
        <v>-966.8917995983952</v>
      </c>
      <c r="M314" s="2">
        <v>40271</v>
      </c>
      <c r="N314" s="3">
        <v>29.814</v>
      </c>
      <c r="O314" s="3">
        <f>N314-R3</f>
        <v>-1.08732463768116</v>
      </c>
      <c r="P314" s="3">
        <f>P313+O314</f>
        <v>181.41722898550708</v>
      </c>
      <c r="S314" s="2">
        <v>40636</v>
      </c>
      <c r="T314" s="3">
        <v>28.3228</v>
      </c>
      <c r="U314" s="3">
        <f>T314-X3</f>
        <v>-3.9387325806451585</v>
      </c>
      <c r="V314" s="3">
        <f>V313+U314</f>
        <v>-573.7102506451611</v>
      </c>
      <c r="Y314" s="2">
        <v>40971</v>
      </c>
      <c r="Z314" s="3">
        <v>29.296</v>
      </c>
      <c r="AA314" s="3">
        <f>Z314-AD3</f>
        <v>-9.142159935379638</v>
      </c>
      <c r="AB314" s="3">
        <f>AB313+AA314</f>
        <v>-2558.545901453958</v>
      </c>
      <c r="AE314" s="2">
        <v>41308</v>
      </c>
      <c r="AF314" s="3">
        <v>30.6381</v>
      </c>
      <c r="AG314" s="3">
        <f>AF314-AJ3</f>
        <v>-15.31325885206143</v>
      </c>
      <c r="AH314" s="3">
        <f>AH313+AG314</f>
        <v>-4302.524990541631</v>
      </c>
      <c r="AK314" s="2">
        <v>41793</v>
      </c>
      <c r="AL314" s="3">
        <v>36.0849</v>
      </c>
      <c r="AM314" s="3">
        <f>AL314-AP3</f>
        <v>-15.335354008097163</v>
      </c>
      <c r="AN314" s="3">
        <f>AN313+AM314</f>
        <v>-5484.478200323882</v>
      </c>
      <c r="AQ314" s="2">
        <v>42188</v>
      </c>
      <c r="AR314" s="3">
        <v>59.9938</v>
      </c>
      <c r="AS314" s="3">
        <f>AR314-AV3</f>
        <v>2.3903365695792758</v>
      </c>
      <c r="AT314" s="3">
        <f>AT313+AS314</f>
        <v>-4420.786004530751</v>
      </c>
      <c r="AW314" s="2">
        <v>42493</v>
      </c>
      <c r="AX314" s="3">
        <v>73.1854</v>
      </c>
      <c r="AY314" s="3">
        <f>AX314-BB3</f>
        <v>10.384423886639667</v>
      </c>
      <c r="AZ314" s="3">
        <f>AZ313+AY314</f>
        <v>208.8006554655827</v>
      </c>
      <c r="BC314" s="2">
        <v>42919</v>
      </c>
      <c r="BD314" s="3">
        <v>58.337</v>
      </c>
      <c r="BE314" s="3">
        <f>BD314-BH3</f>
        <v>-4.833081698685547</v>
      </c>
      <c r="BF314" s="3">
        <f>BF313+BE314</f>
        <v>744.6676524772486</v>
      </c>
    </row>
    <row r="315" spans="1:58">
      <c r="A315" s="2">
        <v>39571</v>
      </c>
      <c r="B315" s="3">
        <v>24.048</v>
      </c>
      <c r="C315" s="3">
        <f>B315-F3</f>
        <v>-4.344754779116467</v>
      </c>
      <c r="D315" s="3">
        <f>D314+C315</f>
        <v>-860.1656763855432</v>
      </c>
      <c r="G315" s="2">
        <v>39936</v>
      </c>
      <c r="H315" s="3">
        <v>36.2284</v>
      </c>
      <c r="I315" s="3">
        <f>H315-L3</f>
        <v>6.731123694779114</v>
      </c>
      <c r="J315" s="3">
        <f>J314+I315</f>
        <v>-960.160675903616</v>
      </c>
      <c r="M315" s="2">
        <v>40301</v>
      </c>
      <c r="N315" s="3">
        <v>29.8217</v>
      </c>
      <c r="O315" s="3">
        <f>N315-R3</f>
        <v>-1.0796246376811602</v>
      </c>
      <c r="P315" s="3">
        <f>P314+O315</f>
        <v>180.33760434782593</v>
      </c>
      <c r="S315" s="2">
        <v>40666</v>
      </c>
      <c r="T315" s="3">
        <v>28.188</v>
      </c>
      <c r="U315" s="3">
        <f>T315-X3</f>
        <v>-4.073532580645157</v>
      </c>
      <c r="V315" s="3">
        <f>V314+U315</f>
        <v>-577.7837832258062</v>
      </c>
      <c r="Y315" s="2">
        <v>41063</v>
      </c>
      <c r="Z315" s="3">
        <v>29.2892</v>
      </c>
      <c r="AA315" s="3">
        <f>Z315-AD3</f>
        <v>-9.148959935379636</v>
      </c>
      <c r="AB315" s="3">
        <f>AB314+AA315</f>
        <v>-2567.6948613893373</v>
      </c>
      <c r="AE315" s="2">
        <v>41397</v>
      </c>
      <c r="AF315" s="3">
        <v>30.787</v>
      </c>
      <c r="AG315" s="3">
        <f>AF315-AJ3</f>
        <v>-15.164358852061433</v>
      </c>
      <c r="AH315" s="3">
        <f>AH314+AG315</f>
        <v>-4317.689349393692</v>
      </c>
      <c r="AK315" s="2">
        <v>41823</v>
      </c>
      <c r="AL315" s="3">
        <v>36.1251</v>
      </c>
      <c r="AM315" s="3">
        <f>AL315-AP3</f>
        <v>-15.295154008097157</v>
      </c>
      <c r="AN315" s="3">
        <f>AN314+AM315</f>
        <v>-5499.77335433198</v>
      </c>
      <c r="AQ315" s="2">
        <v>42311</v>
      </c>
      <c r="AR315" s="3">
        <v>60.6649</v>
      </c>
      <c r="AS315" s="3">
        <f>AR315-AV3</f>
        <v>3.0614365695792785</v>
      </c>
      <c r="AT315" s="3">
        <f>AT314+AS315</f>
        <v>-4417.7245679611715</v>
      </c>
      <c r="AW315" s="2">
        <v>42646</v>
      </c>
      <c r="AX315" s="3">
        <v>72.3775</v>
      </c>
      <c r="AY315" s="3">
        <f>AX315-BB3</f>
        <v>9.576523886639663</v>
      </c>
      <c r="AZ315" s="3">
        <f>AZ314+AY315</f>
        <v>218.37717935222236</v>
      </c>
      <c r="BC315" s="2">
        <v>42950</v>
      </c>
      <c r="BD315" s="3">
        <v>58.26300000000001</v>
      </c>
      <c r="BE315" s="3">
        <f>BD315-BH3</f>
        <v>-4.907081698685538</v>
      </c>
      <c r="BF315" s="3">
        <f>BF314+BE315</f>
        <v>739.7605707785631</v>
      </c>
    </row>
    <row r="316" spans="1:58">
      <c r="A316" s="2">
        <v>39602</v>
      </c>
      <c r="B316" s="3">
        <v>24.0473</v>
      </c>
      <c r="C316" s="3">
        <f>B316-F3</f>
        <v>-4.345454779116469</v>
      </c>
      <c r="D316" s="3">
        <f>D315+C316</f>
        <v>-864.5111311646597</v>
      </c>
      <c r="G316" s="2">
        <v>39967</v>
      </c>
      <c r="H316" s="3">
        <v>35.8899</v>
      </c>
      <c r="I316" s="3">
        <f>H316-L3</f>
        <v>6.392623694779111</v>
      </c>
      <c r="J316" s="3">
        <f>J315+I316</f>
        <v>-953.7680522088369</v>
      </c>
      <c r="M316" s="2">
        <v>40332</v>
      </c>
      <c r="N316" s="3">
        <v>29.8366</v>
      </c>
      <c r="O316" s="3">
        <f>N316-R3</f>
        <v>-1.0647246376811594</v>
      </c>
      <c r="P316" s="3">
        <f>P315+O316</f>
        <v>179.27287971014476</v>
      </c>
      <c r="S316" s="2">
        <v>40697</v>
      </c>
      <c r="T316" s="3">
        <v>28.1717</v>
      </c>
      <c r="U316" s="3">
        <f>T316-X3</f>
        <v>-4.089832580645158</v>
      </c>
      <c r="V316" s="3">
        <f>V315+U316</f>
        <v>-581.8736158064514</v>
      </c>
      <c r="Y316" s="2">
        <v>41093</v>
      </c>
      <c r="Z316" s="3">
        <v>29.4508</v>
      </c>
      <c r="AA316" s="3">
        <f>Z316-AD3</f>
        <v>-8.987359935379637</v>
      </c>
      <c r="AB316" s="3">
        <f>AB315+AA316</f>
        <v>-2576.682221324717</v>
      </c>
      <c r="AE316" s="2">
        <v>41428</v>
      </c>
      <c r="AF316" s="3">
        <v>30.6963</v>
      </c>
      <c r="AG316" s="3">
        <f>AF316-AJ3</f>
        <v>-15.255058852061431</v>
      </c>
      <c r="AH316" s="3">
        <f>AH315+AG316</f>
        <v>-4332.944408245754</v>
      </c>
      <c r="AK316" s="2">
        <v>41854</v>
      </c>
      <c r="AL316" s="3">
        <v>36.2618</v>
      </c>
      <c r="AM316" s="3">
        <f>AL316-AP3</f>
        <v>-15.15845400809716</v>
      </c>
      <c r="AN316" s="3">
        <f>AN315+AM316</f>
        <v>-5514.931808340078</v>
      </c>
      <c r="AQ316" s="2">
        <v>42341</v>
      </c>
      <c r="AR316" s="3">
        <v>62.6797</v>
      </c>
      <c r="AS316" s="3">
        <f>AR316-AV3</f>
        <v>5.076236569579272</v>
      </c>
      <c r="AT316" s="3">
        <f>AT315+AS316</f>
        <v>-4412.648331391592</v>
      </c>
      <c r="AW316" s="2">
        <v>42677</v>
      </c>
      <c r="AX316" s="3">
        <v>71.0928</v>
      </c>
      <c r="AY316" s="3">
        <f>AX316-BB3</f>
        <v>8.291823886639662</v>
      </c>
      <c r="AZ316" s="3">
        <f>AZ315+AY316</f>
        <v>226.66900323886202</v>
      </c>
      <c r="BC316" s="2">
        <v>43011</v>
      </c>
      <c r="BD316" s="3">
        <v>58.8318</v>
      </c>
      <c r="BE316" s="3">
        <f>BD316-BH3</f>
        <v>-4.338281698685542</v>
      </c>
      <c r="BF316" s="3">
        <f>BF315+BE316</f>
        <v>735.4222890798775</v>
      </c>
    </row>
    <row r="317" spans="1:58">
      <c r="A317" s="2">
        <v>39632</v>
      </c>
      <c r="B317" s="3">
        <v>23.9349</v>
      </c>
      <c r="C317" s="3">
        <f>B317-F3</f>
        <v>-4.45785477911647</v>
      </c>
      <c r="D317" s="3">
        <f>D316+C317</f>
        <v>-868.9689859437761</v>
      </c>
      <c r="G317" s="2">
        <v>39997</v>
      </c>
      <c r="H317" s="3">
        <v>35.7374</v>
      </c>
      <c r="I317" s="3">
        <f>H317-L3</f>
        <v>6.240123694779115</v>
      </c>
      <c r="J317" s="3">
        <f>J316+I317</f>
        <v>-947.5279285140579</v>
      </c>
      <c r="M317" s="2">
        <v>40454</v>
      </c>
      <c r="N317" s="3">
        <v>29.7499</v>
      </c>
      <c r="O317" s="3">
        <f>N317-R3</f>
        <v>-1.1514246376811599</v>
      </c>
      <c r="P317" s="3">
        <f>P316+O317</f>
        <v>178.12145507246362</v>
      </c>
      <c r="S317" s="2">
        <v>40819</v>
      </c>
      <c r="T317" s="3">
        <v>28.2945</v>
      </c>
      <c r="U317" s="3">
        <f>T317-X3</f>
        <v>-3.96703258064516</v>
      </c>
      <c r="V317" s="3">
        <f>V316+U317</f>
        <v>-585.8406483870966</v>
      </c>
      <c r="Y317" s="2">
        <v>41124</v>
      </c>
      <c r="Z317" s="3">
        <v>29.6621</v>
      </c>
      <c r="AA317" s="3">
        <f>Z317-AD3</f>
        <v>-8.776059935379639</v>
      </c>
      <c r="AB317" s="3">
        <f>AB316+AA317</f>
        <v>-2585.4582812600966</v>
      </c>
      <c r="AE317" s="2">
        <v>41458</v>
      </c>
      <c r="AF317" s="3">
        <v>30.6214</v>
      </c>
      <c r="AG317" s="3">
        <f>AF317-AJ3</f>
        <v>-15.32995885206143</v>
      </c>
      <c r="AH317" s="3">
        <f>AH316+AG317</f>
        <v>-4348.274367097815</v>
      </c>
      <c r="AK317" s="2">
        <v>41976</v>
      </c>
      <c r="AL317" s="3">
        <v>36.4015</v>
      </c>
      <c r="AM317" s="3">
        <f>AL317-AP3</f>
        <v>-15.018754008097162</v>
      </c>
      <c r="AN317" s="3">
        <f>AN316+AM317</f>
        <v>-5529.950562348175</v>
      </c>
      <c r="AQ317" s="2">
        <v>42076</v>
      </c>
      <c r="AR317" s="3">
        <v>60.9595</v>
      </c>
      <c r="AS317" s="3">
        <f>AR317-AV3</f>
        <v>3.356036569579274</v>
      </c>
      <c r="AT317" s="3">
        <f>AT316+AS317</f>
        <v>-4409.292294822013</v>
      </c>
      <c r="AW317" s="2">
        <v>42707</v>
      </c>
      <c r="AX317" s="3">
        <v>70.30670000000001</v>
      </c>
      <c r="AY317" s="3">
        <f>AX317-BB3</f>
        <v>7.505723886639672</v>
      </c>
      <c r="AZ317" s="3">
        <f>AZ316+AY317</f>
        <v>234.1747271255017</v>
      </c>
      <c r="BC317" s="2">
        <v>43042</v>
      </c>
      <c r="BD317" s="3">
        <v>59.2174</v>
      </c>
      <c r="BE317" s="3">
        <f>BD317-BH3</f>
        <v>-3.952681698685545</v>
      </c>
      <c r="BF317" s="3">
        <f>BF316+BE317</f>
        <v>731.469607381192</v>
      </c>
    </row>
    <row r="318" spans="1:58">
      <c r="A318" s="2">
        <v>39663</v>
      </c>
      <c r="B318" s="3">
        <v>23.8353</v>
      </c>
      <c r="C318" s="3">
        <f>B318-F3</f>
        <v>-4.557454779116469</v>
      </c>
      <c r="D318" s="3">
        <f>D317+C318</f>
        <v>-873.5264407228926</v>
      </c>
      <c r="G318" s="2">
        <v>40120</v>
      </c>
      <c r="H318" s="3">
        <v>35.4534</v>
      </c>
      <c r="I318" s="3">
        <f>H318-L3</f>
        <v>5.956123694779116</v>
      </c>
      <c r="J318" s="3">
        <f>J317+I318</f>
        <v>-941.5718048192788</v>
      </c>
      <c r="M318" s="2">
        <v>40485</v>
      </c>
      <c r="N318" s="3">
        <v>29.7249</v>
      </c>
      <c r="O318" s="3">
        <f>N318-R3</f>
        <v>-1.1764246376811585</v>
      </c>
      <c r="P318" s="3">
        <f>P317+O318</f>
        <v>176.94503043478247</v>
      </c>
      <c r="S318" s="2">
        <v>40850</v>
      </c>
      <c r="T318" s="3">
        <v>28.4356</v>
      </c>
      <c r="U318" s="3">
        <f>T318-X3</f>
        <v>-3.8259325806451585</v>
      </c>
      <c r="V318" s="3">
        <f>V317+U318</f>
        <v>-589.6665809677418</v>
      </c>
      <c r="Y318" s="2">
        <v>41246</v>
      </c>
      <c r="Z318" s="3">
        <v>29.5406</v>
      </c>
      <c r="AA318" s="3">
        <f>Z318-AD3</f>
        <v>-8.897559935379636</v>
      </c>
      <c r="AB318" s="3">
        <f>AB317+AA318</f>
        <v>-2594.3558411954764</v>
      </c>
      <c r="AE318" s="2">
        <v>41489</v>
      </c>
      <c r="AF318" s="3">
        <v>30.7628</v>
      </c>
      <c r="AG318" s="3">
        <f>AF318-AJ3</f>
        <v>-15.188558852061433</v>
      </c>
      <c r="AH318" s="3">
        <f>AH317+AG318</f>
        <v>-4363.462925949877</v>
      </c>
      <c r="AK318" s="2">
        <v>41711</v>
      </c>
      <c r="AL318" s="3">
        <v>36.4865</v>
      </c>
      <c r="AM318" s="3">
        <f>AL318-AP3</f>
        <v>-14.93375400809716</v>
      </c>
      <c r="AN318" s="3">
        <f>AN317+AM318</f>
        <v>-5544.8843163562715</v>
      </c>
      <c r="AQ318" s="2">
        <v>42077</v>
      </c>
      <c r="AR318" s="3">
        <v>61.3167</v>
      </c>
      <c r="AS318" s="3">
        <f>AR318-AV3</f>
        <v>3.713236569579273</v>
      </c>
      <c r="AT318" s="3">
        <f>AT317+AS318</f>
        <v>-4405.579058252434</v>
      </c>
      <c r="AW318" s="2">
        <v>42444</v>
      </c>
      <c r="AX318" s="3">
        <v>70.1542</v>
      </c>
      <c r="AY318" s="3">
        <f>AX318-BB3</f>
        <v>7.353223886639668</v>
      </c>
      <c r="AZ318" s="3">
        <f>AZ317+AY318</f>
        <v>241.5279510121414</v>
      </c>
      <c r="BC318" s="2">
        <v>42808</v>
      </c>
      <c r="BD318" s="3">
        <v>59.1327</v>
      </c>
      <c r="BE318" s="3">
        <f>BD318-BH3</f>
        <v>-4.037381698685543</v>
      </c>
      <c r="BF318" s="3">
        <f>BF317+BE318</f>
        <v>727.4322256825064</v>
      </c>
    </row>
    <row r="319" spans="1:58">
      <c r="A319" s="2">
        <v>39785</v>
      </c>
      <c r="B319" s="3">
        <v>23.8587</v>
      </c>
      <c r="C319" s="3">
        <f>B319-F3</f>
        <v>-4.53405477911647</v>
      </c>
      <c r="D319" s="3">
        <f>D318+C319</f>
        <v>-878.0604955020091</v>
      </c>
      <c r="G319" s="2">
        <v>40150</v>
      </c>
      <c r="H319" s="3">
        <v>35.1164</v>
      </c>
      <c r="I319" s="3">
        <f>H319-L3</f>
        <v>5.6191236947791126</v>
      </c>
      <c r="J319" s="3">
        <f>J318+I319</f>
        <v>-935.9526811244997</v>
      </c>
      <c r="M319" s="2">
        <v>40515</v>
      </c>
      <c r="N319" s="3">
        <v>29.5195</v>
      </c>
      <c r="O319" s="3">
        <f>N319-R3</f>
        <v>-1.3818246376811594</v>
      </c>
      <c r="P319" s="3">
        <f>P318+O319</f>
        <v>175.56320579710132</v>
      </c>
      <c r="S319" s="2">
        <v>40880</v>
      </c>
      <c r="T319" s="3">
        <v>28.6317</v>
      </c>
      <c r="U319" s="3">
        <f>T319-X3</f>
        <v>-3.629832580645161</v>
      </c>
      <c r="V319" s="3">
        <f>V318+U319</f>
        <v>-593.2964135483869</v>
      </c>
      <c r="Y319" s="2">
        <v>40981</v>
      </c>
      <c r="Z319" s="3">
        <v>29.6666</v>
      </c>
      <c r="AA319" s="3">
        <f>Z319-AD3</f>
        <v>-8.771559935379639</v>
      </c>
      <c r="AB319" s="3">
        <f>AB318+AA319</f>
        <v>-2603.127401130856</v>
      </c>
      <c r="AE319" s="2">
        <v>41611</v>
      </c>
      <c r="AF319" s="3">
        <v>30.7576</v>
      </c>
      <c r="AG319" s="3">
        <f>AF319-AJ3</f>
        <v>-15.193758852061432</v>
      </c>
      <c r="AH319" s="3">
        <f>AH318+AG319</f>
        <v>-4378.656684801938</v>
      </c>
      <c r="AK319" s="2">
        <v>41712</v>
      </c>
      <c r="AL319" s="3">
        <v>36.4566</v>
      </c>
      <c r="AM319" s="3">
        <f>AL319-AP3</f>
        <v>-14.963654008097159</v>
      </c>
      <c r="AN319" s="3">
        <f>AN318+AM319</f>
        <v>-5559.847970364369</v>
      </c>
      <c r="AQ319" s="2">
        <v>42080</v>
      </c>
      <c r="AR319" s="3">
        <v>62.1497</v>
      </c>
      <c r="AS319" s="3">
        <f>AR319-AV3</f>
        <v>4.546236569579278</v>
      </c>
      <c r="AT319" s="3">
        <f>AT318+AS319</f>
        <v>-4401.032821682855</v>
      </c>
      <c r="AW319" s="2">
        <v>42445</v>
      </c>
      <c r="AX319" s="3">
        <v>70.5408</v>
      </c>
      <c r="AY319" s="3">
        <f>AX319-BB3</f>
        <v>7.73982388663967</v>
      </c>
      <c r="AZ319" s="3">
        <f>AZ318+AY319</f>
        <v>249.26777489878106</v>
      </c>
      <c r="BC319" s="2">
        <v>42809</v>
      </c>
      <c r="BD319" s="3">
        <v>58.95399999999999</v>
      </c>
      <c r="BE319" s="3">
        <f>BD319-BH3</f>
        <v>-4.216081698685549</v>
      </c>
      <c r="BF319" s="3">
        <f>BF318+BE319</f>
        <v>723.2161439838209</v>
      </c>
    </row>
    <row r="320" spans="1:58">
      <c r="A320" s="2">
        <v>39520</v>
      </c>
      <c r="B320" s="3">
        <v>23.8461</v>
      </c>
      <c r="C320" s="3">
        <f>B320-F3</f>
        <v>-4.546654779116469</v>
      </c>
      <c r="D320" s="3">
        <f>D319+C320</f>
        <v>-882.6071502811255</v>
      </c>
      <c r="G320" s="2">
        <v>39885</v>
      </c>
      <c r="H320" s="3">
        <v>35.2944</v>
      </c>
      <c r="I320" s="3">
        <f>H320-L3</f>
        <v>5.797123694779117</v>
      </c>
      <c r="J320" s="3">
        <f>J319+I320</f>
        <v>-930.1555574297206</v>
      </c>
      <c r="M320" s="2">
        <v>40250</v>
      </c>
      <c r="N320" s="3">
        <v>29.3897</v>
      </c>
      <c r="O320" s="3">
        <f>N320-R3</f>
        <v>-1.5116246376811588</v>
      </c>
      <c r="P320" s="3">
        <f>P319+O320</f>
        <v>174.05158115942015</v>
      </c>
      <c r="S320" s="2">
        <v>40617</v>
      </c>
      <c r="T320" s="3">
        <v>28.664</v>
      </c>
      <c r="U320" s="3">
        <f>T320-X3</f>
        <v>-3.597532580645158</v>
      </c>
      <c r="V320" s="3">
        <f>V319+U320</f>
        <v>-596.8939461290321</v>
      </c>
      <c r="Y320" s="2">
        <v>40982</v>
      </c>
      <c r="Z320" s="3">
        <v>29.5091</v>
      </c>
      <c r="AA320" s="3">
        <f>Z320-AD3</f>
        <v>-8.929059935379637</v>
      </c>
      <c r="AB320" s="3">
        <f>AB319+AA320</f>
        <v>-2612.0564610662354</v>
      </c>
      <c r="AE320" s="2">
        <v>41346</v>
      </c>
      <c r="AF320" s="3">
        <v>30.7499</v>
      </c>
      <c r="AG320" s="3">
        <f>AF320-AJ3</f>
        <v>-15.201458852061432</v>
      </c>
      <c r="AH320" s="3">
        <f>AH319+AG320</f>
        <v>-4393.858143654</v>
      </c>
      <c r="AK320" s="2">
        <v>41713</v>
      </c>
      <c r="AL320" s="3">
        <v>36.6391</v>
      </c>
      <c r="AM320" s="3">
        <f>AL320-AP3</f>
        <v>-14.781154008097161</v>
      </c>
      <c r="AN320" s="3">
        <f>AN319+AM320</f>
        <v>-5574.629124372466</v>
      </c>
      <c r="AQ320" s="2">
        <v>42081</v>
      </c>
      <c r="AR320" s="3">
        <v>61.751</v>
      </c>
      <c r="AS320" s="3">
        <f>AR320-AV3</f>
        <v>4.14753656957928</v>
      </c>
      <c r="AT320" s="3">
        <f>AT319+AS320</f>
        <v>-4396.885285113275</v>
      </c>
      <c r="AW320" s="2">
        <v>42446</v>
      </c>
      <c r="AX320" s="3">
        <v>71.0256</v>
      </c>
      <c r="AY320" s="3">
        <f>AX320-BB3</f>
        <v>8.224623886639662</v>
      </c>
      <c r="AZ320" s="3">
        <f>AZ319+AY320</f>
        <v>257.49239878542073</v>
      </c>
      <c r="BC320" s="2">
        <v>42810</v>
      </c>
      <c r="BD320" s="3">
        <v>59.1128</v>
      </c>
      <c r="BE320" s="3">
        <f>BD320-BH3</f>
        <v>-4.057281698685543</v>
      </c>
      <c r="BF320" s="3">
        <f>BF319+BE320</f>
        <v>719.1588622851353</v>
      </c>
    </row>
    <row r="321" spans="1:58">
      <c r="A321" s="2">
        <v>39521</v>
      </c>
      <c r="B321" s="3">
        <v>23.6924</v>
      </c>
      <c r="C321" s="3">
        <f>B321-F3</f>
        <v>-4.70035477911647</v>
      </c>
      <c r="D321" s="3">
        <f>D320+C321</f>
        <v>-887.307505060242</v>
      </c>
      <c r="G321" s="2">
        <v>39886</v>
      </c>
      <c r="H321" s="3">
        <v>34.8316</v>
      </c>
      <c r="I321" s="3">
        <f>H321-L3</f>
        <v>5.3343236947791155</v>
      </c>
      <c r="J321" s="3">
        <f>J320+I321</f>
        <v>-924.8212337349415</v>
      </c>
      <c r="M321" s="2">
        <v>40253</v>
      </c>
      <c r="N321" s="3">
        <v>29.3353</v>
      </c>
      <c r="O321" s="3">
        <f>N321-R3</f>
        <v>-1.56602463768116</v>
      </c>
      <c r="P321" s="3">
        <f>P320+O321</f>
        <v>172.485556521739</v>
      </c>
      <c r="S321" s="2">
        <v>40618</v>
      </c>
      <c r="T321" s="3">
        <v>28.7263</v>
      </c>
      <c r="U321" s="3">
        <f>T321-X3</f>
        <v>-3.535232580645161</v>
      </c>
      <c r="V321" s="3">
        <f>V320+U321</f>
        <v>-600.4291787096772</v>
      </c>
      <c r="Y321" s="2">
        <v>40983</v>
      </c>
      <c r="Z321" s="3">
        <v>29.5125</v>
      </c>
      <c r="AA321" s="3">
        <f>Z321-AD3</f>
        <v>-8.925659935379638</v>
      </c>
      <c r="AB321" s="3">
        <f>AB320+AA321</f>
        <v>-2620.9821210016153</v>
      </c>
      <c r="AE321" s="2">
        <v>41347</v>
      </c>
      <c r="AF321" s="3">
        <v>30.7209</v>
      </c>
      <c r="AG321" s="3">
        <f>AF321-AJ3</f>
        <v>-15.230458852061432</v>
      </c>
      <c r="AH321" s="3">
        <f>AH320+AG321</f>
        <v>-4409.088602506061</v>
      </c>
      <c r="AK321" s="2">
        <v>41716</v>
      </c>
      <c r="AL321" s="3">
        <v>36.6505</v>
      </c>
      <c r="AM321" s="3">
        <f>AL321-AP3</f>
        <v>-14.76975400809716</v>
      </c>
      <c r="AN321" s="3">
        <f>AN320+AM321</f>
        <v>-5589.3988783805635</v>
      </c>
      <c r="AQ321" s="2">
        <v>42082</v>
      </c>
      <c r="AR321" s="3">
        <v>61.3483</v>
      </c>
      <c r="AS321" s="3">
        <f>AR321-AV3</f>
        <v>3.7448365695792774</v>
      </c>
      <c r="AT321" s="3">
        <f>AT320+AS321</f>
        <v>-4393.140448543696</v>
      </c>
      <c r="AW321" s="2">
        <v>42447</v>
      </c>
      <c r="AX321" s="3">
        <v>68.5598</v>
      </c>
      <c r="AY321" s="3">
        <f>AX321-BB3</f>
        <v>5.758823886639661</v>
      </c>
      <c r="AZ321" s="3">
        <f>AZ320+AY321</f>
        <v>263.2512226720604</v>
      </c>
      <c r="BC321" s="2">
        <v>42811</v>
      </c>
      <c r="BD321" s="3">
        <v>58.2437</v>
      </c>
      <c r="BE321" s="3">
        <f>BD321-BH3</f>
        <v>-4.926381698685546</v>
      </c>
      <c r="BF321" s="3">
        <f>BF320+BE321</f>
        <v>714.2324805864498</v>
      </c>
    </row>
    <row r="322" spans="1:58">
      <c r="A322" s="2">
        <v>39522</v>
      </c>
      <c r="B322" s="3">
        <v>23.649</v>
      </c>
      <c r="C322" s="3">
        <f>B322-F3</f>
        <v>-4.743754779116468</v>
      </c>
      <c r="D322" s="3">
        <f>D321+C322</f>
        <v>-892.0512598393584</v>
      </c>
      <c r="G322" s="2">
        <v>39889</v>
      </c>
      <c r="H322" s="3">
        <v>34.8388</v>
      </c>
      <c r="I322" s="3">
        <f>H322-L3</f>
        <v>5.341523694779113</v>
      </c>
      <c r="J322" s="3">
        <f>J321+I322</f>
        <v>-919.4797100401624</v>
      </c>
      <c r="M322" s="2">
        <v>40254</v>
      </c>
      <c r="N322" s="3">
        <v>29.4242</v>
      </c>
      <c r="O322" s="3">
        <f>N322-R3</f>
        <v>-1.477124637681161</v>
      </c>
      <c r="P322" s="3">
        <f>P321+O322</f>
        <v>171.00843188405784</v>
      </c>
      <c r="S322" s="2">
        <v>40619</v>
      </c>
      <c r="T322" s="3">
        <v>28.6582</v>
      </c>
      <c r="U322" s="3">
        <f>T322-X3</f>
        <v>-3.6033325806451586</v>
      </c>
      <c r="V322" s="3">
        <f>V321+U322</f>
        <v>-604.0325112903224</v>
      </c>
      <c r="Y322" s="2">
        <v>40984</v>
      </c>
      <c r="Z322" s="3">
        <v>29.5822</v>
      </c>
      <c r="AA322" s="3">
        <f>Z322-AD3</f>
        <v>-8.855959935379637</v>
      </c>
      <c r="AB322" s="3">
        <f>AB321+AA322</f>
        <v>-2629.838080936995</v>
      </c>
      <c r="AE322" s="2">
        <v>41348</v>
      </c>
      <c r="AF322" s="3">
        <v>30.7769</v>
      </c>
      <c r="AG322" s="3">
        <f>AF322-AJ3</f>
        <v>-15.17445885206143</v>
      </c>
      <c r="AH322" s="3">
        <f>AH321+AG322</f>
        <v>-4424.263061358122</v>
      </c>
      <c r="AK322" s="2">
        <v>41717</v>
      </c>
      <c r="AL322" s="3">
        <v>36.4487</v>
      </c>
      <c r="AM322" s="3">
        <f>AL322-AP3</f>
        <v>-14.971554008097158</v>
      </c>
      <c r="AN322" s="3">
        <f>AN321+AM322</f>
        <v>-5604.37043238866</v>
      </c>
      <c r="AQ322" s="2">
        <v>42083</v>
      </c>
      <c r="AR322" s="3">
        <v>59.8308</v>
      </c>
      <c r="AS322" s="3">
        <f>AR322-AV3</f>
        <v>2.227336569579279</v>
      </c>
      <c r="AT322" s="3">
        <f>AT321+AS322</f>
        <v>-4390.913111974117</v>
      </c>
      <c r="AW322" s="2">
        <v>42448</v>
      </c>
      <c r="AX322" s="3">
        <v>68.40260000000001</v>
      </c>
      <c r="AY322" s="3">
        <f>AX322-BB3</f>
        <v>5.601623886639672</v>
      </c>
      <c r="AZ322" s="3">
        <f>AZ321+AY322</f>
        <v>268.8528465587001</v>
      </c>
      <c r="BC322" s="2">
        <v>42812</v>
      </c>
      <c r="BD322" s="3">
        <v>57.9344</v>
      </c>
      <c r="BE322" s="3">
        <f>BD322-BH3</f>
        <v>-5.235681698685546</v>
      </c>
      <c r="BF322" s="3">
        <f>BF321+BE322</f>
        <v>708.9967988877643</v>
      </c>
    </row>
    <row r="323" spans="1:58">
      <c r="A323" s="2">
        <v>39525</v>
      </c>
      <c r="B323" s="3">
        <v>23.5126</v>
      </c>
      <c r="C323" s="3">
        <f>B323-F3</f>
        <v>-4.88015477911647</v>
      </c>
      <c r="D323" s="3">
        <f>D322+C323</f>
        <v>-896.9314146184748</v>
      </c>
      <c r="G323" s="2">
        <v>39890</v>
      </c>
      <c r="H323" s="3">
        <v>34.5318</v>
      </c>
      <c r="I323" s="3">
        <f>H323-L3</f>
        <v>5.034523694779111</v>
      </c>
      <c r="J323" s="3">
        <f>J322+I323</f>
        <v>-914.4451863453834</v>
      </c>
      <c r="M323" s="2">
        <v>40255</v>
      </c>
      <c r="N323" s="3">
        <v>29.1927</v>
      </c>
      <c r="O323" s="3">
        <f>N323-R3</f>
        <v>-1.7086246376811616</v>
      </c>
      <c r="P323" s="3">
        <f>P322+O323</f>
        <v>169.29980724637667</v>
      </c>
      <c r="S323" s="2">
        <v>40620</v>
      </c>
      <c r="T323" s="3">
        <v>28.7422</v>
      </c>
      <c r="U323" s="3">
        <f>T323-X3</f>
        <v>-3.519332580645159</v>
      </c>
      <c r="V323" s="3">
        <f>V322+U323</f>
        <v>-607.5518438709676</v>
      </c>
      <c r="Y323" s="2">
        <v>40985</v>
      </c>
      <c r="Z323" s="3">
        <v>29.3578</v>
      </c>
      <c r="AA323" s="3">
        <f>Z323-AD3</f>
        <v>-9.080359935379636</v>
      </c>
      <c r="AB323" s="3">
        <f>AB322+AA323</f>
        <v>-2638.9184408723745</v>
      </c>
      <c r="AE323" s="2">
        <v>41349</v>
      </c>
      <c r="AF323" s="3">
        <v>30.7196</v>
      </c>
      <c r="AG323" s="3">
        <f>AF323-AJ3</f>
        <v>-15.231758852061432</v>
      </c>
      <c r="AH323" s="3">
        <f>AH322+AG323</f>
        <v>-4439.494820210184</v>
      </c>
      <c r="AK323" s="2">
        <v>41718</v>
      </c>
      <c r="AL323" s="3">
        <v>36.207</v>
      </c>
      <c r="AM323" s="3">
        <f>AL323-AP3</f>
        <v>-15.21325400809716</v>
      </c>
      <c r="AN323" s="3">
        <f>AN322+AM323</f>
        <v>-5619.583686396758</v>
      </c>
      <c r="AQ323" s="2">
        <v>42084</v>
      </c>
      <c r="AR323" s="3">
        <v>60.0341</v>
      </c>
      <c r="AS323" s="3">
        <f>AR323-AV3</f>
        <v>2.4306365695792778</v>
      </c>
      <c r="AT323" s="3">
        <f>AT322+AS323</f>
        <v>-4388.482475404538</v>
      </c>
      <c r="AW323" s="2">
        <v>42451</v>
      </c>
      <c r="AX323" s="3">
        <v>68.8086</v>
      </c>
      <c r="AY323" s="3">
        <f>AX323-BB3</f>
        <v>6.007623886639664</v>
      </c>
      <c r="AZ323" s="3">
        <f>AZ322+AY323</f>
        <v>274.86047044533973</v>
      </c>
      <c r="BC323" s="2">
        <v>42815</v>
      </c>
      <c r="BD323" s="3">
        <v>57.2847</v>
      </c>
      <c r="BE323" s="3">
        <f>BD323-BH3</f>
        <v>-5.885381698685542</v>
      </c>
      <c r="BF323" s="3">
        <f>BF322+BE323</f>
        <v>703.1114171890787</v>
      </c>
    </row>
    <row r="324" spans="1:58">
      <c r="A324" s="2">
        <v>39526</v>
      </c>
      <c r="B324" s="3">
        <v>23.5325</v>
      </c>
      <c r="C324" s="3">
        <f>B324-F3</f>
        <v>-4.86025477911647</v>
      </c>
      <c r="D324" s="3">
        <f>D323+C324</f>
        <v>-901.7916693975912</v>
      </c>
      <c r="G324" s="2">
        <v>39891</v>
      </c>
      <c r="H324" s="3">
        <v>34.4203</v>
      </c>
      <c r="I324" s="3">
        <f>H324-L3</f>
        <v>4.923023694779111</v>
      </c>
      <c r="J324" s="3">
        <f>J323+I324</f>
        <v>-909.5221626506043</v>
      </c>
      <c r="M324" s="2">
        <v>40256</v>
      </c>
      <c r="N324" s="3">
        <v>29.2223</v>
      </c>
      <c r="O324" s="3">
        <f>N324-R3</f>
        <v>-1.6790246376811595</v>
      </c>
      <c r="P324" s="3">
        <f>P323+O324</f>
        <v>167.62078260869552</v>
      </c>
      <c r="S324" s="2">
        <v>40621</v>
      </c>
      <c r="T324" s="3">
        <v>28.4763</v>
      </c>
      <c r="U324" s="3">
        <f>T324-X3</f>
        <v>-3.785232580645161</v>
      </c>
      <c r="V324" s="3">
        <f>V323+U324</f>
        <v>-611.3370764516127</v>
      </c>
      <c r="Y324" s="2">
        <v>40988</v>
      </c>
      <c r="Z324" s="3">
        <v>29.2224</v>
      </c>
      <c r="AA324" s="3">
        <f>Z324-AD3</f>
        <v>-9.215759935379637</v>
      </c>
      <c r="AB324" s="3">
        <f>AB323+AA324</f>
        <v>-2648.134200807754</v>
      </c>
      <c r="AE324" s="2">
        <v>41352</v>
      </c>
      <c r="AF324" s="3">
        <v>30.8908</v>
      </c>
      <c r="AG324" s="3">
        <f>AF324-AJ3</f>
        <v>-15.060558852061433</v>
      </c>
      <c r="AH324" s="3">
        <f>AH323+AG324</f>
        <v>-4454.555379062245</v>
      </c>
      <c r="AK324" s="2">
        <v>41719</v>
      </c>
      <c r="AL324" s="3">
        <v>36.1081</v>
      </c>
      <c r="AM324" s="3">
        <f>AL324-AP3</f>
        <v>-15.31215400809716</v>
      </c>
      <c r="AN324" s="3">
        <f>AN323+AM324</f>
        <v>-5634.895840404855</v>
      </c>
      <c r="AQ324" s="2">
        <v>42087</v>
      </c>
      <c r="AR324" s="3">
        <v>59.4452</v>
      </c>
      <c r="AS324" s="3">
        <f>AR324-AV3</f>
        <v>1.8417365695792753</v>
      </c>
      <c r="AT324" s="3">
        <f>AT323+AS324</f>
        <v>-4386.640738834958</v>
      </c>
      <c r="AW324" s="2">
        <v>42452</v>
      </c>
      <c r="AX324" s="3">
        <v>67.7764</v>
      </c>
      <c r="AY324" s="3">
        <f>AX324-BB3</f>
        <v>4.9754238866396605</v>
      </c>
      <c r="AZ324" s="3">
        <f>AZ323+AY324</f>
        <v>279.8358943319794</v>
      </c>
      <c r="BC324" s="2">
        <v>42816</v>
      </c>
      <c r="BD324" s="3">
        <v>57.2323</v>
      </c>
      <c r="BE324" s="3">
        <f>BD324-BH3</f>
        <v>-5.937781698685541</v>
      </c>
      <c r="BF324" s="3">
        <f>BF323+BE324</f>
        <v>697.1736354903932</v>
      </c>
    </row>
    <row r="325" spans="1:58">
      <c r="A325" s="2">
        <v>39527</v>
      </c>
      <c r="B325" s="3">
        <v>23.5581</v>
      </c>
      <c r="C325" s="3">
        <f>B325-F3</f>
        <v>-4.83465477911647</v>
      </c>
      <c r="D325" s="3">
        <f>D324+C325</f>
        <v>-906.6263241767077</v>
      </c>
      <c r="G325" s="2">
        <v>39892</v>
      </c>
      <c r="H325" s="3">
        <v>33.8222</v>
      </c>
      <c r="I325" s="3">
        <f>H325-L3</f>
        <v>4.324923694779116</v>
      </c>
      <c r="J325" s="3">
        <f>J324+I325</f>
        <v>-905.1972389558251</v>
      </c>
      <c r="M325" s="2">
        <v>40257</v>
      </c>
      <c r="N325" s="3">
        <v>29.2565</v>
      </c>
      <c r="O325" s="3">
        <f>N325-R3</f>
        <v>-1.644824637681161</v>
      </c>
      <c r="P325" s="3">
        <f>P324+O325</f>
        <v>165.97595797101437</v>
      </c>
      <c r="S325" s="2">
        <v>40624</v>
      </c>
      <c r="T325" s="3">
        <v>28.3675</v>
      </c>
      <c r="U325" s="3">
        <f>T325-X3</f>
        <v>-3.8940325806451597</v>
      </c>
      <c r="V325" s="3">
        <f>V324+U325</f>
        <v>-615.2311090322578</v>
      </c>
      <c r="Y325" s="2">
        <v>40989</v>
      </c>
      <c r="Z325" s="3">
        <v>29.1652</v>
      </c>
      <c r="AA325" s="3">
        <f>Z325-AD3</f>
        <v>-9.272959935379639</v>
      </c>
      <c r="AB325" s="3">
        <f>AB324+AA325</f>
        <v>-2657.4071607431338</v>
      </c>
      <c r="AE325" s="2">
        <v>41353</v>
      </c>
      <c r="AF325" s="3">
        <v>30.8285</v>
      </c>
      <c r="AG325" s="3">
        <f>AF325-AJ3</f>
        <v>-15.122858852061434</v>
      </c>
      <c r="AH325" s="3">
        <f>AH324+AG325</f>
        <v>-4469.678237914307</v>
      </c>
      <c r="AK325" s="2">
        <v>41720</v>
      </c>
      <c r="AL325" s="3">
        <v>36.4022</v>
      </c>
      <c r="AM325" s="3">
        <f>AL325-AP3</f>
        <v>-15.01805400809716</v>
      </c>
      <c r="AN325" s="3">
        <f>AN324+AM325</f>
        <v>-5649.913894412953</v>
      </c>
      <c r="AQ325" s="2">
        <v>42088</v>
      </c>
      <c r="AR325" s="3">
        <v>58.771</v>
      </c>
      <c r="AS325" s="3">
        <f>AR325-AV3</f>
        <v>1.1675365695792763</v>
      </c>
      <c r="AT325" s="3">
        <f>AT324+AS325</f>
        <v>-4385.473202265379</v>
      </c>
      <c r="AW325" s="2">
        <v>42453</v>
      </c>
      <c r="AX325" s="3">
        <v>67.6409</v>
      </c>
      <c r="AY325" s="3">
        <f>AX325-BB3</f>
        <v>4.839923886639667</v>
      </c>
      <c r="AZ325" s="3">
        <f>AZ324+AY325</f>
        <v>284.67581821861904</v>
      </c>
      <c r="BC325" s="2">
        <v>42817</v>
      </c>
      <c r="BD325" s="3">
        <v>57.636</v>
      </c>
      <c r="BE325" s="3">
        <f>BD325-BH3</f>
        <v>-5.53408169868554</v>
      </c>
      <c r="BF325" s="3">
        <f>BF324+BE325</f>
        <v>691.6395537917076</v>
      </c>
    </row>
    <row r="326" spans="1:58">
      <c r="A326" s="2">
        <v>39528</v>
      </c>
      <c r="B326" s="3">
        <v>23.6781</v>
      </c>
      <c r="C326" s="3">
        <f>B326-F3</f>
        <v>-4.714654779116469</v>
      </c>
      <c r="D326" s="3">
        <f>D325+C326</f>
        <v>-911.3409789558242</v>
      </c>
      <c r="G326" s="2">
        <v>39893</v>
      </c>
      <c r="H326" s="3">
        <v>33.423</v>
      </c>
      <c r="I326" s="3">
        <f>H326-L3</f>
        <v>3.9257236947791156</v>
      </c>
      <c r="J326" s="3">
        <f>J325+I326</f>
        <v>-901.271515261046</v>
      </c>
      <c r="M326" s="2">
        <v>40260</v>
      </c>
      <c r="N326" s="3">
        <v>29.3389</v>
      </c>
      <c r="O326" s="3">
        <f>N326-R3</f>
        <v>-1.5624246376811612</v>
      </c>
      <c r="P326" s="3">
        <f>P325+O326</f>
        <v>164.4135333333332</v>
      </c>
      <c r="S326" s="2">
        <v>40625</v>
      </c>
      <c r="T326" s="3">
        <v>28.1561</v>
      </c>
      <c r="U326" s="3">
        <f>T326-X3</f>
        <v>-4.105432580645161</v>
      </c>
      <c r="V326" s="3">
        <f>V325+U326</f>
        <v>-619.3365416129029</v>
      </c>
      <c r="Y326" s="2">
        <v>40990</v>
      </c>
      <c r="Z326" s="3">
        <v>29.2079</v>
      </c>
      <c r="AA326" s="3">
        <f>Z326-AD3</f>
        <v>-9.230259935379639</v>
      </c>
      <c r="AB326" s="3">
        <f>AB325+AA326</f>
        <v>-2666.6374206785135</v>
      </c>
      <c r="AE326" s="2">
        <v>41354</v>
      </c>
      <c r="AF326" s="3">
        <v>30.9446</v>
      </c>
      <c r="AG326" s="3">
        <f>AF326-AJ3</f>
        <v>-15.00675885206143</v>
      </c>
      <c r="AH326" s="3">
        <f>AH325+AG326</f>
        <v>-4484.684996766368</v>
      </c>
      <c r="AK326" s="2">
        <v>41723</v>
      </c>
      <c r="AL326" s="3">
        <v>36.1663</v>
      </c>
      <c r="AM326" s="3">
        <f>AL326-AP3</f>
        <v>-15.25395400809716</v>
      </c>
      <c r="AN326" s="3">
        <f>AN325+AM326</f>
        <v>-5665.16784842105</v>
      </c>
      <c r="AQ326" s="2">
        <v>42089</v>
      </c>
      <c r="AR326" s="3">
        <v>57.3879</v>
      </c>
      <c r="AS326" s="3">
        <f>AR326-AV3</f>
        <v>-0.21556343042072257</v>
      </c>
      <c r="AT326" s="3">
        <f>AT325+AS326</f>
        <v>-4385.6887656958</v>
      </c>
      <c r="AW326" s="2">
        <v>42454</v>
      </c>
      <c r="AX326" s="3">
        <v>68.9328</v>
      </c>
      <c r="AY326" s="3">
        <f>AX326-BB3</f>
        <v>6.1318238866396655</v>
      </c>
      <c r="AZ326" s="3">
        <f>AZ325+AY326</f>
        <v>290.8076421052587</v>
      </c>
      <c r="BC326" s="2">
        <v>42818</v>
      </c>
      <c r="BD326" s="3">
        <v>57.5228</v>
      </c>
      <c r="BE326" s="3">
        <f>BD326-BH3</f>
        <v>-5.647281698685546</v>
      </c>
      <c r="BF326" s="3">
        <f>BF325+BE326</f>
        <v>685.992272093022</v>
      </c>
    </row>
    <row r="327" spans="1:58">
      <c r="A327" s="2">
        <v>39529</v>
      </c>
      <c r="B327" s="3">
        <v>23.7773</v>
      </c>
      <c r="C327" s="3">
        <f>B327-F3</f>
        <v>-4.615454779116469</v>
      </c>
      <c r="D327" s="3">
        <f>D326+C327</f>
        <v>-915.9564337349407</v>
      </c>
      <c r="G327" s="2">
        <v>39896</v>
      </c>
      <c r="H327" s="3">
        <v>33.3034</v>
      </c>
      <c r="I327" s="3">
        <f>H327-L3</f>
        <v>3.8061236947791173</v>
      </c>
      <c r="J327" s="3">
        <f>J326+I327</f>
        <v>-897.4653915662669</v>
      </c>
      <c r="M327" s="2">
        <v>40261</v>
      </c>
      <c r="N327" s="3">
        <v>29.4707</v>
      </c>
      <c r="O327" s="3">
        <f>N327-R3</f>
        <v>-1.4306246376811593</v>
      </c>
      <c r="P327" s="3">
        <f>P326+O327</f>
        <v>162.98290869565204</v>
      </c>
      <c r="S327" s="2">
        <v>40626</v>
      </c>
      <c r="T327" s="3">
        <v>28.27</v>
      </c>
      <c r="U327" s="3">
        <f>T327-X3</f>
        <v>-3.99153258064516</v>
      </c>
      <c r="V327" s="3">
        <f>V326+U327</f>
        <v>-623.3280741935481</v>
      </c>
      <c r="Y327" s="2">
        <v>40991</v>
      </c>
      <c r="Z327" s="3">
        <v>29.2447</v>
      </c>
      <c r="AA327" s="3">
        <f>Z327-AD3</f>
        <v>-9.193459935379636</v>
      </c>
      <c r="AB327" s="3">
        <f>AB326+AA327</f>
        <v>-2675.830880613893</v>
      </c>
      <c r="AE327" s="2">
        <v>41355</v>
      </c>
      <c r="AF327" s="3">
        <v>30.8923</v>
      </c>
      <c r="AG327" s="3">
        <f>AF327-AJ3</f>
        <v>-15.059058852061433</v>
      </c>
      <c r="AH327" s="3">
        <f>AH326+AG327</f>
        <v>-4499.74405561843</v>
      </c>
      <c r="AK327" s="2">
        <v>41724</v>
      </c>
      <c r="AL327" s="3">
        <v>35.9316</v>
      </c>
      <c r="AM327" s="3">
        <f>AL327-AP3</f>
        <v>-15.488654008097157</v>
      </c>
      <c r="AN327" s="3">
        <f>AN326+AM327</f>
        <v>-5680.656502429147</v>
      </c>
      <c r="AQ327" s="2">
        <v>42090</v>
      </c>
      <c r="AR327" s="3">
        <v>56.4271</v>
      </c>
      <c r="AS327" s="3">
        <f>AR327-AV3</f>
        <v>-1.1763634304207216</v>
      </c>
      <c r="AT327" s="3">
        <f>AT326+AS327</f>
        <v>-4386.86512912622</v>
      </c>
      <c r="AW327" s="2">
        <v>42455</v>
      </c>
      <c r="AX327" s="3">
        <v>68.4346</v>
      </c>
      <c r="AY327" s="3">
        <f>AX327-BB3</f>
        <v>5.633623886639668</v>
      </c>
      <c r="AZ327" s="3">
        <f>AZ326+AY327</f>
        <v>296.4412659918984</v>
      </c>
      <c r="BC327" s="2">
        <v>42819</v>
      </c>
      <c r="BD327" s="3">
        <v>57.4247</v>
      </c>
      <c r="BE327" s="3">
        <f>BD327-BH3</f>
        <v>-5.7453816986855415</v>
      </c>
      <c r="BF327" s="3">
        <f>BF326+BE327</f>
        <v>680.2468903943366</v>
      </c>
    </row>
    <row r="328" spans="1:58">
      <c r="A328" s="2">
        <v>39532</v>
      </c>
      <c r="B328" s="3">
        <v>23.8351</v>
      </c>
      <c r="C328" s="3">
        <f>B328-F3</f>
        <v>-4.5576547791164685</v>
      </c>
      <c r="D328" s="3">
        <f>D327+C328</f>
        <v>-920.5140885140571</v>
      </c>
      <c r="G328" s="2">
        <v>39897</v>
      </c>
      <c r="H328" s="3">
        <v>33.2726</v>
      </c>
      <c r="I328" s="3">
        <f>H328-L3</f>
        <v>3.775323694779111</v>
      </c>
      <c r="J328" s="3">
        <f>J327+I328</f>
        <v>-893.6900678714878</v>
      </c>
      <c r="M328" s="2">
        <v>40262</v>
      </c>
      <c r="N328" s="3">
        <v>29.5764</v>
      </c>
      <c r="O328" s="3">
        <f>N328-R3</f>
        <v>-1.3249246376811605</v>
      </c>
      <c r="P328" s="3">
        <f>P327+O328</f>
        <v>161.65798405797088</v>
      </c>
      <c r="S328" s="2">
        <v>40627</v>
      </c>
      <c r="T328" s="3">
        <v>28.4015</v>
      </c>
      <c r="U328" s="3">
        <f>T328-X3</f>
        <v>-3.8600325806451607</v>
      </c>
      <c r="V328" s="3">
        <f>V327+U328</f>
        <v>-627.1881067741932</v>
      </c>
      <c r="Y328" s="2">
        <v>40992</v>
      </c>
      <c r="Z328" s="3">
        <v>29.4038</v>
      </c>
      <c r="AA328" s="3">
        <f>Z328-AD3</f>
        <v>-9.034359935379637</v>
      </c>
      <c r="AB328" s="3">
        <f>AB327+AA328</f>
        <v>-2684.8652405492726</v>
      </c>
      <c r="AE328" s="2">
        <v>41356</v>
      </c>
      <c r="AF328" s="3">
        <v>30.9325</v>
      </c>
      <c r="AG328" s="3">
        <f>AF328-AJ3</f>
        <v>-15.018858852061431</v>
      </c>
      <c r="AH328" s="3">
        <f>AH327+AG328</f>
        <v>-4514.7629144704915</v>
      </c>
      <c r="AK328" s="2">
        <v>41725</v>
      </c>
      <c r="AL328" s="3">
        <v>35.4494</v>
      </c>
      <c r="AM328" s="3">
        <f>AL328-AP3</f>
        <v>-15.970854008097163</v>
      </c>
      <c r="AN328" s="3">
        <f>AN327+AM328</f>
        <v>-5696.627356437244</v>
      </c>
      <c r="AQ328" s="2">
        <v>42091</v>
      </c>
      <c r="AR328" s="3">
        <v>57.7279</v>
      </c>
      <c r="AS328" s="3">
        <f>AR328-AV3</f>
        <v>0.12443656957927374</v>
      </c>
      <c r="AT328" s="3">
        <f>AT327+AS328</f>
        <v>-4386.740692556641</v>
      </c>
      <c r="AW328" s="2">
        <v>42458</v>
      </c>
      <c r="AX328" s="3">
        <v>67.7807</v>
      </c>
      <c r="AY328" s="3">
        <f>AX328-BB3</f>
        <v>4.979723886639661</v>
      </c>
      <c r="AZ328" s="3">
        <f>AZ327+AY328</f>
        <v>301.420989878538</v>
      </c>
      <c r="BC328" s="2">
        <v>42822</v>
      </c>
      <c r="BD328" s="3">
        <v>57.0233</v>
      </c>
      <c r="BE328" s="3">
        <f>BD328-BH3</f>
        <v>-6.146781698685544</v>
      </c>
      <c r="BF328" s="3">
        <f>BF327+BE328</f>
        <v>674.100108695651</v>
      </c>
    </row>
    <row r="329" spans="1:58">
      <c r="A329" s="2">
        <v>39533</v>
      </c>
      <c r="B329" s="3">
        <v>23.701</v>
      </c>
      <c r="C329" s="3">
        <f>B329-F3</f>
        <v>-4.691754779116469</v>
      </c>
      <c r="D329" s="3">
        <f>D328+C329</f>
        <v>-925.2058432931735</v>
      </c>
      <c r="G329" s="2">
        <v>39898</v>
      </c>
      <c r="H329" s="3">
        <v>33.7268</v>
      </c>
      <c r="I329" s="3">
        <f>H329-L3</f>
        <v>4.229523694779111</v>
      </c>
      <c r="J329" s="3">
        <f>J328+I329</f>
        <v>-889.4605441767087</v>
      </c>
      <c r="M329" s="2">
        <v>40263</v>
      </c>
      <c r="N329" s="3">
        <v>29.6572</v>
      </c>
      <c r="O329" s="3">
        <f>N329-R3</f>
        <v>-1.2441246376811606</v>
      </c>
      <c r="P329" s="3">
        <f>P328+O329</f>
        <v>160.41385942028973</v>
      </c>
      <c r="S329" s="2">
        <v>40628</v>
      </c>
      <c r="T329" s="3">
        <v>28.2237</v>
      </c>
      <c r="U329" s="3">
        <f>T329-X3</f>
        <v>-4.0378325806451585</v>
      </c>
      <c r="V329" s="3">
        <f>V328+U329</f>
        <v>-631.2259393548384</v>
      </c>
      <c r="Y329" s="2">
        <v>40995</v>
      </c>
      <c r="Z329" s="3">
        <v>29.2311</v>
      </c>
      <c r="AA329" s="3">
        <f>Z329-AD3</f>
        <v>-9.207059935379636</v>
      </c>
      <c r="AB329" s="3">
        <f>AB328+AA329</f>
        <v>-2694.0723004846523</v>
      </c>
      <c r="AE329" s="2">
        <v>41359</v>
      </c>
      <c r="AF329" s="3">
        <v>30.7585</v>
      </c>
      <c r="AG329" s="3">
        <f>AF329-AJ3</f>
        <v>-15.19285885206143</v>
      </c>
      <c r="AH329" s="3">
        <f>AH328+AG329</f>
        <v>-4529.955773322553</v>
      </c>
      <c r="AK329" s="2">
        <v>41726</v>
      </c>
      <c r="AL329" s="3">
        <v>35.581</v>
      </c>
      <c r="AM329" s="3">
        <f>AL329-AP3</f>
        <v>-15.839254008097164</v>
      </c>
      <c r="AN329" s="3">
        <f>AN328+AM329</f>
        <v>-5712.466610445341</v>
      </c>
      <c r="AQ329" s="2">
        <v>42094</v>
      </c>
      <c r="AR329" s="3">
        <v>58.4643</v>
      </c>
      <c r="AS329" s="3">
        <f>AR329-AV3</f>
        <v>0.860836569579277</v>
      </c>
      <c r="AT329" s="3">
        <f>AT328+AS329</f>
        <v>-4385.879855987062</v>
      </c>
      <c r="AW329" s="2">
        <v>42459</v>
      </c>
      <c r="AX329" s="3">
        <v>68.75490000000001</v>
      </c>
      <c r="AY329" s="3">
        <f>AX329-BB3</f>
        <v>5.9539238866396715</v>
      </c>
      <c r="AZ329" s="3">
        <f>AZ328+AY329</f>
        <v>307.37491376517767</v>
      </c>
      <c r="BC329" s="2">
        <v>42823</v>
      </c>
      <c r="BD329" s="3">
        <v>56.9364</v>
      </c>
      <c r="BE329" s="3">
        <f>BD329-BH3</f>
        <v>-6.233681698685544</v>
      </c>
      <c r="BF329" s="3">
        <f>BF328+BE329</f>
        <v>667.8664269969654</v>
      </c>
    </row>
    <row r="330" spans="1:58">
      <c r="A330" s="2">
        <v>39534</v>
      </c>
      <c r="B330" s="3">
        <v>23.6559</v>
      </c>
      <c r="C330" s="3">
        <f>B330-F3</f>
        <v>-4.73685477911647</v>
      </c>
      <c r="D330" s="3">
        <f>D329+C330</f>
        <v>-929.94269807229</v>
      </c>
      <c r="G330" s="2">
        <v>39899</v>
      </c>
      <c r="H330" s="3">
        <v>33.4668</v>
      </c>
      <c r="I330" s="3">
        <f>H330-L3</f>
        <v>3.969523694779113</v>
      </c>
      <c r="J330" s="3">
        <f>J329+I330</f>
        <v>-885.4910204819296</v>
      </c>
      <c r="M330" s="2">
        <v>40264</v>
      </c>
      <c r="N330" s="3">
        <v>29.5142</v>
      </c>
      <c r="O330" s="3">
        <f>N330-R3</f>
        <v>-1.3871246376811612</v>
      </c>
      <c r="P330" s="3">
        <f>P329+O330</f>
        <v>159.02673478260857</v>
      </c>
      <c r="S330" s="2">
        <v>40631</v>
      </c>
      <c r="T330" s="3">
        <v>28.411</v>
      </c>
      <c r="U330" s="3">
        <f>T330-X3</f>
        <v>-3.8505325806451616</v>
      </c>
      <c r="V330" s="3">
        <f>V329+U330</f>
        <v>-635.0764719354835</v>
      </c>
      <c r="Y330" s="2">
        <v>40996</v>
      </c>
      <c r="Z330" s="3">
        <v>28.9468</v>
      </c>
      <c r="AA330" s="3">
        <f>Z330-AD3</f>
        <v>-9.491359935379638</v>
      </c>
      <c r="AB330" s="3">
        <f>AB329+AA330</f>
        <v>-2703.5636604200317</v>
      </c>
      <c r="AE330" s="2">
        <v>41360</v>
      </c>
      <c r="AF330" s="3">
        <v>30.8734</v>
      </c>
      <c r="AG330" s="3">
        <f>AF330-AJ3</f>
        <v>-15.077958852061432</v>
      </c>
      <c r="AH330" s="3">
        <f>AH329+AG330</f>
        <v>-4545.033732174615</v>
      </c>
      <c r="AK330" s="2">
        <v>41727</v>
      </c>
      <c r="AL330" s="3">
        <v>35.6871</v>
      </c>
      <c r="AM330" s="3">
        <f>AL330-AP3</f>
        <v>-15.73315400809716</v>
      </c>
      <c r="AN330" s="3">
        <f>AN329+AM330</f>
        <v>-5728.199764453438</v>
      </c>
      <c r="AQ330" s="2">
        <v>42008</v>
      </c>
      <c r="AR330" s="3">
        <v>57.65</v>
      </c>
      <c r="AS330" s="3">
        <f>AR330-AV3</f>
        <v>0.0465365695792741</v>
      </c>
      <c r="AT330" s="3">
        <f>AT329+AS330</f>
        <v>-4385.833319417483</v>
      </c>
      <c r="AW330" s="2">
        <v>42460</v>
      </c>
      <c r="AX330" s="3">
        <v>67.60760000000001</v>
      </c>
      <c r="AY330" s="3">
        <f>AX330-BB3</f>
        <v>4.80662388663967</v>
      </c>
      <c r="AZ330" s="3">
        <f>AZ329+AY330</f>
        <v>312.18153765181734</v>
      </c>
      <c r="BC330" s="2">
        <v>42824</v>
      </c>
      <c r="BD330" s="3">
        <v>57.0241</v>
      </c>
      <c r="BE330" s="3">
        <f>BD330-BH3</f>
        <v>-6.145981698685546</v>
      </c>
      <c r="BF330" s="3">
        <f>BF329+BE330</f>
        <v>661.7204452982799</v>
      </c>
    </row>
    <row r="331" spans="1:58">
      <c r="A331" s="2">
        <v>39535</v>
      </c>
      <c r="B331" s="3">
        <v>23.5171</v>
      </c>
      <c r="C331" s="3">
        <f>B331-F3</f>
        <v>-4.87565477911647</v>
      </c>
      <c r="D331" s="3">
        <f>D330+C331</f>
        <v>-934.8183528514064</v>
      </c>
      <c r="G331" s="2">
        <v>39900</v>
      </c>
      <c r="H331" s="3">
        <v>33.4133</v>
      </c>
      <c r="I331" s="3">
        <f>H331-L3</f>
        <v>3.9160236947791134</v>
      </c>
      <c r="J331" s="3">
        <f>J330+I331</f>
        <v>-881.5749967871504</v>
      </c>
      <c r="M331" s="2">
        <v>40267</v>
      </c>
      <c r="N331" s="3">
        <v>29.6309</v>
      </c>
      <c r="O331" s="3">
        <f>N331-R3</f>
        <v>-1.2704246376811597</v>
      </c>
      <c r="P331" s="3">
        <f>P330+O331</f>
        <v>157.7563101449274</v>
      </c>
      <c r="S331" s="2">
        <v>40632</v>
      </c>
      <c r="T331" s="3">
        <v>28.3436</v>
      </c>
      <c r="U331" s="3">
        <f>T331-X3</f>
        <v>-3.917932580645161</v>
      </c>
      <c r="V331" s="3">
        <f>V330+U331</f>
        <v>-638.9944045161286</v>
      </c>
      <c r="Y331" s="2">
        <v>40997</v>
      </c>
      <c r="Z331" s="3">
        <v>29.0845</v>
      </c>
      <c r="AA331" s="3">
        <f>Z331-AD3</f>
        <v>-9.353659935379639</v>
      </c>
      <c r="AB331" s="3">
        <f>AB330+AA331</f>
        <v>-2712.9173203554114</v>
      </c>
      <c r="AE331" s="2">
        <v>41361</v>
      </c>
      <c r="AF331" s="3">
        <v>30.863</v>
      </c>
      <c r="AG331" s="3">
        <f>AF331-AJ3</f>
        <v>-15.088358852061429</v>
      </c>
      <c r="AH331" s="3">
        <f>AH330+AG331</f>
        <v>-4560.122091026676</v>
      </c>
      <c r="AK331" s="2">
        <v>41643</v>
      </c>
      <c r="AL331" s="3">
        <v>35.6053</v>
      </c>
      <c r="AM331" s="3">
        <f>AL331-AP3</f>
        <v>-15.81495400809716</v>
      </c>
      <c r="AN331" s="3">
        <f>AN330+AM331</f>
        <v>-5744.014718461534</v>
      </c>
      <c r="AQ331" s="2">
        <v>42039</v>
      </c>
      <c r="AR331" s="3">
        <v>58.3536</v>
      </c>
      <c r="AS331" s="3">
        <f>AR331-AV3</f>
        <v>0.7501365695792757</v>
      </c>
      <c r="AT331" s="3">
        <f>AT330+AS331</f>
        <v>-4385.083182847904</v>
      </c>
      <c r="AW331" s="2">
        <v>42373</v>
      </c>
      <c r="AX331" s="3">
        <v>67.8552</v>
      </c>
      <c r="AY331" s="3">
        <f>AX331-BB3</f>
        <v>5.054223886639662</v>
      </c>
      <c r="AZ331" s="3">
        <f>AZ330+AY331</f>
        <v>317.235761538457</v>
      </c>
      <c r="BC331" s="2">
        <v>42825</v>
      </c>
      <c r="BD331" s="3">
        <v>56.3779</v>
      </c>
      <c r="BE331" s="3">
        <f>BD331-BH3</f>
        <v>-6.792181698685546</v>
      </c>
      <c r="BF331" s="3">
        <f>BF330+BE331</f>
        <v>654.9282635995943</v>
      </c>
    </row>
    <row r="332" spans="1:58">
      <c r="A332" s="2">
        <v>39536</v>
      </c>
      <c r="B332" s="3">
        <v>23.5156</v>
      </c>
      <c r="C332" s="3">
        <f>B332-F3</f>
        <v>-4.87715477911647</v>
      </c>
      <c r="D332" s="3">
        <f>D331+C332</f>
        <v>-939.6955076305229</v>
      </c>
      <c r="G332" s="2">
        <v>39903</v>
      </c>
      <c r="H332" s="3">
        <v>34.0134</v>
      </c>
      <c r="I332" s="3">
        <f>H332-L3</f>
        <v>4.516123694779111</v>
      </c>
      <c r="J332" s="3">
        <f>J331+I332</f>
        <v>-877.0588730923713</v>
      </c>
      <c r="M332" s="2">
        <v>40268</v>
      </c>
      <c r="N332" s="3">
        <v>29.3638</v>
      </c>
      <c r="O332" s="3">
        <f>N332-R3</f>
        <v>-1.5375246376811589</v>
      </c>
      <c r="P332" s="3">
        <f>P331+O332</f>
        <v>156.21878550724625</v>
      </c>
      <c r="S332" s="2">
        <v>40633</v>
      </c>
      <c r="T332" s="3">
        <v>28.429</v>
      </c>
      <c r="U332" s="3">
        <f>T332-X3</f>
        <v>-3.8325325806451573</v>
      </c>
      <c r="V332" s="3">
        <f>V331+U332</f>
        <v>-642.8269370967738</v>
      </c>
      <c r="Y332" s="2">
        <v>40998</v>
      </c>
      <c r="Z332" s="3">
        <v>29.2853</v>
      </c>
      <c r="AA332" s="3">
        <f>Z332-AD3</f>
        <v>-9.152859935379638</v>
      </c>
      <c r="AB332" s="3">
        <f>AB331+AA332</f>
        <v>-2722.070180290791</v>
      </c>
      <c r="AE332" s="2">
        <v>41362</v>
      </c>
      <c r="AF332" s="3">
        <v>30.9962</v>
      </c>
      <c r="AG332" s="3">
        <f>AF332-AJ3</f>
        <v>-14.95515885206143</v>
      </c>
      <c r="AH332" s="3">
        <f>AH331+AG332</f>
        <v>-4575.077249878737</v>
      </c>
      <c r="AK332" s="2">
        <v>41674</v>
      </c>
      <c r="AL332" s="3">
        <v>35.024</v>
      </c>
      <c r="AM332" s="3">
        <f>AL332-AP3</f>
        <v>-16.39625400809716</v>
      </c>
      <c r="AN332" s="3">
        <f>AN331+AM332</f>
        <v>-5760.410972469632</v>
      </c>
      <c r="AQ332" s="2">
        <v>42067</v>
      </c>
      <c r="AR332" s="3">
        <v>56.9902</v>
      </c>
      <c r="AS332" s="3">
        <f>AR332-AV3</f>
        <v>-0.613263430420723</v>
      </c>
      <c r="AT332" s="3">
        <f>AT331+AS332</f>
        <v>-4385.696446278324</v>
      </c>
      <c r="AW332" s="2">
        <v>42404</v>
      </c>
      <c r="AX332" s="3">
        <v>67.14100000000001</v>
      </c>
      <c r="AY332" s="3">
        <f>AX332-BB3</f>
        <v>4.3400238866396705</v>
      </c>
      <c r="AZ332" s="3">
        <f>AZ331+AY332</f>
        <v>321.5757854250967</v>
      </c>
      <c r="BC332" s="2">
        <v>42739</v>
      </c>
      <c r="BD332" s="3">
        <v>55.9606</v>
      </c>
      <c r="BE332" s="3">
        <f>BD332-BH3</f>
        <v>-7.2094816986855434</v>
      </c>
      <c r="BF332" s="3">
        <f>BF331+BE332</f>
        <v>647.7187819009088</v>
      </c>
    </row>
    <row r="333" spans="1:58">
      <c r="A333" s="2">
        <v>39451</v>
      </c>
      <c r="B333" s="3">
        <v>23.5027</v>
      </c>
      <c r="C333" s="3">
        <f>B333-F3</f>
        <v>-4.890054779116468</v>
      </c>
      <c r="D333" s="3">
        <f>D332+C333</f>
        <v>-944.5855624096394</v>
      </c>
      <c r="G333" s="2">
        <v>39817</v>
      </c>
      <c r="H333" s="3">
        <v>33.9032</v>
      </c>
      <c r="I333" s="3">
        <f>H333-L3</f>
        <v>4.405923694779112</v>
      </c>
      <c r="J333" s="3">
        <f>J332+I333</f>
        <v>-872.6529493975922</v>
      </c>
      <c r="M333" s="2">
        <v>40182</v>
      </c>
      <c r="N333" s="3">
        <v>29.4956</v>
      </c>
      <c r="O333" s="3">
        <f>N333-R3</f>
        <v>-1.4057246376811605</v>
      </c>
      <c r="P333" s="3">
        <f>P332+O333</f>
        <v>154.8130608695651</v>
      </c>
      <c r="S333" s="2">
        <v>40547</v>
      </c>
      <c r="T333" s="3">
        <v>28.5162</v>
      </c>
      <c r="U333" s="3">
        <f>T333-X3</f>
        <v>-3.745332580645158</v>
      </c>
      <c r="V333" s="3">
        <f>V332+U333</f>
        <v>-646.572269677419</v>
      </c>
      <c r="Y333" s="2">
        <v>40999</v>
      </c>
      <c r="Z333" s="3">
        <v>29.3282</v>
      </c>
      <c r="AA333" s="3">
        <f>Z333-AD3</f>
        <v>-9.109959935379639</v>
      </c>
      <c r="AB333" s="3">
        <f>AB332+AA333</f>
        <v>-2731.180140226171</v>
      </c>
      <c r="AE333" s="2">
        <v>41363</v>
      </c>
      <c r="AF333" s="3">
        <v>31.0834</v>
      </c>
      <c r="AG333" s="3">
        <f>AF333-AJ3</f>
        <v>-14.867958852061431</v>
      </c>
      <c r="AH333" s="3">
        <f>AH332+AG333</f>
        <v>-4589.945208730799</v>
      </c>
      <c r="AK333" s="2">
        <v>41702</v>
      </c>
      <c r="AL333" s="3">
        <v>35.2517</v>
      </c>
      <c r="AM333" s="3">
        <f>AL333-AP3</f>
        <v>-16.16855400809716</v>
      </c>
      <c r="AN333" s="3">
        <f>AN332+AM333</f>
        <v>-5776.579526477729</v>
      </c>
      <c r="AQ333" s="2">
        <v>42098</v>
      </c>
      <c r="AR333" s="3">
        <v>56.7534</v>
      </c>
      <c r="AS333" s="3">
        <f>AR333-AV3</f>
        <v>-0.8500634304207253</v>
      </c>
      <c r="AT333" s="3">
        <f>AT332+AS333</f>
        <v>-4386.546509708745</v>
      </c>
      <c r="AW333" s="2">
        <v>42494</v>
      </c>
      <c r="AX333" s="3">
        <v>68.67529999999999</v>
      </c>
      <c r="AY333" s="3">
        <f>AX333-BB3</f>
        <v>5.874323886639658</v>
      </c>
      <c r="AZ333" s="3">
        <f>AZ332+AY333</f>
        <v>327.45010931173636</v>
      </c>
      <c r="BC333" s="2">
        <v>42829</v>
      </c>
      <c r="BD333" s="3">
        <v>56.1396</v>
      </c>
      <c r="BE333" s="3">
        <f>BD333-BH3</f>
        <v>-7.030481698685541</v>
      </c>
      <c r="BF333" s="3">
        <f>BF332+BE333</f>
        <v>640.6883002022232</v>
      </c>
    </row>
    <row r="334" spans="1:58">
      <c r="A334" s="2">
        <v>39482</v>
      </c>
      <c r="B334" s="3">
        <v>23.5799</v>
      </c>
      <c r="C334" s="3">
        <f>B334-F3</f>
        <v>-4.812854779116471</v>
      </c>
      <c r="D334" s="3">
        <f>D333+C334</f>
        <v>-949.3984171887558</v>
      </c>
      <c r="G334" s="2">
        <v>39848</v>
      </c>
      <c r="H334" s="3">
        <v>33.9456</v>
      </c>
      <c r="I334" s="3">
        <f>H334-L3</f>
        <v>4.448323694779113</v>
      </c>
      <c r="J334" s="3">
        <f>J333+I334</f>
        <v>-868.2046257028131</v>
      </c>
      <c r="M334" s="2">
        <v>40213</v>
      </c>
      <c r="N334" s="3">
        <v>29.4394</v>
      </c>
      <c r="O334" s="3">
        <f>N334-R3</f>
        <v>-1.461924637681161</v>
      </c>
      <c r="P334" s="3">
        <f>P333+O334</f>
        <v>153.35113623188394</v>
      </c>
      <c r="S334" s="2">
        <v>40578</v>
      </c>
      <c r="T334" s="3">
        <v>28.3684</v>
      </c>
      <c r="U334" s="3">
        <f>T334-X3</f>
        <v>-3.893132580645158</v>
      </c>
      <c r="V334" s="3">
        <f>V333+U334</f>
        <v>-650.4654022580642</v>
      </c>
      <c r="Y334" s="2">
        <v>40972</v>
      </c>
      <c r="Z334" s="3">
        <v>29.3479</v>
      </c>
      <c r="AA334" s="3">
        <f>Z334-AD3</f>
        <v>-9.090259935379638</v>
      </c>
      <c r="AB334" s="3">
        <f>AB333+AA334</f>
        <v>-2740.2704001615502</v>
      </c>
      <c r="AE334" s="2">
        <v>41309</v>
      </c>
      <c r="AF334" s="3">
        <v>31.1093</v>
      </c>
      <c r="AG334" s="3">
        <f>AF334-AJ3</f>
        <v>-14.842058852061431</v>
      </c>
      <c r="AH334" s="3">
        <f>AH333+AG334</f>
        <v>-4604.78726758286</v>
      </c>
      <c r="AK334" s="2">
        <v>41733</v>
      </c>
      <c r="AL334" s="3">
        <v>35.5154</v>
      </c>
      <c r="AM334" s="3">
        <f>AL334-AP3</f>
        <v>-15.90485400809716</v>
      </c>
      <c r="AN334" s="3">
        <f>AN333+AM334</f>
        <v>-5792.4843804858265</v>
      </c>
      <c r="AQ334" s="2">
        <v>42189</v>
      </c>
      <c r="AR334" s="3">
        <v>56.5161</v>
      </c>
      <c r="AS334" s="3">
        <f>AR334-AV3</f>
        <v>-1.087363430420723</v>
      </c>
      <c r="AT334" s="3">
        <f>AT333+AS334</f>
        <v>-4387.633873139166</v>
      </c>
      <c r="AW334" s="2">
        <v>42525</v>
      </c>
      <c r="AX334" s="3">
        <v>68.8901</v>
      </c>
      <c r="AY334" s="3">
        <f>AX334-BB3</f>
        <v>6.089123886639669</v>
      </c>
      <c r="AZ334" s="3">
        <f>AZ333+AY334</f>
        <v>333.539233198376</v>
      </c>
      <c r="BC334" s="2">
        <v>42859</v>
      </c>
      <c r="BD334" s="3">
        <v>56.5553</v>
      </c>
      <c r="BE334" s="3">
        <f>BD334-BH3</f>
        <v>-6.61478169868554</v>
      </c>
      <c r="BF334" s="3">
        <f>BF333+BE334</f>
        <v>634.0735185035377</v>
      </c>
    </row>
    <row r="335" spans="1:58">
      <c r="A335" s="2">
        <v>39511</v>
      </c>
      <c r="B335" s="3">
        <v>23.6706</v>
      </c>
      <c r="C335" s="3">
        <f>B335-F3</f>
        <v>-4.722154779116469</v>
      </c>
      <c r="D335" s="3">
        <f>D334+C335</f>
        <v>-954.1205719678724</v>
      </c>
      <c r="G335" s="2">
        <v>39876</v>
      </c>
      <c r="H335" s="3">
        <v>33.7636</v>
      </c>
      <c r="I335" s="3">
        <f>H335-L3</f>
        <v>4.2663236947791106</v>
      </c>
      <c r="J335" s="3">
        <f>J334+I335</f>
        <v>-863.938302008034</v>
      </c>
      <c r="M335" s="2">
        <v>40241</v>
      </c>
      <c r="N335" s="3">
        <v>29.2194</v>
      </c>
      <c r="O335" s="3">
        <f>N335-R3</f>
        <v>-1.6819246376811599</v>
      </c>
      <c r="P335" s="3">
        <f>P334+O335</f>
        <v>151.66921159420278</v>
      </c>
      <c r="S335" s="2">
        <v>40667</v>
      </c>
      <c r="T335" s="3">
        <v>28.2277</v>
      </c>
      <c r="U335" s="3">
        <f>T335-X3</f>
        <v>-4.033832580645161</v>
      </c>
      <c r="V335" s="3">
        <f>V334+U335</f>
        <v>-654.4992348387093</v>
      </c>
      <c r="Y335" s="2">
        <v>41003</v>
      </c>
      <c r="Z335" s="3">
        <v>29.2944</v>
      </c>
      <c r="AA335" s="3">
        <f>Z335-AD3</f>
        <v>-9.143759935379638</v>
      </c>
      <c r="AB335" s="3">
        <f>AB334+AA335</f>
        <v>-2749.4141600969297</v>
      </c>
      <c r="AE335" s="2">
        <v>41337</v>
      </c>
      <c r="AF335" s="3">
        <v>31.1178</v>
      </c>
      <c r="AG335" s="3">
        <f>AF335-AJ3</f>
        <v>-14.833558852061433</v>
      </c>
      <c r="AH335" s="3">
        <f>AH334+AG335</f>
        <v>-4619.620826434922</v>
      </c>
      <c r="AK335" s="2">
        <v>41763</v>
      </c>
      <c r="AL335" s="3">
        <v>35.501</v>
      </c>
      <c r="AM335" s="3">
        <f>AL335-AP3</f>
        <v>-15.919254008097163</v>
      </c>
      <c r="AN335" s="3">
        <f>AN334+AM335</f>
        <v>-5808.403634493924</v>
      </c>
      <c r="AQ335" s="2">
        <v>42220</v>
      </c>
      <c r="AR335" s="3">
        <v>55.3328</v>
      </c>
      <c r="AS335" s="3">
        <f>AR335-AV3</f>
        <v>-2.2706634304207256</v>
      </c>
      <c r="AT335" s="3">
        <f>AT334+AS335</f>
        <v>-4389.9045365695865</v>
      </c>
      <c r="AW335" s="2">
        <v>42555</v>
      </c>
      <c r="AX335" s="3">
        <v>68.5215</v>
      </c>
      <c r="AY335" s="3">
        <f>AX335-BB3</f>
        <v>5.720523886639668</v>
      </c>
      <c r="AZ335" s="3">
        <f>AZ334+AY335</f>
        <v>339.2597570850157</v>
      </c>
      <c r="BC335" s="2">
        <v>42890</v>
      </c>
      <c r="BD335" s="3">
        <v>55.894</v>
      </c>
      <c r="BE335" s="3">
        <f>BD335-BH3</f>
        <v>-7.2760816986855446</v>
      </c>
      <c r="BF335" s="3">
        <f>BF334+BE335</f>
        <v>626.7974368048522</v>
      </c>
    </row>
    <row r="336" spans="1:58">
      <c r="A336" s="2">
        <v>39542</v>
      </c>
      <c r="B336" s="3">
        <v>23.6153</v>
      </c>
      <c r="C336" s="3">
        <f>B336-F3</f>
        <v>-4.777454779116468</v>
      </c>
      <c r="D336" s="3">
        <f>D335+C336</f>
        <v>-958.8980267469889</v>
      </c>
      <c r="G336" s="2">
        <v>39907</v>
      </c>
      <c r="H336" s="3">
        <v>33.4095</v>
      </c>
      <c r="I336" s="3">
        <f>H336-L3</f>
        <v>3.912223694779115</v>
      </c>
      <c r="J336" s="3">
        <f>J335+I336</f>
        <v>-860.026078313255</v>
      </c>
      <c r="M336" s="2">
        <v>40333</v>
      </c>
      <c r="N336" s="3">
        <v>29.2097</v>
      </c>
      <c r="O336" s="3">
        <f>N336-R3</f>
        <v>-1.6916246376811586</v>
      </c>
      <c r="P336" s="3">
        <f>P335+O336</f>
        <v>149.97758695652163</v>
      </c>
      <c r="S336" s="2">
        <v>40698</v>
      </c>
      <c r="T336" s="3">
        <v>28.3113</v>
      </c>
      <c r="U336" s="3">
        <f>T336-X3</f>
        <v>-3.95023258064516</v>
      </c>
      <c r="V336" s="3">
        <f>V335+U336</f>
        <v>-658.4494674193545</v>
      </c>
      <c r="Y336" s="2">
        <v>41033</v>
      </c>
      <c r="Z336" s="3">
        <v>29.4285</v>
      </c>
      <c r="AA336" s="3">
        <f>Z336-AD3</f>
        <v>-9.009659935379638</v>
      </c>
      <c r="AB336" s="3">
        <f>AB335+AA336</f>
        <v>-2758.4238200323093</v>
      </c>
      <c r="AE336" s="2">
        <v>41368</v>
      </c>
      <c r="AF336" s="3">
        <v>31.3918</v>
      </c>
      <c r="AG336" s="3">
        <f>AF336-AJ3</f>
        <v>-14.559558852061432</v>
      </c>
      <c r="AH336" s="3">
        <f>AH335+AG336</f>
        <v>-4634.180385286983</v>
      </c>
      <c r="AK336" s="2">
        <v>41855</v>
      </c>
      <c r="AL336" s="3">
        <v>35.4679</v>
      </c>
      <c r="AM336" s="3">
        <f>AL336-AP3</f>
        <v>-15.95235400809716</v>
      </c>
      <c r="AN336" s="3">
        <f>AN335+AM336</f>
        <v>-5824.355988502021</v>
      </c>
      <c r="AQ336" s="2">
        <v>42251</v>
      </c>
      <c r="AR336" s="3">
        <v>54.027</v>
      </c>
      <c r="AS336" s="3">
        <f>AR336-AV3</f>
        <v>-3.5764634304207235</v>
      </c>
      <c r="AT336" s="3">
        <f>AT335+AS336</f>
        <v>-4393.481000000007</v>
      </c>
      <c r="AW336" s="2">
        <v>42586</v>
      </c>
      <c r="AX336" s="3">
        <v>67.79600000000001</v>
      </c>
      <c r="AY336" s="3">
        <f>AX336-BB3</f>
        <v>4.995023886639672</v>
      </c>
      <c r="AZ336" s="3">
        <f>AZ335+AY336</f>
        <v>344.25478097165535</v>
      </c>
      <c r="BC336" s="2">
        <v>42920</v>
      </c>
      <c r="BD336" s="3">
        <v>56.4369</v>
      </c>
      <c r="BE336" s="3">
        <f>BD336-BH3</f>
        <v>-6.7331816986855415</v>
      </c>
      <c r="BF336" s="3">
        <f>BF335+BE336</f>
        <v>620.0642551061667</v>
      </c>
    </row>
    <row r="337" spans="1:58">
      <c r="A337" s="2">
        <v>39572</v>
      </c>
      <c r="B337" s="3">
        <v>23.5982</v>
      </c>
      <c r="C337" s="3">
        <f>B337-F3</f>
        <v>-4.794554779116471</v>
      </c>
      <c r="D337" s="3">
        <f>D336+C337</f>
        <v>-963.6925815261053</v>
      </c>
      <c r="G337" s="2">
        <v>39998</v>
      </c>
      <c r="H337" s="3">
        <v>33.1743</v>
      </c>
      <c r="I337" s="3">
        <f>H337-L3</f>
        <v>3.677023694779116</v>
      </c>
      <c r="J337" s="3">
        <f>J336+I337</f>
        <v>-856.3490546184759</v>
      </c>
      <c r="M337" s="2">
        <v>40363</v>
      </c>
      <c r="N337" s="3">
        <v>29.2416</v>
      </c>
      <c r="O337" s="3">
        <f>N337-R3</f>
        <v>-1.6597246376811619</v>
      </c>
      <c r="P337" s="3">
        <f>P336+O337</f>
        <v>148.31786231884047</v>
      </c>
      <c r="S337" s="2">
        <v>40728</v>
      </c>
      <c r="T337" s="3">
        <v>28.2164</v>
      </c>
      <c r="U337" s="3">
        <f>T337-X3</f>
        <v>-4.045132580645159</v>
      </c>
      <c r="V337" s="3">
        <f>V336+U337</f>
        <v>-662.4945999999997</v>
      </c>
      <c r="Y337" s="2">
        <v>41064</v>
      </c>
      <c r="Z337" s="3">
        <v>29.4303</v>
      </c>
      <c r="AA337" s="3">
        <f>Z337-AD3</f>
        <v>-9.007859935379638</v>
      </c>
      <c r="AB337" s="3">
        <f>AB336+AA337</f>
        <v>-2767.431679967689</v>
      </c>
      <c r="AE337" s="2">
        <v>41398</v>
      </c>
      <c r="AF337" s="3">
        <v>31.7203</v>
      </c>
      <c r="AG337" s="3">
        <f>AF337-AJ3</f>
        <v>-14.23105885206143</v>
      </c>
      <c r="AH337" s="3">
        <f>AH336+AG337</f>
        <v>-4648.411444139045</v>
      </c>
      <c r="AK337" s="2">
        <v>41886</v>
      </c>
      <c r="AL337" s="3">
        <v>35.5475</v>
      </c>
      <c r="AM337" s="3">
        <f>AL337-AP3</f>
        <v>-15.87275400809716</v>
      </c>
      <c r="AN337" s="3">
        <f>AN336+AM337</f>
        <v>-5840.2287425101185</v>
      </c>
      <c r="AQ337" s="2">
        <v>42281</v>
      </c>
      <c r="AR337" s="3">
        <v>52.5424</v>
      </c>
      <c r="AS337" s="3">
        <f>AR337-AV3</f>
        <v>-5.061063430420724</v>
      </c>
      <c r="AT337" s="3">
        <f>AT336+AS337</f>
        <v>-4398.542063430427</v>
      </c>
      <c r="AW337" s="2">
        <v>42617</v>
      </c>
      <c r="AX337" s="3">
        <v>67.4662</v>
      </c>
      <c r="AY337" s="3">
        <f>AX337-BB3</f>
        <v>4.665223886639666</v>
      </c>
      <c r="AZ337" s="3">
        <f>AZ336+AY337</f>
        <v>348.920004858295</v>
      </c>
      <c r="BC337" s="2">
        <v>42951</v>
      </c>
      <c r="BD337" s="3">
        <v>56.9201</v>
      </c>
      <c r="BE337" s="3">
        <f>BD337-BH3</f>
        <v>-6.249981698685545</v>
      </c>
      <c r="BF337" s="3">
        <f>BF336+BE337</f>
        <v>613.8142734074811</v>
      </c>
    </row>
    <row r="338" spans="1:58">
      <c r="A338" s="2">
        <v>39664</v>
      </c>
      <c r="B338" s="3">
        <v>23.6028</v>
      </c>
      <c r="C338" s="3">
        <f>B338-F3</f>
        <v>-4.789954779116471</v>
      </c>
      <c r="D338" s="3">
        <f>D337+C338</f>
        <v>-968.4825363052217</v>
      </c>
      <c r="G338" s="2">
        <v>40029</v>
      </c>
      <c r="H338" s="3">
        <v>33.384</v>
      </c>
      <c r="I338" s="3">
        <f>H338-L3</f>
        <v>3.886723694779114</v>
      </c>
      <c r="J338" s="3">
        <f>J337+I338</f>
        <v>-852.4623309236968</v>
      </c>
      <c r="M338" s="2">
        <v>40394</v>
      </c>
      <c r="N338" s="3">
        <v>29.294</v>
      </c>
      <c r="O338" s="3">
        <f>N338-R3</f>
        <v>-1.6073246376811596</v>
      </c>
      <c r="P338" s="3">
        <f>P337+O338</f>
        <v>146.7105376811593</v>
      </c>
      <c r="S338" s="2">
        <v>40759</v>
      </c>
      <c r="T338" s="3">
        <v>28.2286</v>
      </c>
      <c r="U338" s="3">
        <f>T338-X3</f>
        <v>-4.032932580645159</v>
      </c>
      <c r="V338" s="3">
        <f>V337+U338</f>
        <v>-666.5275325806448</v>
      </c>
      <c r="Y338" s="2">
        <v>41094</v>
      </c>
      <c r="Z338" s="3">
        <v>29.4606</v>
      </c>
      <c r="AA338" s="3">
        <f>Z338-AD3</f>
        <v>-8.977559935379638</v>
      </c>
      <c r="AB338" s="3">
        <f>AB337+AA338</f>
        <v>-2776.4092399030687</v>
      </c>
      <c r="AE338" s="2">
        <v>41429</v>
      </c>
      <c r="AF338" s="3">
        <v>31.6207</v>
      </c>
      <c r="AG338" s="3">
        <f>AF338-AJ3</f>
        <v>-14.330658852061433</v>
      </c>
      <c r="AH338" s="3">
        <f>AH337+AG338</f>
        <v>-4662.742102991107</v>
      </c>
      <c r="AK338" s="2">
        <v>41916</v>
      </c>
      <c r="AL338" s="3">
        <v>35.7493</v>
      </c>
      <c r="AM338" s="3">
        <f>AL338-AP3</f>
        <v>-15.670954008097162</v>
      </c>
      <c r="AN338" s="3">
        <f>AN337+AM338</f>
        <v>-5855.899696518216</v>
      </c>
      <c r="AQ338" s="2">
        <v>42312</v>
      </c>
      <c r="AR338" s="3">
        <v>51.0678</v>
      </c>
      <c r="AS338" s="3">
        <f>AR338-AV3</f>
        <v>-6.535663430420726</v>
      </c>
      <c r="AT338" s="3">
        <f>AT337+AS338</f>
        <v>-4405.077726860848</v>
      </c>
      <c r="AW338" s="2">
        <v>42708</v>
      </c>
      <c r="AX338" s="3">
        <v>67.125</v>
      </c>
      <c r="AY338" s="3">
        <f>AX338-BB3</f>
        <v>4.324023886639665</v>
      </c>
      <c r="AZ338" s="3">
        <f>AZ337+AY338</f>
        <v>353.24402874493467</v>
      </c>
      <c r="BC338" s="2">
        <v>43043</v>
      </c>
      <c r="BD338" s="3">
        <v>57.3896</v>
      </c>
      <c r="BE338" s="3">
        <f>BD338-BH3</f>
        <v>-5.780481698685541</v>
      </c>
      <c r="BF338" s="3">
        <f>BF337+BE338</f>
        <v>608.0337917087955</v>
      </c>
    </row>
    <row r="339" spans="1:58">
      <c r="A339" s="2">
        <v>39695</v>
      </c>
      <c r="B339" s="3">
        <v>23.533</v>
      </c>
      <c r="C339" s="3">
        <f>B339-F3</f>
        <v>-4.859754779116468</v>
      </c>
      <c r="D339" s="3">
        <f>D338+C339</f>
        <v>-973.3422910843382</v>
      </c>
      <c r="G339" s="2">
        <v>40060</v>
      </c>
      <c r="H339" s="3">
        <v>33.7781</v>
      </c>
      <c r="I339" s="3">
        <f>H339-L3</f>
        <v>4.280823694779116</v>
      </c>
      <c r="J339" s="3">
        <f>J338+I339</f>
        <v>-848.1815072289177</v>
      </c>
      <c r="M339" s="2">
        <v>40425</v>
      </c>
      <c r="N339" s="3">
        <v>29.4003</v>
      </c>
      <c r="O339" s="3">
        <f>N339-R3</f>
        <v>-1.5010246376811587</v>
      </c>
      <c r="P339" s="3">
        <f>P338+O339</f>
        <v>145.20951304347815</v>
      </c>
      <c r="S339" s="2">
        <v>40790</v>
      </c>
      <c r="T339" s="3">
        <v>28.1211</v>
      </c>
      <c r="U339" s="3">
        <f>T339-X3</f>
        <v>-4.140432580645161</v>
      </c>
      <c r="V339" s="3">
        <f>V338+U339</f>
        <v>-670.66796516129</v>
      </c>
      <c r="Y339" s="2">
        <v>41186</v>
      </c>
      <c r="Z339" s="3">
        <v>29.6358</v>
      </c>
      <c r="AA339" s="3">
        <f>Z339-AD3</f>
        <v>-8.802359935379638</v>
      </c>
      <c r="AB339" s="3">
        <f>AB338+AA339</f>
        <v>-2785.2115998384484</v>
      </c>
      <c r="AE339" s="2">
        <v>41521</v>
      </c>
      <c r="AF339" s="3">
        <v>31.6144</v>
      </c>
      <c r="AG339" s="3">
        <f>AF339-AJ3</f>
        <v>-14.336958852061432</v>
      </c>
      <c r="AH339" s="3">
        <f>AH338+AG339</f>
        <v>-4677.079061843168</v>
      </c>
      <c r="AK339" s="2">
        <v>41947</v>
      </c>
      <c r="AL339" s="3">
        <v>35.5581</v>
      </c>
      <c r="AM339" s="3">
        <f>AL339-AP3</f>
        <v>-15.862154008097157</v>
      </c>
      <c r="AN339" s="3">
        <f>AN338+AM339</f>
        <v>-5871.7618505263135</v>
      </c>
      <c r="AQ339" s="2">
        <v>42108</v>
      </c>
      <c r="AR339" s="3">
        <v>52.422</v>
      </c>
      <c r="AS339" s="3">
        <f>AR339-AV3</f>
        <v>-5.181463430420727</v>
      </c>
      <c r="AT339" s="3">
        <f>AT338+AS339</f>
        <v>-4410.259190291269</v>
      </c>
      <c r="AW339" s="2">
        <v>42473</v>
      </c>
      <c r="AX339" s="3">
        <v>66.3456</v>
      </c>
      <c r="AY339" s="3">
        <f>AX339-BB3</f>
        <v>3.5446238866396698</v>
      </c>
      <c r="AZ339" s="3">
        <f>AZ338+AY339</f>
        <v>356.78865263157434</v>
      </c>
      <c r="BC339" s="2">
        <v>43073</v>
      </c>
      <c r="BD339" s="3">
        <v>56.9552</v>
      </c>
      <c r="BE339" s="3">
        <f>BD339-BH3</f>
        <v>-6.214881698685545</v>
      </c>
      <c r="BF339" s="3">
        <f>BF338+BE339</f>
        <v>601.81891001011</v>
      </c>
    </row>
    <row r="340" spans="1:58">
      <c r="A340" s="2">
        <v>39725</v>
      </c>
      <c r="B340" s="3">
        <v>23.5437</v>
      </c>
      <c r="C340" s="3">
        <f>B340-F3</f>
        <v>-4.849054779116468</v>
      </c>
      <c r="D340" s="3">
        <f>D339+C340</f>
        <v>-978.1913458634547</v>
      </c>
      <c r="G340" s="2">
        <v>40090</v>
      </c>
      <c r="H340" s="3">
        <v>33.5334</v>
      </c>
      <c r="I340" s="3">
        <f>H340-L3</f>
        <v>4.036123694779114</v>
      </c>
      <c r="J340" s="3">
        <f>J339+I340</f>
        <v>-844.1453835341385</v>
      </c>
      <c r="M340" s="2">
        <v>40455</v>
      </c>
      <c r="N340" s="3">
        <v>29.3232</v>
      </c>
      <c r="O340" s="3">
        <f>N340-R3</f>
        <v>-1.5781246376811602</v>
      </c>
      <c r="P340" s="3">
        <f>P339+O340</f>
        <v>143.631388405797</v>
      </c>
      <c r="S340" s="2">
        <v>40881</v>
      </c>
      <c r="T340" s="3">
        <v>27.9758</v>
      </c>
      <c r="U340" s="3">
        <f>T340-X3</f>
        <v>-4.28573258064516</v>
      </c>
      <c r="V340" s="3">
        <f>V339+U340</f>
        <v>-674.9536977419351</v>
      </c>
      <c r="Y340" s="2">
        <v>41217</v>
      </c>
      <c r="Z340" s="3">
        <v>29.6359</v>
      </c>
      <c r="AA340" s="3">
        <f>Z340-AD3</f>
        <v>-8.802259935379638</v>
      </c>
      <c r="AB340" s="3">
        <f>AB339+AA340</f>
        <v>-2794.013859773828</v>
      </c>
      <c r="AE340" s="2">
        <v>41551</v>
      </c>
      <c r="AF340" s="3">
        <v>31.2086</v>
      </c>
      <c r="AG340" s="3">
        <f>AF340-AJ3</f>
        <v>-14.742758852061431</v>
      </c>
      <c r="AH340" s="3">
        <f>AH339+AG340</f>
        <v>-4691.82182069523</v>
      </c>
      <c r="AK340" s="2">
        <v>41977</v>
      </c>
      <c r="AL340" s="3">
        <v>35.6239</v>
      </c>
      <c r="AM340" s="3">
        <f>AL340-AP3</f>
        <v>-15.796354008097161</v>
      </c>
      <c r="AN340" s="3">
        <f>AN339+AM340</f>
        <v>-5887.558204534411</v>
      </c>
      <c r="AQ340" s="2">
        <v>42109</v>
      </c>
      <c r="AR340" s="3">
        <v>51.9749</v>
      </c>
      <c r="AS340" s="3">
        <f>AR340-AV3</f>
        <v>-5.628563430420726</v>
      </c>
      <c r="AT340" s="3">
        <f>AT339+AS340</f>
        <v>-4415.8877537216895</v>
      </c>
      <c r="AW340" s="2">
        <v>42474</v>
      </c>
      <c r="AX340" s="3">
        <v>65.7662</v>
      </c>
      <c r="AY340" s="3">
        <f>AX340-BB3</f>
        <v>2.965223886639663</v>
      </c>
      <c r="AZ340" s="3">
        <f>AZ339+AY340</f>
        <v>359.753876518214</v>
      </c>
      <c r="BC340" s="2">
        <v>42838</v>
      </c>
      <c r="BD340" s="3">
        <v>56.7556</v>
      </c>
      <c r="BE340" s="3">
        <f>BD340-BH3</f>
        <v>-6.414481698685542</v>
      </c>
      <c r="BF340" s="3">
        <f>BF339+BE340</f>
        <v>595.4044283114245</v>
      </c>
    </row>
    <row r="341" spans="1:58">
      <c r="A341" s="2">
        <v>39756</v>
      </c>
      <c r="B341" s="3">
        <v>23.4628</v>
      </c>
      <c r="C341" s="3">
        <f>B341-F3</f>
        <v>-4.929954779116468</v>
      </c>
      <c r="D341" s="3">
        <f>D340+C341</f>
        <v>-983.1213006425711</v>
      </c>
      <c r="G341" s="2">
        <v>40121</v>
      </c>
      <c r="H341" s="3">
        <v>33.6309</v>
      </c>
      <c r="I341" s="3">
        <f>H341-L3</f>
        <v>4.133623694779111</v>
      </c>
      <c r="J341" s="3">
        <f>J340+I341</f>
        <v>-840.0117598393595</v>
      </c>
      <c r="M341" s="2">
        <v>40281</v>
      </c>
      <c r="N341" s="3">
        <v>28.9428</v>
      </c>
      <c r="O341" s="3">
        <f>N341-R3</f>
        <v>-1.9585246376811618</v>
      </c>
      <c r="P341" s="3">
        <f>P340+O341</f>
        <v>141.67286376811583</v>
      </c>
      <c r="S341" s="2">
        <v>40646</v>
      </c>
      <c r="T341" s="3">
        <v>28.1456</v>
      </c>
      <c r="U341" s="3">
        <f>T341-X3</f>
        <v>-4.115932580645158</v>
      </c>
      <c r="V341" s="3">
        <f>V340+U341</f>
        <v>-679.0696303225802</v>
      </c>
      <c r="Y341" s="2">
        <v>41247</v>
      </c>
      <c r="Z341" s="3">
        <v>29.8033</v>
      </c>
      <c r="AA341" s="3">
        <f>Z341-AD3</f>
        <v>-8.634859935379637</v>
      </c>
      <c r="AB341" s="3">
        <f>AB340+AA341</f>
        <v>-2802.6487197092074</v>
      </c>
      <c r="AE341" s="2">
        <v>41582</v>
      </c>
      <c r="AF341" s="3">
        <v>31.0036</v>
      </c>
      <c r="AG341" s="3">
        <f>AF341-AJ3</f>
        <v>-14.947758852061433</v>
      </c>
      <c r="AH341" s="3">
        <f>AH340+AG341</f>
        <v>-4706.769579547291</v>
      </c>
      <c r="AK341" s="2">
        <v>41744</v>
      </c>
      <c r="AL341" s="3">
        <v>35.989</v>
      </c>
      <c r="AM341" s="3">
        <f>AL341-AP3</f>
        <v>-15.431254008097156</v>
      </c>
      <c r="AN341" s="3">
        <f>AN340+AM341</f>
        <v>-5902.989458542508</v>
      </c>
      <c r="AQ341" s="2">
        <v>42110</v>
      </c>
      <c r="AR341" s="3">
        <v>50.5033</v>
      </c>
      <c r="AS341" s="3">
        <f>AR341-AV3</f>
        <v>-7.1001634304207215</v>
      </c>
      <c r="AT341" s="3">
        <f>AT340+AS341</f>
        <v>-4422.987917152111</v>
      </c>
      <c r="AW341" s="2">
        <v>42475</v>
      </c>
      <c r="AX341" s="3">
        <v>66.4954</v>
      </c>
      <c r="AY341" s="3">
        <f>AX341-BB3</f>
        <v>3.694423886639669</v>
      </c>
      <c r="AZ341" s="3">
        <f>AZ340+AY341</f>
        <v>363.4483004048536</v>
      </c>
      <c r="BC341" s="2">
        <v>42839</v>
      </c>
      <c r="BD341" s="3">
        <v>56.6019</v>
      </c>
      <c r="BE341" s="3">
        <f>BD341-BH3</f>
        <v>-6.568181698685542</v>
      </c>
      <c r="BF341" s="3">
        <f>BF340+BE341</f>
        <v>588.8362466127389</v>
      </c>
    </row>
    <row r="342" spans="1:58">
      <c r="A342" s="2">
        <v>39786</v>
      </c>
      <c r="B342" s="3">
        <v>23.4825</v>
      </c>
      <c r="C342" s="3">
        <f>B342-F3</f>
        <v>-4.9102547791164675</v>
      </c>
      <c r="D342" s="3">
        <f>D341+C342</f>
        <v>-988.0315554216876</v>
      </c>
      <c r="G342" s="2">
        <v>39917</v>
      </c>
      <c r="H342" s="3">
        <v>33.4863</v>
      </c>
      <c r="I342" s="3">
        <f>H342-L3</f>
        <v>3.989023694779114</v>
      </c>
      <c r="J342" s="3">
        <f>J341+I342</f>
        <v>-836.0227361445803</v>
      </c>
      <c r="M342" s="2">
        <v>40282</v>
      </c>
      <c r="N342" s="3">
        <v>29.0294</v>
      </c>
      <c r="O342" s="3">
        <f>N342-R3</f>
        <v>-1.8719246376811611</v>
      </c>
      <c r="P342" s="3">
        <f>P341+O342</f>
        <v>139.80093913043467</v>
      </c>
      <c r="S342" s="2">
        <v>40647</v>
      </c>
      <c r="T342" s="3">
        <v>28.1145</v>
      </c>
      <c r="U342" s="3">
        <f>T342-X3</f>
        <v>-4.14703258064516</v>
      </c>
      <c r="V342" s="3">
        <f>V341+U342</f>
        <v>-683.2166629032254</v>
      </c>
      <c r="Y342" s="2">
        <v>41012</v>
      </c>
      <c r="Z342" s="3">
        <v>29.569</v>
      </c>
      <c r="AA342" s="3">
        <f>Z342-AD3</f>
        <v>-8.869159935379635</v>
      </c>
      <c r="AB342" s="3">
        <f>AB341+AA342</f>
        <v>-2811.517879644587</v>
      </c>
      <c r="AE342" s="2">
        <v>41612</v>
      </c>
      <c r="AF342" s="3">
        <v>30.8814</v>
      </c>
      <c r="AG342" s="3">
        <f>AF342-AJ3</f>
        <v>-15.069958852061433</v>
      </c>
      <c r="AH342" s="3">
        <f>AH341+AG342</f>
        <v>-4721.839538399352</v>
      </c>
      <c r="AK342" s="2">
        <v>41745</v>
      </c>
      <c r="AL342" s="3">
        <v>35.9635</v>
      </c>
      <c r="AM342" s="3">
        <f>AL342-AP3</f>
        <v>-15.456754008097157</v>
      </c>
      <c r="AN342" s="3">
        <f>AN341+AM342</f>
        <v>-5918.446212550605</v>
      </c>
      <c r="AQ342" s="2">
        <v>42111</v>
      </c>
      <c r="AR342" s="3">
        <v>49.6749</v>
      </c>
      <c r="AS342" s="3">
        <f>AR342-AV3</f>
        <v>-7.9285634304207235</v>
      </c>
      <c r="AT342" s="3">
        <f>AT341+AS342</f>
        <v>-4430.916480582531</v>
      </c>
      <c r="AW342" s="2">
        <v>42476</v>
      </c>
      <c r="AX342" s="3">
        <v>66.04519999999999</v>
      </c>
      <c r="AY342" s="3">
        <f>AX342-BB3</f>
        <v>3.2442238866396593</v>
      </c>
      <c r="AZ342" s="3">
        <f>AZ341+AY342</f>
        <v>366.69252429149327</v>
      </c>
      <c r="BC342" s="2">
        <v>42840</v>
      </c>
      <c r="BD342" s="3">
        <v>56.2945</v>
      </c>
      <c r="BE342" s="3">
        <f>BD342-BH3</f>
        <v>-6.875581698685544</v>
      </c>
      <c r="BF342" s="3">
        <f>BF341+BE342</f>
        <v>581.9606649140534</v>
      </c>
    </row>
    <row r="343" spans="1:58">
      <c r="A343" s="2">
        <v>39553</v>
      </c>
      <c r="B343" s="3">
        <v>23.5139</v>
      </c>
      <c r="C343" s="3">
        <f>B343-F3</f>
        <v>-4.87885477911647</v>
      </c>
      <c r="D343" s="3">
        <f>D342+C343</f>
        <v>-992.9104102008041</v>
      </c>
      <c r="G343" s="2">
        <v>39918</v>
      </c>
      <c r="H343" s="3">
        <v>33.3887</v>
      </c>
      <c r="I343" s="3">
        <f>H343-L3</f>
        <v>3.891423694779114</v>
      </c>
      <c r="J343" s="3">
        <f>J342+I343</f>
        <v>-832.1313124498013</v>
      </c>
      <c r="M343" s="2">
        <v>40283</v>
      </c>
      <c r="N343" s="3">
        <v>29.0444</v>
      </c>
      <c r="O343" s="3">
        <f>N343-R3</f>
        <v>-1.8569246376811606</v>
      </c>
      <c r="P343" s="3">
        <f>P342+O343</f>
        <v>137.94401449275352</v>
      </c>
      <c r="S343" s="2">
        <v>40648</v>
      </c>
      <c r="T343" s="3">
        <v>28.1886</v>
      </c>
      <c r="U343" s="3">
        <f>T343-X3</f>
        <v>-4.072932580645158</v>
      </c>
      <c r="V343" s="3">
        <f>V342+U343</f>
        <v>-687.2895954838705</v>
      </c>
      <c r="Y343" s="2">
        <v>41013</v>
      </c>
      <c r="Z343" s="3">
        <v>29.4711</v>
      </c>
      <c r="AA343" s="3">
        <f>Z343-AD3</f>
        <v>-8.967059935379638</v>
      </c>
      <c r="AB343" s="3">
        <f>AB342+AA343</f>
        <v>-2820.4849395799665</v>
      </c>
      <c r="AE343" s="2">
        <v>41377</v>
      </c>
      <c r="AF343" s="3">
        <v>30.9308</v>
      </c>
      <c r="AG343" s="3">
        <f>AF343-AJ3</f>
        <v>-15.02055885206143</v>
      </c>
      <c r="AH343" s="3">
        <f>AH342+AG343</f>
        <v>-4736.860097251413</v>
      </c>
      <c r="AK343" s="2">
        <v>41746</v>
      </c>
      <c r="AL343" s="3">
        <v>36.0813</v>
      </c>
      <c r="AM343" s="3">
        <f>AL343-AP3</f>
        <v>-15.338954008097161</v>
      </c>
      <c r="AN343" s="3">
        <f>AN342+AM343</f>
        <v>-5933.785166558702</v>
      </c>
      <c r="AQ343" s="2">
        <v>42112</v>
      </c>
      <c r="AR343" s="3">
        <v>50.5295</v>
      </c>
      <c r="AS343" s="3">
        <f>AR343-AV3</f>
        <v>-7.073963430420726</v>
      </c>
      <c r="AT343" s="3">
        <f>AT342+AS343</f>
        <v>-4437.990444012952</v>
      </c>
      <c r="AW343" s="2">
        <v>42479</v>
      </c>
      <c r="AX343" s="3">
        <v>68.2724</v>
      </c>
      <c r="AY343" s="3">
        <f>AX343-BB3</f>
        <v>5.47142388663967</v>
      </c>
      <c r="AZ343" s="3">
        <f>AZ342+AY343</f>
        <v>372.16394817813296</v>
      </c>
      <c r="BC343" s="2">
        <v>42843</v>
      </c>
      <c r="BD343" s="3">
        <v>56.2505</v>
      </c>
      <c r="BE343" s="3">
        <f>BD343-BH3</f>
        <v>-6.9195816986855405</v>
      </c>
      <c r="BF343" s="3">
        <f>BF342+BE343</f>
        <v>575.0410832153678</v>
      </c>
    </row>
    <row r="344" spans="1:58">
      <c r="A344" s="2">
        <v>39554</v>
      </c>
      <c r="B344" s="3">
        <v>23.4549</v>
      </c>
      <c r="C344" s="3">
        <f>B344-F3</f>
        <v>-4.937854779116471</v>
      </c>
      <c r="D344" s="3">
        <f>D343+C344</f>
        <v>-997.8482649799206</v>
      </c>
      <c r="G344" s="2">
        <v>39919</v>
      </c>
      <c r="H344" s="3">
        <v>33.4507</v>
      </c>
      <c r="I344" s="3">
        <f>H344-L3</f>
        <v>3.9534236947791115</v>
      </c>
      <c r="J344" s="3">
        <f>J343+I344</f>
        <v>-828.1778887550222</v>
      </c>
      <c r="M344" s="2">
        <v>40284</v>
      </c>
      <c r="N344" s="3">
        <v>28.931</v>
      </c>
      <c r="O344" s="3">
        <f>N344-R3</f>
        <v>-1.9703246376811627</v>
      </c>
      <c r="P344" s="3">
        <f>P343+O344</f>
        <v>135.97368985507237</v>
      </c>
      <c r="S344" s="2">
        <v>40649</v>
      </c>
      <c r="T344" s="3">
        <v>28.2212</v>
      </c>
      <c r="U344" s="3">
        <f>T344-X3</f>
        <v>-4.04033258064516</v>
      </c>
      <c r="V344" s="3">
        <f>V343+U344</f>
        <v>-691.3299280645157</v>
      </c>
      <c r="Y344" s="2">
        <v>41016</v>
      </c>
      <c r="Z344" s="3">
        <v>29.7614</v>
      </c>
      <c r="AA344" s="3">
        <f>Z344-AD3</f>
        <v>-8.67675993537964</v>
      </c>
      <c r="AB344" s="3">
        <f>AB343+AA344</f>
        <v>-2829.1616995153463</v>
      </c>
      <c r="AE344" s="2">
        <v>41380</v>
      </c>
      <c r="AF344" s="3">
        <v>31.3051</v>
      </c>
      <c r="AG344" s="3">
        <f>AF344-AJ3</f>
        <v>-14.646258852061433</v>
      </c>
      <c r="AH344" s="3">
        <f>AH343+AG344</f>
        <v>-4751.506356103475</v>
      </c>
      <c r="AK344" s="2">
        <v>41747</v>
      </c>
      <c r="AL344" s="3">
        <v>35.9287</v>
      </c>
      <c r="AM344" s="3">
        <f>AL344-AP3</f>
        <v>-15.491554008097161</v>
      </c>
      <c r="AN344" s="3">
        <f>AN343+AM344</f>
        <v>-5949.2767205668</v>
      </c>
      <c r="AQ344" s="2">
        <v>42115</v>
      </c>
      <c r="AR344" s="3">
        <v>51.5207</v>
      </c>
      <c r="AS344" s="3">
        <f>AR344-AV3</f>
        <v>-6.0827634304207265</v>
      </c>
      <c r="AT344" s="3">
        <f>AT343+AS344</f>
        <v>-4444.073207443373</v>
      </c>
      <c r="AW344" s="2">
        <v>42480</v>
      </c>
      <c r="AX344" s="3">
        <v>65.6474</v>
      </c>
      <c r="AY344" s="3">
        <f>AX344-BB3</f>
        <v>2.84642388663967</v>
      </c>
      <c r="AZ344" s="3">
        <f>AZ343+AY344</f>
        <v>375.01037206477264</v>
      </c>
      <c r="BC344" s="2">
        <v>42844</v>
      </c>
      <c r="BD344" s="3">
        <v>55.9793</v>
      </c>
      <c r="BE344" s="3">
        <f>BD344-BH3</f>
        <v>-7.190781698685541</v>
      </c>
      <c r="BF344" s="3">
        <f>BF343+BE344</f>
        <v>567.8503015166823</v>
      </c>
    </row>
    <row r="345" spans="1:58">
      <c r="A345" s="2">
        <v>39555</v>
      </c>
      <c r="B345" s="3">
        <v>23.4482</v>
      </c>
      <c r="C345" s="3">
        <f>B345-F3</f>
        <v>-4.944554779116469</v>
      </c>
      <c r="D345" s="3">
        <f>D344+C345</f>
        <v>-1002.7928197590371</v>
      </c>
      <c r="G345" s="2">
        <v>39920</v>
      </c>
      <c r="H345" s="3">
        <v>33.4184</v>
      </c>
      <c r="I345" s="3">
        <f>H345-L3</f>
        <v>3.921123694779112</v>
      </c>
      <c r="J345" s="3">
        <f>J344+I345</f>
        <v>-824.2567650602431</v>
      </c>
      <c r="M345" s="2">
        <v>40285</v>
      </c>
      <c r="N345" s="3">
        <v>29.0325</v>
      </c>
      <c r="O345" s="3">
        <f>N345-R3</f>
        <v>-1.8688246376811612</v>
      </c>
      <c r="P345" s="3">
        <f>P344+O345</f>
        <v>134.1048652173912</v>
      </c>
      <c r="S345" s="2">
        <v>40652</v>
      </c>
      <c r="T345" s="3">
        <v>28.1636</v>
      </c>
      <c r="U345" s="3">
        <f>T345-X3</f>
        <v>-4.0979325806451605</v>
      </c>
      <c r="V345" s="3">
        <f>V344+U345</f>
        <v>-695.4278606451609</v>
      </c>
      <c r="Y345" s="2">
        <v>41017</v>
      </c>
      <c r="Z345" s="3">
        <v>29.6368</v>
      </c>
      <c r="AA345" s="3">
        <f>Z345-AD3</f>
        <v>-8.801359935379637</v>
      </c>
      <c r="AB345" s="3">
        <f>AB344+AA345</f>
        <v>-2837.9630594507257</v>
      </c>
      <c r="AE345" s="2">
        <v>41381</v>
      </c>
      <c r="AF345" s="3">
        <v>31.4512</v>
      </c>
      <c r="AG345" s="3">
        <f>AF345-AJ3</f>
        <v>-14.500158852061432</v>
      </c>
      <c r="AH345" s="3">
        <f>AH344+AG345</f>
        <v>-4766.006514955537</v>
      </c>
      <c r="AK345" s="2">
        <v>41748</v>
      </c>
      <c r="AL345" s="3">
        <v>35.5389</v>
      </c>
      <c r="AM345" s="3">
        <f>AL345-AP3</f>
        <v>-15.881354008097162</v>
      </c>
      <c r="AN345" s="3">
        <f>AN344+AM345</f>
        <v>-5965.158074574897</v>
      </c>
      <c r="AQ345" s="2">
        <v>42116</v>
      </c>
      <c r="AR345" s="3">
        <v>53.9728</v>
      </c>
      <c r="AS345" s="3">
        <f>AR345-AV3</f>
        <v>-3.630663430420725</v>
      </c>
      <c r="AT345" s="3">
        <f>AT344+AS345</f>
        <v>-4447.703870873794</v>
      </c>
      <c r="AW345" s="2">
        <v>42481</v>
      </c>
      <c r="AX345" s="3">
        <v>66.0364</v>
      </c>
      <c r="AY345" s="3">
        <f>AX345-BB3</f>
        <v>3.2354238866396656</v>
      </c>
      <c r="AZ345" s="3">
        <f>AZ344+AY345</f>
        <v>378.24579595141233</v>
      </c>
      <c r="BC345" s="2">
        <v>42845</v>
      </c>
      <c r="BD345" s="3">
        <v>56.1753</v>
      </c>
      <c r="BE345" s="3">
        <f>BD345-BH3</f>
        <v>-6.994781698685543</v>
      </c>
      <c r="BF345" s="3">
        <f>BF344+BE345</f>
        <v>560.8555198179968</v>
      </c>
    </row>
    <row r="346" spans="1:58">
      <c r="A346" s="2">
        <v>39556</v>
      </c>
      <c r="B346" s="3">
        <v>23.3703</v>
      </c>
      <c r="C346" s="3">
        <f>B346-F3</f>
        <v>-5.022454779116469</v>
      </c>
      <c r="D346" s="3">
        <f>D345+C346</f>
        <v>-1007.8152745381536</v>
      </c>
      <c r="G346" s="2">
        <v>39921</v>
      </c>
      <c r="H346" s="3">
        <v>33.4677</v>
      </c>
      <c r="I346" s="3">
        <f>H346-L3</f>
        <v>3.9704236947791145</v>
      </c>
      <c r="J346" s="3">
        <f>J345+I346</f>
        <v>-820.286341365464</v>
      </c>
      <c r="M346" s="2">
        <v>40288</v>
      </c>
      <c r="N346" s="3">
        <v>29.1969</v>
      </c>
      <c r="O346" s="3">
        <f>N346-R3</f>
        <v>-1.7044246376811607</v>
      </c>
      <c r="P346" s="3">
        <f>P345+O346</f>
        <v>132.40044057971002</v>
      </c>
      <c r="S346" s="2">
        <v>40653</v>
      </c>
      <c r="T346" s="3">
        <v>28.4213</v>
      </c>
      <c r="U346" s="3">
        <f>T346-X3</f>
        <v>-3.8402325806451607</v>
      </c>
      <c r="V346" s="3">
        <f>V345+U346</f>
        <v>-699.2680932258061</v>
      </c>
      <c r="Y346" s="2">
        <v>41018</v>
      </c>
      <c r="Z346" s="3">
        <v>29.4978</v>
      </c>
      <c r="AA346" s="3">
        <f>Z346-AD3</f>
        <v>-8.940359935379636</v>
      </c>
      <c r="AB346" s="3">
        <f>AB345+AA346</f>
        <v>-2846.9034193861053</v>
      </c>
      <c r="AE346" s="2">
        <v>41382</v>
      </c>
      <c r="AF346" s="3">
        <v>31.232</v>
      </c>
      <c r="AG346" s="3">
        <f>AF346-AJ3</f>
        <v>-14.719358852061433</v>
      </c>
      <c r="AH346" s="3">
        <f>AH345+AG346</f>
        <v>-4780.725873807598</v>
      </c>
      <c r="AK346" s="2">
        <v>41751</v>
      </c>
      <c r="AL346" s="3">
        <v>35.6688</v>
      </c>
      <c r="AM346" s="3">
        <f>AL346-AP3</f>
        <v>-15.751454008097163</v>
      </c>
      <c r="AN346" s="3">
        <f>AN345+AM346</f>
        <v>-5980.909528582994</v>
      </c>
      <c r="AQ346" s="2">
        <v>42117</v>
      </c>
      <c r="AR346" s="3">
        <v>53.6555</v>
      </c>
      <c r="AS346" s="3">
        <f>AR346-AV3</f>
        <v>-3.947963430420721</v>
      </c>
      <c r="AT346" s="3">
        <f>AT345+AS346</f>
        <v>-4451.651834304214</v>
      </c>
      <c r="AW346" s="2">
        <v>42482</v>
      </c>
      <c r="AX346" s="3">
        <v>65.0254</v>
      </c>
      <c r="AY346" s="3">
        <f>AX346-BB3</f>
        <v>2.22442388663967</v>
      </c>
      <c r="AZ346" s="3">
        <f>AZ345+AY346</f>
        <v>380.470219838052</v>
      </c>
      <c r="BC346" s="2">
        <v>42846</v>
      </c>
      <c r="BD346" s="3">
        <v>56.4165</v>
      </c>
      <c r="BE346" s="3">
        <f>BD346-BH3</f>
        <v>-6.753581698685544</v>
      </c>
      <c r="BF346" s="3">
        <f>BF345+BE346</f>
        <v>554.1019381193112</v>
      </c>
    </row>
    <row r="347" spans="1:58">
      <c r="A347" s="2">
        <v>39557</v>
      </c>
      <c r="B347" s="3">
        <v>23.3696</v>
      </c>
      <c r="C347" s="3">
        <f>B347-F3</f>
        <v>-5.023154779116471</v>
      </c>
      <c r="D347" s="3">
        <f>D346+C347</f>
        <v>-1012.8384293172701</v>
      </c>
      <c r="G347" s="2">
        <v>39924</v>
      </c>
      <c r="H347" s="3">
        <v>33.5371</v>
      </c>
      <c r="I347" s="3">
        <f>H347-L3</f>
        <v>4.039823694779116</v>
      </c>
      <c r="J347" s="3">
        <f>J346+I347</f>
        <v>-816.2465176706849</v>
      </c>
      <c r="M347" s="2">
        <v>40289</v>
      </c>
      <c r="N347" s="3">
        <v>29.1381</v>
      </c>
      <c r="O347" s="3">
        <f>N347-R3</f>
        <v>-1.7632246376811587</v>
      </c>
      <c r="P347" s="3">
        <f>P346+O347</f>
        <v>130.63721594202886</v>
      </c>
      <c r="S347" s="2">
        <v>40654</v>
      </c>
      <c r="T347" s="3">
        <v>28.1457</v>
      </c>
      <c r="U347" s="3">
        <f>T347-X3</f>
        <v>-4.115832580645158</v>
      </c>
      <c r="V347" s="3">
        <f>V346+U347</f>
        <v>-703.3839258064512</v>
      </c>
      <c r="Y347" s="2">
        <v>41019</v>
      </c>
      <c r="Z347" s="3">
        <v>29.5122</v>
      </c>
      <c r="AA347" s="3">
        <f>Z347-AD3</f>
        <v>-8.925959935379637</v>
      </c>
      <c r="AB347" s="3">
        <f>AB346+AA347</f>
        <v>-2855.829379321485</v>
      </c>
      <c r="AE347" s="2">
        <v>41383</v>
      </c>
      <c r="AF347" s="3">
        <v>31.7151</v>
      </c>
      <c r="AG347" s="3">
        <f>AF347-AJ3</f>
        <v>-14.236258852061432</v>
      </c>
      <c r="AH347" s="3">
        <f>AH346+AG347</f>
        <v>-4794.96213265966</v>
      </c>
      <c r="AK347" s="2">
        <v>41752</v>
      </c>
      <c r="AL347" s="3">
        <v>35.6785</v>
      </c>
      <c r="AM347" s="3">
        <f>AL347-AP3</f>
        <v>-15.74175400809716</v>
      </c>
      <c r="AN347" s="3">
        <f>AN346+AM347</f>
        <v>-5996.651282591091</v>
      </c>
      <c r="AQ347" s="2">
        <v>42118</v>
      </c>
      <c r="AR347" s="3">
        <v>51.6011</v>
      </c>
      <c r="AS347" s="3">
        <f>AR347-AV3</f>
        <v>-6.002363430420722</v>
      </c>
      <c r="AT347" s="3">
        <f>AT346+AS347</f>
        <v>-4457.654197734635</v>
      </c>
      <c r="AW347" s="2">
        <v>42483</v>
      </c>
      <c r="AX347" s="3">
        <v>66.21980000000001</v>
      </c>
      <c r="AY347" s="3">
        <f>AX347-BB3</f>
        <v>3.4188238866396716</v>
      </c>
      <c r="AZ347" s="3">
        <f>AZ346+AY347</f>
        <v>383.88904372469165</v>
      </c>
      <c r="BC347" s="2">
        <v>42847</v>
      </c>
      <c r="BD347" s="3">
        <v>56.2307</v>
      </c>
      <c r="BE347" s="3">
        <f>BD347-BH3</f>
        <v>-6.939381698685544</v>
      </c>
      <c r="BF347" s="3">
        <f>BF346+BE347</f>
        <v>547.1625564206256</v>
      </c>
    </row>
    <row r="348" spans="1:58">
      <c r="A348" s="2">
        <v>39560</v>
      </c>
      <c r="B348" s="3">
        <v>23.4704</v>
      </c>
      <c r="C348" s="3">
        <f>B348-F3</f>
        <v>-4.922354779116468</v>
      </c>
      <c r="D348" s="3">
        <f>D347+C348</f>
        <v>-1017.7607840963866</v>
      </c>
      <c r="G348" s="2">
        <v>39925</v>
      </c>
      <c r="H348" s="3">
        <v>34.1043</v>
      </c>
      <c r="I348" s="3">
        <f>H348-L3</f>
        <v>4.607023694779116</v>
      </c>
      <c r="J348" s="3">
        <f>J347+I348</f>
        <v>-811.6394939759057</v>
      </c>
      <c r="M348" s="2">
        <v>40290</v>
      </c>
      <c r="N348" s="3">
        <v>29.0906</v>
      </c>
      <c r="O348" s="3">
        <f>N348-R3</f>
        <v>-1.8107246376811617</v>
      </c>
      <c r="P348" s="3">
        <f>P347+O348</f>
        <v>128.8264913043477</v>
      </c>
      <c r="S348" s="2">
        <v>40655</v>
      </c>
      <c r="T348" s="3">
        <v>27.9398</v>
      </c>
      <c r="U348" s="3">
        <f>T348-X3</f>
        <v>-4.321732580645158</v>
      </c>
      <c r="V348" s="3">
        <f>V347+U348</f>
        <v>-707.7056583870964</v>
      </c>
      <c r="Y348" s="2">
        <v>41020</v>
      </c>
      <c r="Z348" s="3">
        <v>29.5214</v>
      </c>
      <c r="AA348" s="3">
        <f>Z348-AD3</f>
        <v>-8.916759935379638</v>
      </c>
      <c r="AB348" s="3">
        <f>AB347+AA348</f>
        <v>-2864.7461392568644</v>
      </c>
      <c r="AE348" s="2">
        <v>41384</v>
      </c>
      <c r="AF348" s="3">
        <v>31.4605</v>
      </c>
      <c r="AG348" s="3">
        <f>AF348-AJ3</f>
        <v>-14.490858852061432</v>
      </c>
      <c r="AH348" s="3">
        <f>AH347+AG348</f>
        <v>-4809.452991511721</v>
      </c>
      <c r="AK348" s="2">
        <v>41753</v>
      </c>
      <c r="AL348" s="3">
        <v>35.6625</v>
      </c>
      <c r="AM348" s="3">
        <f>AL348-AP3</f>
        <v>-15.757754008097159</v>
      </c>
      <c r="AN348" s="3">
        <f>AN347+AM348</f>
        <v>-6012.409036599189</v>
      </c>
      <c r="AQ348" s="2">
        <v>42119</v>
      </c>
      <c r="AR348" s="3">
        <v>50.2473</v>
      </c>
      <c r="AS348" s="3">
        <f>AR348-AV3</f>
        <v>-7.356163430420722</v>
      </c>
      <c r="AT348" s="3">
        <f>AT347+AS348</f>
        <v>-4465.010361165056</v>
      </c>
      <c r="AW348" s="2">
        <v>42486</v>
      </c>
      <c r="AX348" s="3">
        <v>66.62949999999999</v>
      </c>
      <c r="AY348" s="3">
        <f>AX348-BB3</f>
        <v>3.8285238866396583</v>
      </c>
      <c r="AZ348" s="3">
        <f>AZ347+AY348</f>
        <v>387.71756761133133</v>
      </c>
      <c r="BC348" s="2">
        <v>42850</v>
      </c>
      <c r="BD348" s="3">
        <v>56.0794</v>
      </c>
      <c r="BE348" s="3">
        <f>BD348-BH3</f>
        <v>-7.090681698685543</v>
      </c>
      <c r="BF348" s="3">
        <f>BF347+BE348</f>
        <v>540.07187472194</v>
      </c>
    </row>
    <row r="349" spans="1:58">
      <c r="A349" s="2">
        <v>39561</v>
      </c>
      <c r="B349" s="3">
        <v>23.4299</v>
      </c>
      <c r="C349" s="3">
        <f>B349-F3</f>
        <v>-4.962854779116469</v>
      </c>
      <c r="D349" s="3">
        <f>D348+C349</f>
        <v>-1022.7236388755031</v>
      </c>
      <c r="G349" s="2">
        <v>39926</v>
      </c>
      <c r="H349" s="3">
        <v>34.0597</v>
      </c>
      <c r="I349" s="3">
        <f>H349-L3</f>
        <v>4.562423694779113</v>
      </c>
      <c r="J349" s="3">
        <f>J348+I349</f>
        <v>-807.0770702811266</v>
      </c>
      <c r="M349" s="2">
        <v>40291</v>
      </c>
      <c r="N349" s="3">
        <v>29.1288</v>
      </c>
      <c r="O349" s="3">
        <f>N349-R3</f>
        <v>-1.7725246376811619</v>
      </c>
      <c r="P349" s="3">
        <f>P348+O349</f>
        <v>127.05396666666655</v>
      </c>
      <c r="S349" s="2">
        <v>40656</v>
      </c>
      <c r="T349" s="3">
        <v>27.9396</v>
      </c>
      <c r="U349" s="3">
        <f>T349-X3</f>
        <v>-4.321932580645161</v>
      </c>
      <c r="V349" s="3">
        <f>V348+U349</f>
        <v>-712.0275909677415</v>
      </c>
      <c r="Y349" s="2">
        <v>41023</v>
      </c>
      <c r="Z349" s="3">
        <v>29.488</v>
      </c>
      <c r="AA349" s="3">
        <f>Z349-AD3</f>
        <v>-8.950159935379634</v>
      </c>
      <c r="AB349" s="3">
        <f>AB348+AA349</f>
        <v>-2873.696299192244</v>
      </c>
      <c r="AE349" s="2">
        <v>41387</v>
      </c>
      <c r="AF349" s="3">
        <v>31.5664</v>
      </c>
      <c r="AG349" s="3">
        <f>AF349-AJ3</f>
        <v>-14.38495885206143</v>
      </c>
      <c r="AH349" s="3">
        <f>AH348+AG349</f>
        <v>-4823.8379503637825</v>
      </c>
      <c r="AK349" s="2">
        <v>41754</v>
      </c>
      <c r="AL349" s="3">
        <v>35.683</v>
      </c>
      <c r="AM349" s="3">
        <f>AL349-AP3</f>
        <v>-15.73725400809716</v>
      </c>
      <c r="AN349" s="3">
        <f>AN348+AM349</f>
        <v>-6028.146290607286</v>
      </c>
      <c r="AQ349" s="2">
        <v>42122</v>
      </c>
      <c r="AR349" s="3">
        <v>51.46899999999999</v>
      </c>
      <c r="AS349" s="3">
        <f>AR349-AV3</f>
        <v>-6.13446343042073</v>
      </c>
      <c r="AT349" s="3">
        <f>AT348+AS349</f>
        <v>-4471.144824595476</v>
      </c>
      <c r="AW349" s="2">
        <v>42487</v>
      </c>
      <c r="AX349" s="3">
        <v>66.4559</v>
      </c>
      <c r="AY349" s="3">
        <f>AX349-BB3</f>
        <v>3.654923886639665</v>
      </c>
      <c r="AZ349" s="3">
        <f>AZ348+AY349</f>
        <v>391.372491497971</v>
      </c>
      <c r="BC349" s="2">
        <v>42851</v>
      </c>
      <c r="BD349" s="3">
        <v>55.8453</v>
      </c>
      <c r="BE349" s="3">
        <f>BD349-BH3</f>
        <v>-7.324781698685541</v>
      </c>
      <c r="BF349" s="3">
        <f>BF348+BE349</f>
        <v>532.7470930232545</v>
      </c>
    </row>
    <row r="350" spans="1:58">
      <c r="A350" s="2">
        <v>39562</v>
      </c>
      <c r="B350" s="3">
        <v>23.3448</v>
      </c>
      <c r="C350" s="3">
        <f>B350-F3</f>
        <v>-5.04795477911647</v>
      </c>
      <c r="D350" s="3">
        <f>D349+C350</f>
        <v>-1027.7715936546194</v>
      </c>
      <c r="G350" s="2">
        <v>39927</v>
      </c>
      <c r="H350" s="3">
        <v>33.7848</v>
      </c>
      <c r="I350" s="3">
        <f>H350-L3</f>
        <v>4.287523694779111</v>
      </c>
      <c r="J350" s="3">
        <f>J349+I350</f>
        <v>-802.7895465863475</v>
      </c>
      <c r="M350" s="2">
        <v>40292</v>
      </c>
      <c r="N350" s="3">
        <v>29.2743</v>
      </c>
      <c r="O350" s="3">
        <f>N350-R3</f>
        <v>-1.62702463768116</v>
      </c>
      <c r="P350" s="3">
        <f>P349+O350</f>
        <v>125.4269420289854</v>
      </c>
      <c r="S350" s="2">
        <v>40659</v>
      </c>
      <c r="T350" s="3">
        <v>27.9924</v>
      </c>
      <c r="U350" s="3">
        <f>T350-X3</f>
        <v>-4.269132580645159</v>
      </c>
      <c r="V350" s="3">
        <f>V349+U350</f>
        <v>-716.2967235483867</v>
      </c>
      <c r="Y350" s="2">
        <v>41024</v>
      </c>
      <c r="Z350" s="3">
        <v>29.4549</v>
      </c>
      <c r="AA350" s="3">
        <f>Z350-AD3</f>
        <v>-8.983259935379639</v>
      </c>
      <c r="AB350" s="3">
        <f>AB349+AA350</f>
        <v>-2882.6795591276236</v>
      </c>
      <c r="AE350" s="2">
        <v>41388</v>
      </c>
      <c r="AF350" s="3">
        <v>31.6414</v>
      </c>
      <c r="AG350" s="3">
        <f>AF350-AJ3</f>
        <v>-14.309958852061431</v>
      </c>
      <c r="AH350" s="3">
        <f>AH349+AG350</f>
        <v>-4838.147909215844</v>
      </c>
      <c r="AK350" s="2">
        <v>41755</v>
      </c>
      <c r="AL350" s="3">
        <v>35.9289</v>
      </c>
      <c r="AM350" s="3">
        <f>AL350-AP3</f>
        <v>-15.491354008097161</v>
      </c>
      <c r="AN350" s="3">
        <f>AN349+AM350</f>
        <v>-6043.637644615383</v>
      </c>
      <c r="AQ350" s="2">
        <v>42123</v>
      </c>
      <c r="AR350" s="3">
        <v>52.3041</v>
      </c>
      <c r="AS350" s="3">
        <f>AR350-AV3</f>
        <v>-5.299363430420726</v>
      </c>
      <c r="AT350" s="3">
        <f>AT349+AS350</f>
        <v>-4476.444188025896</v>
      </c>
      <c r="AW350" s="2">
        <v>42488</v>
      </c>
      <c r="AX350" s="3">
        <v>65.1618</v>
      </c>
      <c r="AY350" s="3">
        <f>AX350-BB3</f>
        <v>2.3608238866396647</v>
      </c>
      <c r="AZ350" s="3">
        <f>AZ349+AY350</f>
        <v>393.73331538461065</v>
      </c>
      <c r="BC350" s="2">
        <v>42852</v>
      </c>
      <c r="BD350" s="3">
        <v>56.3131</v>
      </c>
      <c r="BE350" s="3">
        <f>BD350-BH3</f>
        <v>-6.856981698685544</v>
      </c>
      <c r="BF350" s="3">
        <f>BF349+BE350</f>
        <v>525.8901113245689</v>
      </c>
    </row>
    <row r="351" spans="1:58">
      <c r="A351" s="2">
        <v>39563</v>
      </c>
      <c r="B351" s="3">
        <v>23.4391</v>
      </c>
      <c r="C351" s="3">
        <f>B351-F3</f>
        <v>-4.953654779116469</v>
      </c>
      <c r="D351" s="3">
        <f>D350+C351</f>
        <v>-1032.725248433736</v>
      </c>
      <c r="G351" s="2">
        <v>39928</v>
      </c>
      <c r="H351" s="3">
        <v>33.4187</v>
      </c>
      <c r="I351" s="3">
        <f>H351-L3</f>
        <v>3.921423694779115</v>
      </c>
      <c r="J351" s="3">
        <f>J350+I351</f>
        <v>-798.8681228915683</v>
      </c>
      <c r="M351" s="2">
        <v>40295</v>
      </c>
      <c r="N351" s="3">
        <v>29.0882</v>
      </c>
      <c r="O351" s="3">
        <f>N351-R3</f>
        <v>-1.8131246376811596</v>
      </c>
      <c r="P351" s="3">
        <f>P350+O351</f>
        <v>123.61381739130424</v>
      </c>
      <c r="S351" s="2">
        <v>40660</v>
      </c>
      <c r="T351" s="3">
        <v>27.8964</v>
      </c>
      <c r="U351" s="3">
        <f>T351-X3</f>
        <v>-4.3651325806451595</v>
      </c>
      <c r="V351" s="3">
        <f>V350+U351</f>
        <v>-720.6618561290319</v>
      </c>
      <c r="Y351" s="2">
        <v>41025</v>
      </c>
      <c r="Z351" s="3">
        <v>29.2962</v>
      </c>
      <c r="AA351" s="3">
        <f>Z351-AD3</f>
        <v>-9.141959935379639</v>
      </c>
      <c r="AB351" s="3">
        <f>AB350+AA351</f>
        <v>-2891.821519063003</v>
      </c>
      <c r="AE351" s="2">
        <v>41389</v>
      </c>
      <c r="AF351" s="3">
        <v>31.5917</v>
      </c>
      <c r="AG351" s="3">
        <f>AF351-AJ3</f>
        <v>-14.359658852061433</v>
      </c>
      <c r="AH351" s="3">
        <f>AH350+AG351</f>
        <v>-4852.507568067906</v>
      </c>
      <c r="AK351" s="2">
        <v>41758</v>
      </c>
      <c r="AL351" s="3">
        <v>36.0245</v>
      </c>
      <c r="AM351" s="3">
        <f>AL351-AP3</f>
        <v>-15.395754008097157</v>
      </c>
      <c r="AN351" s="3">
        <f>AN350+AM351</f>
        <v>-6059.03339862348</v>
      </c>
      <c r="AQ351" s="2">
        <v>42124</v>
      </c>
      <c r="AR351" s="3">
        <v>51.7029</v>
      </c>
      <c r="AS351" s="3">
        <f>AR351-AV3</f>
        <v>-5.900563430420725</v>
      </c>
      <c r="AT351" s="3">
        <f>AT350+AS351</f>
        <v>-4482.344751456317</v>
      </c>
      <c r="AW351" s="2">
        <v>42489</v>
      </c>
      <c r="AX351" s="3">
        <v>65.1133</v>
      </c>
      <c r="AY351" s="3">
        <f>AX351-BB3</f>
        <v>2.3123238866396605</v>
      </c>
      <c r="AZ351" s="3">
        <f>AZ350+AY351</f>
        <v>396.0456392712503</v>
      </c>
      <c r="BC351" s="2">
        <v>42853</v>
      </c>
      <c r="BD351" s="3">
        <v>56.9707</v>
      </c>
      <c r="BE351" s="3">
        <f>BD351-BH3</f>
        <v>-6.199381698685542</v>
      </c>
      <c r="BF351" s="3">
        <f>BF350+BE351</f>
        <v>519.6907296258834</v>
      </c>
    </row>
    <row r="352" spans="1:58">
      <c r="A352" s="2">
        <v>39564</v>
      </c>
      <c r="B352" s="3">
        <v>23.6007</v>
      </c>
      <c r="C352" s="3">
        <f>B352-F3</f>
        <v>-4.792054779116469</v>
      </c>
      <c r="D352" s="3">
        <f>D351+C352</f>
        <v>-1037.5173032128523</v>
      </c>
      <c r="G352" s="2">
        <v>39931</v>
      </c>
      <c r="H352" s="3">
        <v>33.3904</v>
      </c>
      <c r="I352" s="3">
        <f>H352-L3</f>
        <v>3.8931236947791135</v>
      </c>
      <c r="J352" s="3">
        <f>J351+I352</f>
        <v>-794.9749991967892</v>
      </c>
      <c r="M352" s="2">
        <v>40296</v>
      </c>
      <c r="N352" s="3">
        <v>29.0623</v>
      </c>
      <c r="O352" s="3">
        <f>N352-R3</f>
        <v>-1.8390246376811596</v>
      </c>
      <c r="P352" s="3">
        <f>P351+O352</f>
        <v>121.77479275362307</v>
      </c>
      <c r="S352" s="2">
        <v>40661</v>
      </c>
      <c r="T352" s="3">
        <v>27.7144</v>
      </c>
      <c r="U352" s="3">
        <f>T352-X3</f>
        <v>-4.547132580645158</v>
      </c>
      <c r="V352" s="3">
        <f>V351+U352</f>
        <v>-725.2089887096771</v>
      </c>
      <c r="Y352" s="2">
        <v>41026</v>
      </c>
      <c r="Z352" s="3">
        <v>29.277</v>
      </c>
      <c r="AA352" s="3">
        <f>Z352-AD3</f>
        <v>-9.16115993537964</v>
      </c>
      <c r="AB352" s="3">
        <f>AB351+AA352</f>
        <v>-2900.9826789983827</v>
      </c>
      <c r="AE352" s="2">
        <v>41390</v>
      </c>
      <c r="AF352" s="3">
        <v>31.3169</v>
      </c>
      <c r="AG352" s="3">
        <f>AF352-AJ3</f>
        <v>-14.634458852061432</v>
      </c>
      <c r="AH352" s="3">
        <f>AH351+AG352</f>
        <v>-4867.142026919967</v>
      </c>
      <c r="AK352" s="2">
        <v>41759</v>
      </c>
      <c r="AL352" s="3">
        <v>35.6983</v>
      </c>
      <c r="AM352" s="3">
        <f>AL352-AP3</f>
        <v>-15.721954008097157</v>
      </c>
      <c r="AN352" s="3">
        <f>AN351+AM352</f>
        <v>-6074.755352631577</v>
      </c>
      <c r="AQ352" s="2">
        <v>42009</v>
      </c>
      <c r="AR352" s="3">
        <v>51.1388</v>
      </c>
      <c r="AS352" s="3">
        <f>AR352-AV3</f>
        <v>-6.464663430420721</v>
      </c>
      <c r="AT352" s="3">
        <f>AT351+AS352</f>
        <v>-4488.809414886738</v>
      </c>
      <c r="AW352" s="2">
        <v>42490</v>
      </c>
      <c r="AX352" s="3">
        <v>64.3334</v>
      </c>
      <c r="AY352" s="3">
        <f>AX352-BB3</f>
        <v>1.5324238866396627</v>
      </c>
      <c r="AZ352" s="3">
        <f>AZ351+AY352</f>
        <v>397.57806315788997</v>
      </c>
      <c r="BC352" s="2">
        <v>42854</v>
      </c>
      <c r="BD352" s="3">
        <v>56.9838</v>
      </c>
      <c r="BE352" s="3">
        <f>BD352-BH3</f>
        <v>-6.186281698685541</v>
      </c>
      <c r="BF352" s="3">
        <f>BF351+BE352</f>
        <v>513.5044479271978</v>
      </c>
    </row>
    <row r="353" spans="1:58">
      <c r="A353" s="2">
        <v>39567</v>
      </c>
      <c r="B353" s="3">
        <v>23.6037</v>
      </c>
      <c r="C353" s="3">
        <f>B353-F3</f>
        <v>-4.789054779116469</v>
      </c>
      <c r="D353" s="3">
        <f>D352+C353</f>
        <v>-1042.3063579919688</v>
      </c>
      <c r="G353" s="2">
        <v>39932</v>
      </c>
      <c r="H353" s="3">
        <v>33.5533</v>
      </c>
      <c r="I353" s="3">
        <f>H353-L3</f>
        <v>4.056023694779114</v>
      </c>
      <c r="J353" s="3">
        <f>J352+I353</f>
        <v>-790.9189755020101</v>
      </c>
      <c r="M353" s="2">
        <v>40297</v>
      </c>
      <c r="N353" s="3">
        <v>29.3801</v>
      </c>
      <c r="O353" s="3">
        <f>N353-R3</f>
        <v>-1.5212246376811613</v>
      </c>
      <c r="P353" s="3">
        <f>P352+O353</f>
        <v>120.25356811594192</v>
      </c>
      <c r="S353" s="2">
        <v>40662</v>
      </c>
      <c r="T353" s="3">
        <v>27.4977</v>
      </c>
      <c r="U353" s="3">
        <f>T353-X3</f>
        <v>-4.763832580645161</v>
      </c>
      <c r="V353" s="3">
        <f>V352+U353</f>
        <v>-729.9728212903223</v>
      </c>
      <c r="Y353" s="2">
        <v>41027</v>
      </c>
      <c r="Z353" s="3">
        <v>29.4234</v>
      </c>
      <c r="AA353" s="3">
        <f>Z353-AD3</f>
        <v>-9.014759935379637</v>
      </c>
      <c r="AB353" s="3">
        <f>AB352+AA353</f>
        <v>-2909.997438933762</v>
      </c>
      <c r="AE353" s="2">
        <v>41391</v>
      </c>
      <c r="AF353" s="3">
        <v>31.2196</v>
      </c>
      <c r="AG353" s="3">
        <f>AF353-AJ3</f>
        <v>-14.731758852061432</v>
      </c>
      <c r="AH353" s="3">
        <f>AH352+AG353</f>
        <v>-4881.873785772029</v>
      </c>
      <c r="AK353" s="2">
        <v>41644</v>
      </c>
      <c r="AL353" s="3">
        <v>35.7227</v>
      </c>
      <c r="AM353" s="3">
        <f>AL353-AP3</f>
        <v>-15.697554008097157</v>
      </c>
      <c r="AN353" s="3">
        <f>AN352+AM353</f>
        <v>-6090.452906639674</v>
      </c>
      <c r="AQ353" s="2">
        <v>42160</v>
      </c>
      <c r="AR353" s="3">
        <v>51.7574</v>
      </c>
      <c r="AS353" s="3">
        <f>AR353-AV3</f>
        <v>-5.8460634304207275</v>
      </c>
      <c r="AT353" s="3">
        <f>AT352+AS353</f>
        <v>-4494.655478317159</v>
      </c>
      <c r="AW353" s="2">
        <v>42495</v>
      </c>
      <c r="AX353" s="3">
        <v>66.1718</v>
      </c>
      <c r="AY353" s="3">
        <f>AX353-BB3</f>
        <v>3.37082388663967</v>
      </c>
      <c r="AZ353" s="3">
        <f>AZ352+AY353</f>
        <v>400.94888704452967</v>
      </c>
      <c r="BC353" s="2">
        <v>42799</v>
      </c>
      <c r="BD353" s="3">
        <v>56.9518</v>
      </c>
      <c r="BE353" s="3">
        <f>BD353-BH3</f>
        <v>-6.218281698685544</v>
      </c>
      <c r="BF353" s="3">
        <f>BF352+BE353</f>
        <v>507.2861662285123</v>
      </c>
    </row>
    <row r="354" spans="1:58">
      <c r="A354" s="2">
        <v>39568</v>
      </c>
      <c r="B354" s="3">
        <v>23.6471</v>
      </c>
      <c r="C354" s="3">
        <f>B354-F3</f>
        <v>-4.745654779116471</v>
      </c>
      <c r="D354" s="3">
        <f>D353+C354</f>
        <v>-1047.0520127710852</v>
      </c>
      <c r="G354" s="2">
        <v>39933</v>
      </c>
      <c r="H354" s="3">
        <v>33.2491</v>
      </c>
      <c r="I354" s="3">
        <f>H354-L3</f>
        <v>3.7518236947791124</v>
      </c>
      <c r="J354" s="3">
        <f>J353+I354</f>
        <v>-787.167151807231</v>
      </c>
      <c r="M354" s="2">
        <v>40298</v>
      </c>
      <c r="N354" s="3">
        <v>29.2886</v>
      </c>
      <c r="O354" s="3">
        <f>N354-R3</f>
        <v>-1.6127246376811613</v>
      </c>
      <c r="P354" s="3">
        <f>P353+O354</f>
        <v>118.64084347826076</v>
      </c>
      <c r="S354" s="2">
        <v>40663</v>
      </c>
      <c r="T354" s="3">
        <v>27.5022</v>
      </c>
      <c r="U354" s="3">
        <f>T354-X3</f>
        <v>-4.759332580645161</v>
      </c>
      <c r="V354" s="3">
        <f>V353+U354</f>
        <v>-734.7321538709674</v>
      </c>
      <c r="Y354" s="2">
        <v>41028</v>
      </c>
      <c r="Z354" s="3">
        <v>29.3627</v>
      </c>
      <c r="AA354" s="3">
        <f>Z354-AD3</f>
        <v>-9.075459935379637</v>
      </c>
      <c r="AB354" s="3">
        <f>AB353+AA354</f>
        <v>-2919.0728988691417</v>
      </c>
      <c r="AE354" s="2">
        <v>41394</v>
      </c>
      <c r="AF354" s="3">
        <v>31.2559</v>
      </c>
      <c r="AG354" s="3">
        <f>AF354-AJ3</f>
        <v>-14.695458852061432</v>
      </c>
      <c r="AH354" s="3">
        <f>AH353+AG354</f>
        <v>-4896.56924462409</v>
      </c>
      <c r="AK354" s="2">
        <v>41795</v>
      </c>
      <c r="AL354" s="3">
        <v>35.8381</v>
      </c>
      <c r="AM354" s="3">
        <f>AL354-AP3</f>
        <v>-15.582154008097163</v>
      </c>
      <c r="AN354" s="3">
        <f>AN353+AM354</f>
        <v>-6106.035060647771</v>
      </c>
      <c r="AQ354" s="2">
        <v>42190</v>
      </c>
      <c r="AR354" s="3">
        <v>49.9816</v>
      </c>
      <c r="AS354" s="3">
        <f>AR354-AV3</f>
        <v>-7.621863430420724</v>
      </c>
      <c r="AT354" s="3">
        <f>AT353+AS354</f>
        <v>-4502.277341747579</v>
      </c>
      <c r="AW354" s="2">
        <v>42526</v>
      </c>
      <c r="AX354" s="3">
        <v>65.8918</v>
      </c>
      <c r="AY354" s="3">
        <f>AX354-BB3</f>
        <v>3.0908238866396687</v>
      </c>
      <c r="AZ354" s="3">
        <f>AZ353+AY354</f>
        <v>404.03971093116934</v>
      </c>
      <c r="BC354" s="2">
        <v>42830</v>
      </c>
      <c r="BD354" s="3">
        <v>57.0927</v>
      </c>
      <c r="BE354" s="3">
        <f>BD354-BH3</f>
        <v>-6.077381698685542</v>
      </c>
      <c r="BF354" s="3">
        <f>BF353+BE354</f>
        <v>501.20878452982674</v>
      </c>
    </row>
    <row r="355" spans="1:58">
      <c r="A355" s="2">
        <v>39452</v>
      </c>
      <c r="B355" s="3">
        <v>23.6588</v>
      </c>
      <c r="C355" s="3">
        <f>B355-F3</f>
        <v>-4.73395477911647</v>
      </c>
      <c r="D355" s="3">
        <f>D354+C355</f>
        <v>-1051.7859675502016</v>
      </c>
      <c r="G355" s="2">
        <v>39818</v>
      </c>
      <c r="H355" s="3">
        <v>32.974</v>
      </c>
      <c r="I355" s="3">
        <f>H355-L3</f>
        <v>3.4767236947791176</v>
      </c>
      <c r="J355" s="3">
        <f>J354+I355</f>
        <v>-783.6904281124519</v>
      </c>
      <c r="M355" s="2">
        <v>40183</v>
      </c>
      <c r="N355" s="3">
        <v>29.1537</v>
      </c>
      <c r="O355" s="3">
        <f>N355-R3</f>
        <v>-1.7476246376811595</v>
      </c>
      <c r="P355" s="3">
        <f>P354+O355</f>
        <v>116.8932188405796</v>
      </c>
      <c r="S355" s="2">
        <v>40638</v>
      </c>
      <c r="T355" s="3">
        <v>27.3348</v>
      </c>
      <c r="U355" s="3">
        <f>T355-X3</f>
        <v>-4.926732580645158</v>
      </c>
      <c r="V355" s="3">
        <f>V354+U355</f>
        <v>-739.6588864516126</v>
      </c>
      <c r="Y355" s="2">
        <v>40973</v>
      </c>
      <c r="Z355" s="3">
        <v>29.3708</v>
      </c>
      <c r="AA355" s="3">
        <f>Z355-AD3</f>
        <v>-9.067359935379638</v>
      </c>
      <c r="AB355" s="3">
        <f>AB354+AA355</f>
        <v>-2928.140258804521</v>
      </c>
      <c r="AE355" s="2">
        <v>41279</v>
      </c>
      <c r="AF355" s="3">
        <v>31.0433</v>
      </c>
      <c r="AG355" s="3">
        <f>AF355-AJ3</f>
        <v>-14.908058852061433</v>
      </c>
      <c r="AH355" s="3">
        <f>AH354+AG355</f>
        <v>-4911.477303476151</v>
      </c>
      <c r="AK355" s="2">
        <v>41825</v>
      </c>
      <c r="AL355" s="3">
        <v>35.655</v>
      </c>
      <c r="AM355" s="3">
        <f>AL355-AP3</f>
        <v>-15.765254008097159</v>
      </c>
      <c r="AN355" s="3">
        <f>AN354+AM355</f>
        <v>-6121.8003146558685</v>
      </c>
      <c r="AQ355" s="2">
        <v>42221</v>
      </c>
      <c r="AR355" s="3">
        <v>50.3615</v>
      </c>
      <c r="AS355" s="3">
        <f>AR355-AV3</f>
        <v>-7.241963430420725</v>
      </c>
      <c r="AT355" s="3">
        <f>AT354+AS355</f>
        <v>-4509.519305178</v>
      </c>
      <c r="AW355" s="2">
        <v>42556</v>
      </c>
      <c r="AX355" s="3">
        <v>66.19280000000001</v>
      </c>
      <c r="AY355" s="3">
        <f>AX355-BB3</f>
        <v>3.3918238866396706</v>
      </c>
      <c r="AZ355" s="3">
        <f>AZ354+AY355</f>
        <v>407.431534817809</v>
      </c>
      <c r="BC355" s="2">
        <v>42860</v>
      </c>
      <c r="BD355" s="3">
        <v>57.5714</v>
      </c>
      <c r="BE355" s="3">
        <f>BD355-BH3</f>
        <v>-5.598681698685546</v>
      </c>
      <c r="BF355" s="3">
        <f>BF354+BE355</f>
        <v>495.6101028311412</v>
      </c>
    </row>
    <row r="356" spans="1:58">
      <c r="A356" s="2">
        <v>39573</v>
      </c>
      <c r="B356" s="3">
        <v>23.7939</v>
      </c>
      <c r="C356" s="3">
        <f>B356-F3</f>
        <v>-4.5988547791164684</v>
      </c>
      <c r="D356" s="3">
        <f>D355+C356</f>
        <v>-1056.384822329318</v>
      </c>
      <c r="G356" s="2">
        <v>39938</v>
      </c>
      <c r="H356" s="3">
        <v>32.9672</v>
      </c>
      <c r="I356" s="3">
        <f>H356-L3</f>
        <v>3.469923694779112</v>
      </c>
      <c r="J356" s="3">
        <f>J355+I356</f>
        <v>-780.2205044176727</v>
      </c>
      <c r="M356" s="2">
        <v>40303</v>
      </c>
      <c r="N356" s="3">
        <v>29.2982</v>
      </c>
      <c r="O356" s="3">
        <f>N356-R3</f>
        <v>-1.6031246376811588</v>
      </c>
      <c r="P356" s="3">
        <f>P355+O356</f>
        <v>115.29009420289844</v>
      </c>
      <c r="S356" s="2">
        <v>40668</v>
      </c>
      <c r="T356" s="3">
        <v>27.3675</v>
      </c>
      <c r="U356" s="3">
        <f>T356-X3</f>
        <v>-4.89403258064516</v>
      </c>
      <c r="V356" s="3">
        <f>V355+U356</f>
        <v>-744.5529190322577</v>
      </c>
      <c r="Y356" s="2">
        <v>41004</v>
      </c>
      <c r="Z356" s="3">
        <v>29.463</v>
      </c>
      <c r="AA356" s="3">
        <f>Z356-AD3</f>
        <v>-8.975159935379637</v>
      </c>
      <c r="AB356" s="3">
        <f>AB355+AA356</f>
        <v>-2937.1154187399006</v>
      </c>
      <c r="AE356" s="2">
        <v>41460</v>
      </c>
      <c r="AF356" s="3">
        <v>31.0839</v>
      </c>
      <c r="AG356" s="3">
        <f>AF356-AJ3</f>
        <v>-14.867458852061432</v>
      </c>
      <c r="AH356" s="3">
        <f>AH355+AG356</f>
        <v>-4926.344762328213</v>
      </c>
      <c r="AK356" s="2">
        <v>41856</v>
      </c>
      <c r="AL356" s="3">
        <v>35.4971</v>
      </c>
      <c r="AM356" s="3">
        <f>AL356-AP3</f>
        <v>-15.923154008097157</v>
      </c>
      <c r="AN356" s="3">
        <f>AN355+AM356</f>
        <v>-6137.723468663966</v>
      </c>
      <c r="AQ356" s="2">
        <v>42252</v>
      </c>
      <c r="AR356" s="3">
        <v>50.7511</v>
      </c>
      <c r="AS356" s="3">
        <f>AR356-AV3</f>
        <v>-6.8523634304207235</v>
      </c>
      <c r="AT356" s="3">
        <f>AT355+AS356</f>
        <v>-4516.371668608421</v>
      </c>
      <c r="AW356" s="2">
        <v>42679</v>
      </c>
      <c r="AX356" s="3">
        <v>66.32769999999999</v>
      </c>
      <c r="AY356" s="3">
        <f>AX356-BB3</f>
        <v>3.526723886639658</v>
      </c>
      <c r="AZ356" s="3">
        <f>AZ355+AY356</f>
        <v>410.95825870444867</v>
      </c>
      <c r="BC356" s="2">
        <v>42891</v>
      </c>
      <c r="BD356" s="3">
        <v>58.5382</v>
      </c>
      <c r="BE356" s="3">
        <f>BD356-BH3</f>
        <v>-4.63188169868554</v>
      </c>
      <c r="BF356" s="3">
        <f>BF355+BE356</f>
        <v>490.97822113245564</v>
      </c>
    </row>
    <row r="357" spans="1:58">
      <c r="A357" s="2">
        <v>39604</v>
      </c>
      <c r="B357" s="3">
        <v>23.7633</v>
      </c>
      <c r="C357" s="3">
        <f>B357-F3</f>
        <v>-4.629454779116468</v>
      </c>
      <c r="D357" s="3">
        <f>D356+C357</f>
        <v>-1061.0142771084345</v>
      </c>
      <c r="G357" s="2">
        <v>39969</v>
      </c>
      <c r="H357" s="3">
        <v>32.8146</v>
      </c>
      <c r="I357" s="3">
        <f>H357-L3</f>
        <v>3.3173236947791125</v>
      </c>
      <c r="J357" s="3">
        <f>J356+I357</f>
        <v>-776.9031807228936</v>
      </c>
      <c r="M357" s="2">
        <v>40334</v>
      </c>
      <c r="N357" s="3">
        <v>29.6812</v>
      </c>
      <c r="O357" s="3">
        <f>N357-R3</f>
        <v>-1.2201246376811596</v>
      </c>
      <c r="P357" s="3">
        <f>P356+O357</f>
        <v>114.06996956521729</v>
      </c>
      <c r="S357" s="2">
        <v>40699</v>
      </c>
      <c r="T357" s="3">
        <v>27.2625</v>
      </c>
      <c r="U357" s="3">
        <f>T357-X3</f>
        <v>-4.99903258064516</v>
      </c>
      <c r="V357" s="3">
        <f>V356+U357</f>
        <v>-749.5519516129028</v>
      </c>
      <c r="Y357" s="2">
        <v>41034</v>
      </c>
      <c r="Z357" s="3">
        <v>29.5937</v>
      </c>
      <c r="AA357" s="3">
        <f>Z357-AD3</f>
        <v>-8.84445993537964</v>
      </c>
      <c r="AB357" s="3">
        <f>AB356+AA357</f>
        <v>-2945.9598786752804</v>
      </c>
      <c r="AE357" s="2">
        <v>41491</v>
      </c>
      <c r="AF357" s="3">
        <v>31.0789</v>
      </c>
      <c r="AG357" s="3">
        <f>AF357-AJ3</f>
        <v>-14.872458852061431</v>
      </c>
      <c r="AH357" s="3">
        <f>AH356+AG357</f>
        <v>-4941.2172211802745</v>
      </c>
      <c r="AK357" s="2">
        <v>41887</v>
      </c>
      <c r="AL357" s="3">
        <v>35.0343</v>
      </c>
      <c r="AM357" s="3">
        <f>AL357-AP3</f>
        <v>-16.38595400809716</v>
      </c>
      <c r="AN357" s="3">
        <f>AN356+AM357</f>
        <v>-6154.109422672063</v>
      </c>
      <c r="AQ357" s="2">
        <v>42137</v>
      </c>
      <c r="AR357" s="3">
        <v>50.91399999999999</v>
      </c>
      <c r="AS357" s="3">
        <f>AR357-AV3</f>
        <v>-6.68946343042073</v>
      </c>
      <c r="AT357" s="3">
        <f>AT356+AS357</f>
        <v>-4523.061132038842</v>
      </c>
      <c r="AW357" s="2">
        <v>42709</v>
      </c>
      <c r="AX357" s="3">
        <v>66.2428</v>
      </c>
      <c r="AY357" s="3">
        <f>AX357-BB3</f>
        <v>3.4418238866396678</v>
      </c>
      <c r="AZ357" s="3">
        <f>AZ356+AY357</f>
        <v>414.40008259108833</v>
      </c>
      <c r="BC357" s="2">
        <v>43044</v>
      </c>
      <c r="BD357" s="3">
        <v>58.0824</v>
      </c>
      <c r="BE357" s="3">
        <f>BD357-BH3</f>
        <v>-5.087681698685543</v>
      </c>
      <c r="BF357" s="3">
        <f>BF356+BE357</f>
        <v>485.8905394337701</v>
      </c>
    </row>
    <row r="358" spans="1:58">
      <c r="A358" s="2">
        <v>39634</v>
      </c>
      <c r="B358" s="3">
        <v>23.7456</v>
      </c>
      <c r="C358" s="3">
        <f>B358-F3</f>
        <v>-4.64715477911647</v>
      </c>
      <c r="D358" s="3">
        <f>D357+C358</f>
        <v>-1065.6614318875509</v>
      </c>
      <c r="G358" s="2">
        <v>39999</v>
      </c>
      <c r="H358" s="3">
        <v>32.8883</v>
      </c>
      <c r="I358" s="3">
        <f>H358-L3</f>
        <v>3.391023694779115</v>
      </c>
      <c r="J358" s="3">
        <f>J357+I358</f>
        <v>-773.5121570281144</v>
      </c>
      <c r="M358" s="2">
        <v>40364</v>
      </c>
      <c r="N358" s="3">
        <v>30.2971</v>
      </c>
      <c r="O358" s="3">
        <f>N358-R3</f>
        <v>-0.6042246376811597</v>
      </c>
      <c r="P358" s="3">
        <f>P357+O358</f>
        <v>113.46574492753614</v>
      </c>
      <c r="S358" s="2">
        <v>40729</v>
      </c>
      <c r="T358" s="3">
        <v>27.6635</v>
      </c>
      <c r="U358" s="3">
        <f>T358-X3</f>
        <v>-4.59803258064516</v>
      </c>
      <c r="V358" s="3">
        <f>V357+U358</f>
        <v>-754.149984193548</v>
      </c>
      <c r="Y358" s="2">
        <v>41065</v>
      </c>
      <c r="Z358" s="3">
        <v>29.8075</v>
      </c>
      <c r="AA358" s="3">
        <f>Z358-AD3</f>
        <v>-8.630659935379636</v>
      </c>
      <c r="AB358" s="3">
        <f>AB357+AA358</f>
        <v>-2954.59053861066</v>
      </c>
      <c r="AE358" s="2">
        <v>41522</v>
      </c>
      <c r="AF358" s="3">
        <v>31.0829</v>
      </c>
      <c r="AG358" s="3">
        <f>AF358-AJ3</f>
        <v>-14.868458852061433</v>
      </c>
      <c r="AH358" s="3">
        <f>AH357+AG358</f>
        <v>-4956.085680032336</v>
      </c>
      <c r="AK358" s="2">
        <v>41772</v>
      </c>
      <c r="AL358" s="3">
        <v>35.2091</v>
      </c>
      <c r="AM358" s="3">
        <f>AL358-AP3</f>
        <v>-16.21115400809716</v>
      </c>
      <c r="AN358" s="3">
        <f>AN357+AM358</f>
        <v>-6170.32057668016</v>
      </c>
      <c r="AQ358" s="2">
        <v>42138</v>
      </c>
      <c r="AR358" s="3">
        <v>49.5366</v>
      </c>
      <c r="AS358" s="3">
        <f>AR358-AV3</f>
        <v>-8.066863430420725</v>
      </c>
      <c r="AT358" s="3">
        <f>AT357+AS358</f>
        <v>-4531.127995469263</v>
      </c>
      <c r="AW358" s="2">
        <v>42503</v>
      </c>
      <c r="AX358" s="3">
        <v>64.9607</v>
      </c>
      <c r="AY358" s="3">
        <f>AX358-BB3</f>
        <v>2.159723886639668</v>
      </c>
      <c r="AZ358" s="3">
        <f>AZ357+AY358</f>
        <v>416.559806477728</v>
      </c>
      <c r="BC358" s="2">
        <v>43074</v>
      </c>
      <c r="BD358" s="3">
        <v>57.1161</v>
      </c>
      <c r="BE358" s="3">
        <f>BD358-BH3</f>
        <v>-6.05398169868554</v>
      </c>
      <c r="BF358" s="3">
        <f>BF357+BE358</f>
        <v>479.8365577350845</v>
      </c>
    </row>
    <row r="359" spans="1:58">
      <c r="A359" s="2">
        <v>39665</v>
      </c>
      <c r="B359" s="3">
        <v>23.7523</v>
      </c>
      <c r="C359" s="3">
        <f>B359-F3</f>
        <v>-4.640454779116467</v>
      </c>
      <c r="D359" s="3">
        <f>D358+C359</f>
        <v>-1070.3018866666673</v>
      </c>
      <c r="G359" s="2">
        <v>40030</v>
      </c>
      <c r="H359" s="3">
        <v>32.7915</v>
      </c>
      <c r="I359" s="3">
        <f>H359-L3</f>
        <v>3.294223694779113</v>
      </c>
      <c r="J359" s="3">
        <f>J358+I359</f>
        <v>-770.2179333333353</v>
      </c>
      <c r="M359" s="2">
        <v>40395</v>
      </c>
      <c r="N359" s="3">
        <v>30.7193</v>
      </c>
      <c r="O359" s="3">
        <f>N359-R3</f>
        <v>-0.18202463768115962</v>
      </c>
      <c r="P359" s="3">
        <f>P358+O359</f>
        <v>113.28372028985498</v>
      </c>
      <c r="S359" s="2">
        <v>40852</v>
      </c>
      <c r="T359" s="3">
        <v>27.8645</v>
      </c>
      <c r="U359" s="3">
        <f>T359-X3</f>
        <v>-4.39703258064516</v>
      </c>
      <c r="V359" s="3">
        <f>V358+U359</f>
        <v>-758.5470167741931</v>
      </c>
      <c r="Y359" s="2">
        <v>41218</v>
      </c>
      <c r="Z359" s="3">
        <v>30.1891</v>
      </c>
      <c r="AA359" s="3">
        <f>Z359-AD3</f>
        <v>-8.249059935379638</v>
      </c>
      <c r="AB359" s="3">
        <f>AB358+AA359</f>
        <v>-2962.8395985460397</v>
      </c>
      <c r="AE359" s="2">
        <v>41408</v>
      </c>
      <c r="AF359" s="3">
        <v>31.3777</v>
      </c>
      <c r="AG359" s="3">
        <f>AF359-AJ3</f>
        <v>-14.573658852061431</v>
      </c>
      <c r="AH359" s="3">
        <f>AH358+AG359</f>
        <v>-4970.659338884398</v>
      </c>
      <c r="AK359" s="2">
        <v>41773</v>
      </c>
      <c r="AL359" s="3">
        <v>34.8789</v>
      </c>
      <c r="AM359" s="3">
        <f>AL359-AP3</f>
        <v>-16.54135400809716</v>
      </c>
      <c r="AN359" s="3">
        <f>AN358+AM359</f>
        <v>-6186.861930688257</v>
      </c>
      <c r="AQ359" s="2">
        <v>42139</v>
      </c>
      <c r="AR359" s="3">
        <v>50.0774</v>
      </c>
      <c r="AS359" s="3">
        <f>AR359-AV3</f>
        <v>-7.526063430420727</v>
      </c>
      <c r="AT359" s="3">
        <f>AT358+AS359</f>
        <v>-4538.654058899683</v>
      </c>
      <c r="AW359" s="2">
        <v>42504</v>
      </c>
      <c r="AX359" s="3">
        <v>64.9306</v>
      </c>
      <c r="AY359" s="3">
        <f>AX359-BB3</f>
        <v>2.1296238866396635</v>
      </c>
      <c r="AZ359" s="3">
        <f>AZ358+AY359</f>
        <v>418.68943036436764</v>
      </c>
      <c r="BC359" s="2">
        <v>42868</v>
      </c>
      <c r="BD359" s="3">
        <v>57.16399999999999</v>
      </c>
      <c r="BE359" s="3">
        <f>BD359-BH3</f>
        <v>-6.0060816986855485</v>
      </c>
      <c r="BF359" s="3">
        <f>BF358+BE359</f>
        <v>473.830476036399</v>
      </c>
    </row>
    <row r="360" spans="1:58">
      <c r="A360" s="2">
        <v>39696</v>
      </c>
      <c r="B360" s="3">
        <v>23.8833</v>
      </c>
      <c r="C360" s="3">
        <f>B360-F3</f>
        <v>-4.509454779116471</v>
      </c>
      <c r="D360" s="3">
        <f>D359+C360</f>
        <v>-1074.8113414457837</v>
      </c>
      <c r="G360" s="2">
        <v>40061</v>
      </c>
      <c r="H360" s="3">
        <v>32.5534</v>
      </c>
      <c r="I360" s="3">
        <f>H360-L3</f>
        <v>3.0561236947791173</v>
      </c>
      <c r="J360" s="3">
        <f>J359+I360</f>
        <v>-767.1618096385562</v>
      </c>
      <c r="M360" s="2">
        <v>40517</v>
      </c>
      <c r="N360" s="3">
        <v>30.3609</v>
      </c>
      <c r="O360" s="3">
        <f>N360-R3</f>
        <v>-0.5404246376811592</v>
      </c>
      <c r="P360" s="3">
        <f>P359+O360</f>
        <v>112.74329565217383</v>
      </c>
      <c r="S360" s="2">
        <v>40882</v>
      </c>
      <c r="T360" s="3">
        <v>27.6288</v>
      </c>
      <c r="U360" s="3">
        <f>T360-X3</f>
        <v>-4.632732580645161</v>
      </c>
      <c r="V360" s="3">
        <f>V359+U360</f>
        <v>-763.1797493548383</v>
      </c>
      <c r="Y360" s="2">
        <v>41248</v>
      </c>
      <c r="Z360" s="3">
        <v>30.2306</v>
      </c>
      <c r="AA360" s="3">
        <f>Z360-AD3</f>
        <v>-8.207559935379638</v>
      </c>
      <c r="AB360" s="3">
        <f>AB359+AA360</f>
        <v>-2971.0471584814195</v>
      </c>
      <c r="AE360" s="2">
        <v>41409</v>
      </c>
      <c r="AF360" s="3">
        <v>31.2778</v>
      </c>
      <c r="AG360" s="3">
        <f>AF360-AJ3</f>
        <v>-14.673558852061433</v>
      </c>
      <c r="AH360" s="3">
        <f>AH359+AG360</f>
        <v>-4985.332897736459</v>
      </c>
      <c r="AK360" s="2">
        <v>41774</v>
      </c>
      <c r="AL360" s="3">
        <v>34.709</v>
      </c>
      <c r="AM360" s="3">
        <f>AL360-AP3</f>
        <v>-16.711254008097157</v>
      </c>
      <c r="AN360" s="3">
        <f>AN359+AM360</f>
        <v>-6203.5731846963545</v>
      </c>
      <c r="AQ360" s="2">
        <v>42140</v>
      </c>
      <c r="AR360" s="3">
        <v>50.0115</v>
      </c>
      <c r="AS360" s="3">
        <f>AR360-AV3</f>
        <v>-7.591963430420726</v>
      </c>
      <c r="AT360" s="3">
        <f>AT359+AS360</f>
        <v>-4546.246022330104</v>
      </c>
      <c r="AW360" s="2">
        <v>42507</v>
      </c>
      <c r="AX360" s="3">
        <v>64.8895</v>
      </c>
      <c r="AY360" s="3">
        <f>AX360-BB3</f>
        <v>2.0885238866396634</v>
      </c>
      <c r="AZ360" s="3">
        <f>AZ359+AY360</f>
        <v>420.7779542510073</v>
      </c>
      <c r="BC360" s="2">
        <v>42871</v>
      </c>
      <c r="BD360" s="3">
        <v>56.5258</v>
      </c>
      <c r="BE360" s="3">
        <f>BD360-BH3</f>
        <v>-6.644281698685546</v>
      </c>
      <c r="BF360" s="3">
        <f>BF359+BE360</f>
        <v>467.18619433771346</v>
      </c>
    </row>
    <row r="361" spans="1:58">
      <c r="A361" s="2">
        <v>39581</v>
      </c>
      <c r="B361" s="3">
        <v>23.8328</v>
      </c>
      <c r="C361" s="3">
        <f>B361-F3</f>
        <v>-4.55995477911647</v>
      </c>
      <c r="D361" s="3">
        <f>D360+C361</f>
        <v>-1079.3712962249</v>
      </c>
      <c r="G361" s="2">
        <v>39946</v>
      </c>
      <c r="H361" s="3">
        <v>32.2817</v>
      </c>
      <c r="I361" s="3">
        <f>H361-L3</f>
        <v>2.7844236947791146</v>
      </c>
      <c r="J361" s="3">
        <f>J360+I361</f>
        <v>-764.3773859437771</v>
      </c>
      <c r="M361" s="2">
        <v>40311</v>
      </c>
      <c r="N361" s="3">
        <v>30.2048</v>
      </c>
      <c r="O361" s="3">
        <f>N361-R3</f>
        <v>-0.6965246376811614</v>
      </c>
      <c r="P361" s="3">
        <f>P360+O361</f>
        <v>112.04677101449266</v>
      </c>
      <c r="S361" s="2">
        <v>40676</v>
      </c>
      <c r="T361" s="3">
        <v>27.9472</v>
      </c>
      <c r="U361" s="3">
        <f>T361-X3</f>
        <v>-4.314332580645161</v>
      </c>
      <c r="V361" s="3">
        <f>V360+U361</f>
        <v>-767.4940819354836</v>
      </c>
      <c r="Y361" s="2">
        <v>41042</v>
      </c>
      <c r="Z361" s="3">
        <v>30.1793</v>
      </c>
      <c r="AA361" s="3">
        <f>Z361-AD3</f>
        <v>-8.258859935379636</v>
      </c>
      <c r="AB361" s="3">
        <f>AB360+AA361</f>
        <v>-2979.3060184167994</v>
      </c>
      <c r="AE361" s="2">
        <v>41410</v>
      </c>
      <c r="AF361" s="3">
        <v>31.4281</v>
      </c>
      <c r="AG361" s="3">
        <f>AF361-AJ3</f>
        <v>-14.523258852061431</v>
      </c>
      <c r="AH361" s="3">
        <f>AH360+AG361</f>
        <v>-4999.85615658852</v>
      </c>
      <c r="AK361" s="2">
        <v>41775</v>
      </c>
      <c r="AL361" s="3">
        <v>34.7005</v>
      </c>
      <c r="AM361" s="3">
        <f>AL361-AP3</f>
        <v>-16.719754008097162</v>
      </c>
      <c r="AN361" s="3">
        <f>AN360+AM361</f>
        <v>-6220.292938704451</v>
      </c>
      <c r="AQ361" s="2">
        <v>42143</v>
      </c>
      <c r="AR361" s="3">
        <v>49.2175</v>
      </c>
      <c r="AS361" s="3">
        <f>AR361-AV3</f>
        <v>-8.385963430420723</v>
      </c>
      <c r="AT361" s="3">
        <f>AT360+AS361</f>
        <v>-4554.631985760525</v>
      </c>
      <c r="AW361" s="2">
        <v>42508</v>
      </c>
      <c r="AX361" s="3">
        <v>64.5138</v>
      </c>
      <c r="AY361" s="3">
        <f>AX361-BB3</f>
        <v>1.7128238866396686</v>
      </c>
      <c r="AZ361" s="3">
        <f>AZ360+AY361</f>
        <v>422.490778137647</v>
      </c>
      <c r="BC361" s="2">
        <v>42872</v>
      </c>
      <c r="BD361" s="3">
        <v>56.2603</v>
      </c>
      <c r="BE361" s="3">
        <f>BD361-BH3</f>
        <v>-6.909781698685542</v>
      </c>
      <c r="BF361" s="3">
        <f>BF360+BE361</f>
        <v>460.2764126390279</v>
      </c>
    </row>
    <row r="362" spans="1:58">
      <c r="A362" s="2">
        <v>39582</v>
      </c>
      <c r="B362" s="3">
        <v>23.7199</v>
      </c>
      <c r="C362" s="3">
        <f>B362-F3</f>
        <v>-4.67285477911647</v>
      </c>
      <c r="D362" s="3">
        <f>D361+C362</f>
        <v>-1084.0441510040166</v>
      </c>
      <c r="G362" s="2">
        <v>39947</v>
      </c>
      <c r="H362" s="3">
        <v>31.9841</v>
      </c>
      <c r="I362" s="3">
        <f>H362-L3</f>
        <v>2.4868236947791154</v>
      </c>
      <c r="J362" s="3">
        <f>J361+I362</f>
        <v>-761.890562248998</v>
      </c>
      <c r="M362" s="2">
        <v>40312</v>
      </c>
      <c r="N362" s="3">
        <v>29.8597</v>
      </c>
      <c r="O362" s="3">
        <f>N362-R3</f>
        <v>-1.04162463768116</v>
      </c>
      <c r="P362" s="3">
        <f>P361+O362</f>
        <v>111.0051463768115</v>
      </c>
      <c r="S362" s="2">
        <v>40677</v>
      </c>
      <c r="T362" s="3">
        <v>27.8497</v>
      </c>
      <c r="U362" s="3">
        <f>T362-X3</f>
        <v>-4.411832580645161</v>
      </c>
      <c r="V362" s="3">
        <f>V361+U362</f>
        <v>-771.9059145161287</v>
      </c>
      <c r="Y362" s="2">
        <v>41044</v>
      </c>
      <c r="Z362" s="3">
        <v>30.2652</v>
      </c>
      <c r="AA362" s="3">
        <f>Z362-AD3</f>
        <v>-8.172959935379637</v>
      </c>
      <c r="AB362" s="3">
        <f>AB361+AA362</f>
        <v>-2987.478978352179</v>
      </c>
      <c r="AE362" s="2">
        <v>41411</v>
      </c>
      <c r="AF362" s="3">
        <v>31.4166</v>
      </c>
      <c r="AG362" s="3">
        <f>AF362-AJ3</f>
        <v>-14.534758852061433</v>
      </c>
      <c r="AH362" s="3">
        <f>AH361+AG362</f>
        <v>-5014.390915440582</v>
      </c>
      <c r="AK362" s="2">
        <v>41776</v>
      </c>
      <c r="AL362" s="3">
        <v>34.7794</v>
      </c>
      <c r="AM362" s="3">
        <f>AL362-AP3</f>
        <v>-16.640854008097158</v>
      </c>
      <c r="AN362" s="3">
        <f>AN361+AM362</f>
        <v>-6236.933792712549</v>
      </c>
      <c r="AQ362" s="2">
        <v>42144</v>
      </c>
      <c r="AR362" s="3">
        <v>49.1777</v>
      </c>
      <c r="AS362" s="3">
        <f>AR362-AV3</f>
        <v>-8.425763430420723</v>
      </c>
      <c r="AT362" s="3">
        <f>AT361+AS362</f>
        <v>-4563.057749190945</v>
      </c>
      <c r="AW362" s="2">
        <v>42509</v>
      </c>
      <c r="AX362" s="3">
        <v>65.0641</v>
      </c>
      <c r="AY362" s="3">
        <f>AX362-BB3</f>
        <v>2.2631238866396615</v>
      </c>
      <c r="AZ362" s="3">
        <f>AZ361+AY362</f>
        <v>424.7539020242867</v>
      </c>
      <c r="BC362" s="2">
        <v>42873</v>
      </c>
      <c r="BD362" s="3">
        <v>56.7383</v>
      </c>
      <c r="BE362" s="3">
        <f>BD362-BH3</f>
        <v>-6.4317816986855405</v>
      </c>
      <c r="BF362" s="3">
        <f>BF361+BE362</f>
        <v>453.84463094034237</v>
      </c>
    </row>
    <row r="363" spans="1:58">
      <c r="A363" s="2">
        <v>39583</v>
      </c>
      <c r="B363" s="3">
        <v>23.8521</v>
      </c>
      <c r="C363" s="3">
        <f>B363-F3</f>
        <v>-4.540654779116469</v>
      </c>
      <c r="D363" s="3">
        <f>D362+C363</f>
        <v>-1088.584805783133</v>
      </c>
      <c r="G363" s="2">
        <v>39948</v>
      </c>
      <c r="H363" s="3">
        <v>32.1677</v>
      </c>
      <c r="I363" s="3">
        <f>H363-L3</f>
        <v>2.6704236947791173</v>
      </c>
      <c r="J363" s="3">
        <f>J362+I363</f>
        <v>-759.2201385542189</v>
      </c>
      <c r="M363" s="2">
        <v>40313</v>
      </c>
      <c r="N363" s="3">
        <v>30.0575</v>
      </c>
      <c r="O363" s="3">
        <f>N363-R3</f>
        <v>-0.8438246376811591</v>
      </c>
      <c r="P363" s="3">
        <f>P362+O363</f>
        <v>110.16132173913033</v>
      </c>
      <c r="S363" s="2">
        <v>40680</v>
      </c>
      <c r="T363" s="3">
        <v>28.122</v>
      </c>
      <c r="U363" s="3">
        <f>T363-X3</f>
        <v>-4.1395325806451595</v>
      </c>
      <c r="V363" s="3">
        <f>V362+U363</f>
        <v>-776.045447096774</v>
      </c>
      <c r="Y363" s="2">
        <v>41045</v>
      </c>
      <c r="Z363" s="3">
        <v>30.3299</v>
      </c>
      <c r="AA363" s="3">
        <f>Z363-AD3</f>
        <v>-8.108259935379639</v>
      </c>
      <c r="AB363" s="3">
        <f>AB362+AA363</f>
        <v>-2995.5872382875586</v>
      </c>
      <c r="AE363" s="2">
        <v>41412</v>
      </c>
      <c r="AF363" s="3">
        <v>31.3931</v>
      </c>
      <c r="AG363" s="3">
        <f>AF363-AJ3</f>
        <v>-14.558258852061432</v>
      </c>
      <c r="AH363" s="3">
        <f>AH362+AG363</f>
        <v>-5028.949174292643</v>
      </c>
      <c r="AK363" s="2">
        <v>41779</v>
      </c>
      <c r="AL363" s="3">
        <v>34.7394</v>
      </c>
      <c r="AM363" s="3">
        <f>AL363-AP3</f>
        <v>-16.680854008097157</v>
      </c>
      <c r="AN363" s="3">
        <f>AN362+AM363</f>
        <v>-6253.614646720646</v>
      </c>
      <c r="AQ363" s="2">
        <v>42145</v>
      </c>
      <c r="AR363" s="3">
        <v>49.7919</v>
      </c>
      <c r="AS363" s="3">
        <f>AR363-AV3</f>
        <v>-7.811563430420726</v>
      </c>
      <c r="AT363" s="3">
        <f>AT362+AS363</f>
        <v>-4570.869312621366</v>
      </c>
      <c r="AW363" s="2">
        <v>42510</v>
      </c>
      <c r="AX363" s="3">
        <v>66.211</v>
      </c>
      <c r="AY363" s="3">
        <f>AX363-BB3</f>
        <v>3.4100238866396637</v>
      </c>
      <c r="AZ363" s="3">
        <f>AZ362+AY363</f>
        <v>428.1639259109263</v>
      </c>
      <c r="BC363" s="2">
        <v>42874</v>
      </c>
      <c r="BD363" s="3">
        <v>57.4683</v>
      </c>
      <c r="BE363" s="3">
        <f>BD363-BH3</f>
        <v>-5.701781698685544</v>
      </c>
      <c r="BF363" s="3">
        <f>BF362+BE363</f>
        <v>448.14284924165685</v>
      </c>
    </row>
    <row r="364" spans="1:58">
      <c r="A364" s="2">
        <v>39584</v>
      </c>
      <c r="B364" s="3">
        <v>23.8482</v>
      </c>
      <c r="C364" s="3">
        <f>B364-F3</f>
        <v>-4.544554779116471</v>
      </c>
      <c r="D364" s="3">
        <f>D363+C364</f>
        <v>-1093.1293605622495</v>
      </c>
      <c r="G364" s="2">
        <v>39949</v>
      </c>
      <c r="H364" s="3">
        <v>32.0797</v>
      </c>
      <c r="I364" s="3">
        <f>H364-L3</f>
        <v>2.5824236947791164</v>
      </c>
      <c r="J364" s="3">
        <f>J363+I364</f>
        <v>-756.6377148594398</v>
      </c>
      <c r="M364" s="2">
        <v>40316</v>
      </c>
      <c r="N364" s="3">
        <v>30.6986</v>
      </c>
      <c r="O364" s="3">
        <f>N364-R3</f>
        <v>-0.2027246376811611</v>
      </c>
      <c r="P364" s="3">
        <f>P363+O364</f>
        <v>109.95859710144917</v>
      </c>
      <c r="S364" s="2">
        <v>40681</v>
      </c>
      <c r="T364" s="3">
        <v>28.1177</v>
      </c>
      <c r="U364" s="3">
        <f>T364-X3</f>
        <v>-4.14383258064516</v>
      </c>
      <c r="V364" s="3">
        <f>V363+U364</f>
        <v>-780.1892796774191</v>
      </c>
      <c r="Y364" s="2">
        <v>41046</v>
      </c>
      <c r="Z364" s="3">
        <v>30.9758</v>
      </c>
      <c r="AA364" s="3">
        <f>Z364-AD3</f>
        <v>-7.462359935379638</v>
      </c>
      <c r="AB364" s="3">
        <f>AB363+AA364</f>
        <v>-3003.049598222938</v>
      </c>
      <c r="AE364" s="2">
        <v>41415</v>
      </c>
      <c r="AF364" s="3">
        <v>31.3406</v>
      </c>
      <c r="AG364" s="3">
        <f>AF364-AJ3</f>
        <v>-14.610758852061434</v>
      </c>
      <c r="AH364" s="3">
        <f>AH363+AG364</f>
        <v>-5043.559933144705</v>
      </c>
      <c r="AK364" s="2">
        <v>41780</v>
      </c>
      <c r="AL364" s="3">
        <v>34.6007</v>
      </c>
      <c r="AM364" s="3">
        <f>AL364-AP3</f>
        <v>-16.819554008097157</v>
      </c>
      <c r="AN364" s="3">
        <f>AN363+AM364</f>
        <v>-6270.434200728743</v>
      </c>
      <c r="AQ364" s="2">
        <v>42146</v>
      </c>
      <c r="AR364" s="3">
        <v>49.9204</v>
      </c>
      <c r="AS364" s="3">
        <f>AR364-AV3</f>
        <v>-7.683063430420724</v>
      </c>
      <c r="AT364" s="3">
        <f>AT363+AS364</f>
        <v>-4578.552376051786</v>
      </c>
      <c r="AW364" s="2">
        <v>42511</v>
      </c>
      <c r="AX364" s="3">
        <v>66.3775</v>
      </c>
      <c r="AY364" s="3">
        <f>AX364-BB3</f>
        <v>3.576523886639663</v>
      </c>
      <c r="AZ364" s="3">
        <f>AZ363+AY364</f>
        <v>431.740449797566</v>
      </c>
      <c r="BC364" s="2">
        <v>42875</v>
      </c>
      <c r="BD364" s="3">
        <v>57.1602</v>
      </c>
      <c r="BE364" s="3">
        <f>BD364-BH3</f>
        <v>-6.00988169868554</v>
      </c>
      <c r="BF364" s="3">
        <f>BF363+BE364</f>
        <v>442.1329675429713</v>
      </c>
    </row>
    <row r="365" spans="1:58">
      <c r="A365" s="2">
        <v>39585</v>
      </c>
      <c r="B365" s="3">
        <v>23.8391</v>
      </c>
      <c r="C365" s="3">
        <f>B365-F3</f>
        <v>-4.553654779116471</v>
      </c>
      <c r="D365" s="3">
        <f>D364+C365</f>
        <v>-1097.683015341366</v>
      </c>
      <c r="G365" s="2">
        <v>39952</v>
      </c>
      <c r="H365" s="3">
        <v>32.2919</v>
      </c>
      <c r="I365" s="3">
        <f>H365-L3</f>
        <v>2.794623694779112</v>
      </c>
      <c r="J365" s="3">
        <f>J364+I365</f>
        <v>-753.8430911646607</v>
      </c>
      <c r="M365" s="2">
        <v>40317</v>
      </c>
      <c r="N365" s="3">
        <v>30.3946</v>
      </c>
      <c r="O365" s="3">
        <f>N365-R3</f>
        <v>-0.5067246376811596</v>
      </c>
      <c r="P365" s="3">
        <f>P364+O365</f>
        <v>109.45187246376801</v>
      </c>
      <c r="S365" s="2">
        <v>40682</v>
      </c>
      <c r="T365" s="3">
        <v>28.0466</v>
      </c>
      <c r="U365" s="3">
        <f>T365-X3</f>
        <v>-4.214932580645158</v>
      </c>
      <c r="V365" s="3">
        <f>V364+U365</f>
        <v>-784.4042122580643</v>
      </c>
      <c r="Y365" s="2">
        <v>41047</v>
      </c>
      <c r="Z365" s="3">
        <v>30.9417</v>
      </c>
      <c r="AA365" s="3">
        <f>Z365-AD3</f>
        <v>-7.496459935379637</v>
      </c>
      <c r="AB365" s="3">
        <f>AB364+AA365</f>
        <v>-3010.546058158318</v>
      </c>
      <c r="AE365" s="2">
        <v>41416</v>
      </c>
      <c r="AF365" s="3">
        <v>31.177</v>
      </c>
      <c r="AG365" s="3">
        <f>AF365-AJ3</f>
        <v>-14.774358852061432</v>
      </c>
      <c r="AH365" s="3">
        <f>AH364+AG365</f>
        <v>-5058.334291996766</v>
      </c>
      <c r="AK365" s="2">
        <v>41781</v>
      </c>
      <c r="AL365" s="3">
        <v>34.5078</v>
      </c>
      <c r="AM365" s="3">
        <f>AL365-AP3</f>
        <v>-16.912454008097157</v>
      </c>
      <c r="AN365" s="3">
        <f>AN364+AM365</f>
        <v>-6287.346654736841</v>
      </c>
      <c r="AQ365" s="2">
        <v>42147</v>
      </c>
      <c r="AR365" s="3">
        <v>49.7901</v>
      </c>
      <c r="AS365" s="3">
        <f>AR365-AV3</f>
        <v>-7.813363430420722</v>
      </c>
      <c r="AT365" s="3">
        <f>AT364+AS365</f>
        <v>-4586.365739482207</v>
      </c>
      <c r="AW365" s="2">
        <v>42514</v>
      </c>
      <c r="AX365" s="3">
        <v>67.0475</v>
      </c>
      <c r="AY365" s="3">
        <f>AX365-BB3</f>
        <v>4.246523886639665</v>
      </c>
      <c r="AZ365" s="3">
        <f>AZ364+AY365</f>
        <v>435.9869736842056</v>
      </c>
      <c r="BC365" s="2">
        <v>42878</v>
      </c>
      <c r="BD365" s="3">
        <v>56.4988</v>
      </c>
      <c r="BE365" s="3">
        <f>BD365-BH3</f>
        <v>-6.67128169868554</v>
      </c>
      <c r="BF365" s="3">
        <f>BF364+BE365</f>
        <v>435.46168584428574</v>
      </c>
    </row>
    <row r="366" spans="1:58">
      <c r="A366" s="2">
        <v>39588</v>
      </c>
      <c r="B366" s="3">
        <v>23.7238</v>
      </c>
      <c r="C366" s="3">
        <f>B366-F3</f>
        <v>-4.6689547791164685</v>
      </c>
      <c r="D366" s="3">
        <f>D365+C366</f>
        <v>-1102.3519701204825</v>
      </c>
      <c r="G366" s="2">
        <v>39953</v>
      </c>
      <c r="H366" s="3">
        <v>31.9498</v>
      </c>
      <c r="I366" s="3">
        <f>H366-L3</f>
        <v>2.4525236947791136</v>
      </c>
      <c r="J366" s="3">
        <f>J365+I366</f>
        <v>-751.3905674698816</v>
      </c>
      <c r="M366" s="2">
        <v>40318</v>
      </c>
      <c r="N366" s="3">
        <v>30.6953</v>
      </c>
      <c r="O366" s="3">
        <f>N366-R3</f>
        <v>-0.20602463768116053</v>
      </c>
      <c r="P366" s="3">
        <f>P365+O366</f>
        <v>109.24584782608684</v>
      </c>
      <c r="S366" s="2">
        <v>40683</v>
      </c>
      <c r="T366" s="3">
        <v>27.9608</v>
      </c>
      <c r="U366" s="3">
        <f>T366-X3</f>
        <v>-4.30073258064516</v>
      </c>
      <c r="V366" s="3">
        <f>V365+U366</f>
        <v>-788.7049448387095</v>
      </c>
      <c r="Y366" s="2">
        <v>41048</v>
      </c>
      <c r="Z366" s="3">
        <v>31.3921</v>
      </c>
      <c r="AA366" s="3">
        <f>Z366-AD3</f>
        <v>-7.046059935379638</v>
      </c>
      <c r="AB366" s="3">
        <f>AB365+AA366</f>
        <v>-3017.5921180936975</v>
      </c>
      <c r="AE366" s="2">
        <v>41417</v>
      </c>
      <c r="AF366" s="3">
        <v>31.228</v>
      </c>
      <c r="AG366" s="3">
        <f>AF366-AJ3</f>
        <v>-14.72335885206143</v>
      </c>
      <c r="AH366" s="3">
        <f>AH365+AG366</f>
        <v>-5073.0576508488275</v>
      </c>
      <c r="AK366" s="2">
        <v>41782</v>
      </c>
      <c r="AL366" s="3">
        <v>34.2802</v>
      </c>
      <c r="AM366" s="3">
        <f>AL366-AP3</f>
        <v>-17.14005400809716</v>
      </c>
      <c r="AN366" s="3">
        <f>AN365+AM366</f>
        <v>-6304.4867087449375</v>
      </c>
      <c r="AQ366" s="2">
        <v>42150</v>
      </c>
      <c r="AR366" s="3">
        <v>49.8613</v>
      </c>
      <c r="AS366" s="3">
        <f>AR366-AV3</f>
        <v>-7.7421634304207245</v>
      </c>
      <c r="AT366" s="3">
        <f>AT365+AS366</f>
        <v>-4594.107902912628</v>
      </c>
      <c r="AW366" s="2">
        <v>42515</v>
      </c>
      <c r="AX366" s="3">
        <v>67.0493</v>
      </c>
      <c r="AY366" s="3">
        <f>AX366-BB3</f>
        <v>4.2483238866396675</v>
      </c>
      <c r="AZ366" s="3">
        <f>AZ365+AY366</f>
        <v>440.2352975708453</v>
      </c>
      <c r="BC366" s="2">
        <v>42879</v>
      </c>
      <c r="BD366" s="3">
        <v>56.5552</v>
      </c>
      <c r="BE366" s="3">
        <f>BD366-BH3</f>
        <v>-6.614881698685544</v>
      </c>
      <c r="BF366" s="3">
        <f>BF365+BE366</f>
        <v>428.8468041456002</v>
      </c>
    </row>
    <row r="367" spans="1:58">
      <c r="A367" s="2">
        <v>39589</v>
      </c>
      <c r="B367" s="3">
        <v>23.7462</v>
      </c>
      <c r="C367" s="3">
        <f>B367-F3</f>
        <v>-4.646554779116467</v>
      </c>
      <c r="D367" s="3">
        <f>D366+C367</f>
        <v>-1106.998524899599</v>
      </c>
      <c r="G367" s="2">
        <v>39954</v>
      </c>
      <c r="H367" s="3">
        <v>31.8009</v>
      </c>
      <c r="I367" s="3">
        <f>H367-L3</f>
        <v>2.3036236947791124</v>
      </c>
      <c r="J367" s="3">
        <f>J366+I367</f>
        <v>-749.0869437751024</v>
      </c>
      <c r="M367" s="2">
        <v>40319</v>
      </c>
      <c r="N367" s="3">
        <v>30.7523</v>
      </c>
      <c r="O367" s="3">
        <f>N367-R3</f>
        <v>-0.14902463768115837</v>
      </c>
      <c r="P367" s="3">
        <f>P366+O367</f>
        <v>109.0968231884057</v>
      </c>
      <c r="S367" s="2">
        <v>40684</v>
      </c>
      <c r="T367" s="3">
        <v>27.9145</v>
      </c>
      <c r="U367" s="3">
        <f>T367-X3</f>
        <v>-4.347032580645159</v>
      </c>
      <c r="V367" s="3">
        <f>V366+U367</f>
        <v>-793.0519774193547</v>
      </c>
      <c r="Y367" s="2">
        <v>41051</v>
      </c>
      <c r="Z367" s="3">
        <v>31.1582</v>
      </c>
      <c r="AA367" s="3">
        <f>Z367-AD3</f>
        <v>-7.279959935379637</v>
      </c>
      <c r="AB367" s="3">
        <f>AB366+AA367</f>
        <v>-3024.8720780290773</v>
      </c>
      <c r="AE367" s="2">
        <v>41418</v>
      </c>
      <c r="AF367" s="3">
        <v>31.4711</v>
      </c>
      <c r="AG367" s="3">
        <f>AF367-AJ3</f>
        <v>-14.480258852061432</v>
      </c>
      <c r="AH367" s="3">
        <f>AH366+AG367</f>
        <v>-5087.537909700889</v>
      </c>
      <c r="AK367" s="2">
        <v>41783</v>
      </c>
      <c r="AL367" s="3">
        <v>34.3139</v>
      </c>
      <c r="AM367" s="3">
        <f>AL367-AP3</f>
        <v>-17.106354008097163</v>
      </c>
      <c r="AN367" s="3">
        <f>AN366+AM367</f>
        <v>-6321.593062753034</v>
      </c>
      <c r="AQ367" s="2">
        <v>42151</v>
      </c>
      <c r="AR367" s="3">
        <v>50.3223</v>
      </c>
      <c r="AS367" s="3">
        <f>AR367-AV3</f>
        <v>-7.281163430420726</v>
      </c>
      <c r="AT367" s="3">
        <f>AT366+AS367</f>
        <v>-4601.389066343048</v>
      </c>
      <c r="AW367" s="2">
        <v>42516</v>
      </c>
      <c r="AX367" s="3">
        <v>65.89490000000001</v>
      </c>
      <c r="AY367" s="3">
        <f>AX367-BB3</f>
        <v>3.093923886639672</v>
      </c>
      <c r="AZ367" s="3">
        <f>AZ366+AY367</f>
        <v>443.329221457485</v>
      </c>
      <c r="BC367" s="2">
        <v>42880</v>
      </c>
      <c r="BD367" s="3">
        <v>56.2743</v>
      </c>
      <c r="BE367" s="3">
        <f>BD367-BH3</f>
        <v>-6.895781698685546</v>
      </c>
      <c r="BF367" s="3">
        <f>BF366+BE367</f>
        <v>421.95102244691464</v>
      </c>
    </row>
    <row r="368" spans="1:58">
      <c r="A368" s="2">
        <v>39590</v>
      </c>
      <c r="B368" s="3">
        <v>23.6874</v>
      </c>
      <c r="C368" s="3">
        <f>B368-F3</f>
        <v>-4.705354779116469</v>
      </c>
      <c r="D368" s="3">
        <f>D367+C368</f>
        <v>-1111.7038796787156</v>
      </c>
      <c r="G368" s="2">
        <v>39955</v>
      </c>
      <c r="H368" s="3">
        <v>31.4586</v>
      </c>
      <c r="I368" s="3">
        <f>H368-L3</f>
        <v>1.9613236947791144</v>
      </c>
      <c r="J368" s="3">
        <f>J367+I368</f>
        <v>-747.1256200803233</v>
      </c>
      <c r="M368" s="2">
        <v>40320</v>
      </c>
      <c r="N368" s="3">
        <v>31.0576</v>
      </c>
      <c r="O368" s="3">
        <f>N368-R3</f>
        <v>0.15627536231884065</v>
      </c>
      <c r="P368" s="3">
        <f>P367+O368</f>
        <v>109.25309855072453</v>
      </c>
      <c r="S368" s="2">
        <v>40687</v>
      </c>
      <c r="T368" s="3">
        <v>28.3418</v>
      </c>
      <c r="U368" s="3">
        <f>T368-X3</f>
        <v>-3.91973258064516</v>
      </c>
      <c r="V368" s="3">
        <f>V367+U368</f>
        <v>-796.9717099999998</v>
      </c>
      <c r="Y368" s="2">
        <v>41052</v>
      </c>
      <c r="Z368" s="3">
        <v>31.0644</v>
      </c>
      <c r="AA368" s="3">
        <f>Z368-AD3</f>
        <v>-7.373759935379638</v>
      </c>
      <c r="AB368" s="3">
        <f>AB367+AA368</f>
        <v>-3032.2458379644568</v>
      </c>
      <c r="AE368" s="2">
        <v>41419</v>
      </c>
      <c r="AF368" s="3">
        <v>31.3164</v>
      </c>
      <c r="AG368" s="3">
        <f>AF368-AJ3</f>
        <v>-14.63495885206143</v>
      </c>
      <c r="AH368" s="3">
        <f>AH367+AG368</f>
        <v>-5102.172868552951</v>
      </c>
      <c r="AK368" s="2">
        <v>41786</v>
      </c>
      <c r="AL368" s="3">
        <v>34.0771</v>
      </c>
      <c r="AM368" s="3">
        <f>AL368-AP3</f>
        <v>-17.34315400809716</v>
      </c>
      <c r="AN368" s="3">
        <f>AN367+AM368</f>
        <v>-6338.936216761132</v>
      </c>
      <c r="AQ368" s="2">
        <v>42152</v>
      </c>
      <c r="AR368" s="3">
        <v>51.0178</v>
      </c>
      <c r="AS368" s="3">
        <f>AR368-AV3</f>
        <v>-6.585663430420723</v>
      </c>
      <c r="AT368" s="3">
        <f>AT367+AS368</f>
        <v>-4607.974729773469</v>
      </c>
      <c r="AW368" s="2">
        <v>42517</v>
      </c>
      <c r="AX368" s="3">
        <v>65.2062</v>
      </c>
      <c r="AY368" s="3">
        <f>AX368-BB3</f>
        <v>2.4052238866396607</v>
      </c>
      <c r="AZ368" s="3">
        <f>AZ367+AY368</f>
        <v>445.73444534412465</v>
      </c>
      <c r="BC368" s="2">
        <v>42881</v>
      </c>
      <c r="BD368" s="3">
        <v>56.0701</v>
      </c>
      <c r="BE368" s="3">
        <f>BD368-BH3</f>
        <v>-7.099981698685546</v>
      </c>
      <c r="BF368" s="3">
        <f>BF367+BE368</f>
        <v>414.8510407482291</v>
      </c>
    </row>
    <row r="369" spans="1:58">
      <c r="A369" s="2">
        <v>39591</v>
      </c>
      <c r="B369" s="3">
        <v>23.5758</v>
      </c>
      <c r="C369" s="3">
        <f>B369-F3</f>
        <v>-4.816954779116468</v>
      </c>
      <c r="D369" s="3">
        <f>D368+C369</f>
        <v>-1116.520834457832</v>
      </c>
      <c r="G369" s="2">
        <v>39956</v>
      </c>
      <c r="H369" s="3">
        <v>31.1998</v>
      </c>
      <c r="I369" s="3">
        <f>H369-L3</f>
        <v>1.7025236947791136</v>
      </c>
      <c r="J369" s="3">
        <f>J368+I369</f>
        <v>-745.4230963855442</v>
      </c>
      <c r="M369" s="2">
        <v>40323</v>
      </c>
      <c r="N369" s="3">
        <v>30.8754</v>
      </c>
      <c r="O369" s="3">
        <f>N369-R3</f>
        <v>-0.025924637681161045</v>
      </c>
      <c r="P369" s="3">
        <f>P368+O369</f>
        <v>109.22717391304337</v>
      </c>
      <c r="S369" s="2">
        <v>40688</v>
      </c>
      <c r="T369" s="3">
        <v>28.437</v>
      </c>
      <c r="U369" s="3">
        <f>T369-X3</f>
        <v>-3.8245325806451618</v>
      </c>
      <c r="V369" s="3">
        <f>V368+U369</f>
        <v>-800.796242580645</v>
      </c>
      <c r="Y369" s="2">
        <v>41053</v>
      </c>
      <c r="Z369" s="3">
        <v>31.3803</v>
      </c>
      <c r="AA369" s="3">
        <f>Z369-AD3</f>
        <v>-7.057859935379639</v>
      </c>
      <c r="AB369" s="3">
        <f>AB368+AA369</f>
        <v>-3039.3036978998366</v>
      </c>
      <c r="AE369" s="2">
        <v>41422</v>
      </c>
      <c r="AF369" s="3">
        <v>31.3025</v>
      </c>
      <c r="AG369" s="3">
        <f>AF369-AJ3</f>
        <v>-14.648858852061434</v>
      </c>
      <c r="AH369" s="3">
        <f>AH368+AG369</f>
        <v>-5116.821727405012</v>
      </c>
      <c r="AK369" s="2">
        <v>41787</v>
      </c>
      <c r="AL369" s="3">
        <v>34.2571</v>
      </c>
      <c r="AM369" s="3">
        <f>AL369-AP3</f>
        <v>-17.16315400809716</v>
      </c>
      <c r="AN369" s="3">
        <f>AN368+AM369</f>
        <v>-6356.099370769229</v>
      </c>
      <c r="AQ369" s="2">
        <v>42153</v>
      </c>
      <c r="AR369" s="3">
        <v>52.2907</v>
      </c>
      <c r="AS369" s="3">
        <f>AR369-AV3</f>
        <v>-5.312763430420723</v>
      </c>
      <c r="AT369" s="3">
        <f>AT368+AS369</f>
        <v>-4613.28749320389</v>
      </c>
      <c r="AW369" s="2">
        <v>42518</v>
      </c>
      <c r="AX369" s="3">
        <v>66.04130000000001</v>
      </c>
      <c r="AY369" s="3">
        <f>AX369-BB3</f>
        <v>3.240323886639672</v>
      </c>
      <c r="AZ369" s="3">
        <f>AZ368+AY369</f>
        <v>448.9747692307643</v>
      </c>
      <c r="BC369" s="2">
        <v>42882</v>
      </c>
      <c r="BD369" s="3">
        <v>56.756</v>
      </c>
      <c r="BE369" s="3">
        <f>BD369-BH3</f>
        <v>-6.414081698685543</v>
      </c>
      <c r="BF369" s="3">
        <f>BF368+BE369</f>
        <v>408.43695904954353</v>
      </c>
    </row>
    <row r="370" spans="1:58">
      <c r="A370" s="2">
        <v>39592</v>
      </c>
      <c r="B370" s="3">
        <v>23.6007</v>
      </c>
      <c r="C370" s="3">
        <f>B370-F3</f>
        <v>-4.792054779116469</v>
      </c>
      <c r="D370" s="3">
        <f>D369+C370</f>
        <v>-1121.3128892369484</v>
      </c>
      <c r="G370" s="2">
        <v>39959</v>
      </c>
      <c r="H370" s="3">
        <v>31.0516</v>
      </c>
      <c r="I370" s="3">
        <f>H370-L3</f>
        <v>1.5543236947791144</v>
      </c>
      <c r="J370" s="3">
        <f>J369+I370</f>
        <v>-743.8687726907651</v>
      </c>
      <c r="M370" s="2">
        <v>40324</v>
      </c>
      <c r="N370" s="3">
        <v>31.4293</v>
      </c>
      <c r="O370" s="3">
        <f>N370-R3</f>
        <v>0.5279753623188412</v>
      </c>
      <c r="P370" s="3">
        <f>P369+O370</f>
        <v>109.75514927536221</v>
      </c>
      <c r="S370" s="2">
        <v>40689</v>
      </c>
      <c r="T370" s="3">
        <v>28.4794</v>
      </c>
      <c r="U370" s="3">
        <f>T370-X3</f>
        <v>-3.782132580645161</v>
      </c>
      <c r="V370" s="3">
        <f>V369+U370</f>
        <v>-804.5783751612901</v>
      </c>
      <c r="Y370" s="2">
        <v>41054</v>
      </c>
      <c r="Z370" s="3">
        <v>31.6247</v>
      </c>
      <c r="AA370" s="3">
        <f>Z370-AD3</f>
        <v>-6.813459935379637</v>
      </c>
      <c r="AB370" s="3">
        <f>AB369+AA370</f>
        <v>-3046.1171578352164</v>
      </c>
      <c r="AE370" s="2">
        <v>41423</v>
      </c>
      <c r="AF370" s="3">
        <v>31.3784</v>
      </c>
      <c r="AG370" s="3">
        <f>AF370-AJ3</f>
        <v>-14.572958852061433</v>
      </c>
      <c r="AH370" s="3">
        <f>AH369+AG370</f>
        <v>-5131.394686257074</v>
      </c>
      <c r="AK370" s="2">
        <v>41788</v>
      </c>
      <c r="AL370" s="3">
        <v>34.4895</v>
      </c>
      <c r="AM370" s="3">
        <f>AL370-AP3</f>
        <v>-16.93075400809716</v>
      </c>
      <c r="AN370" s="3">
        <f>AN369+AM370</f>
        <v>-6373.030124777326</v>
      </c>
      <c r="AQ370" s="2">
        <v>42154</v>
      </c>
      <c r="AR370" s="3">
        <v>52.9716</v>
      </c>
      <c r="AS370" s="3">
        <f>AR370-AV3</f>
        <v>-4.631863430420722</v>
      </c>
      <c r="AT370" s="3">
        <f>AT369+AS370</f>
        <v>-4617.919356634311</v>
      </c>
      <c r="AW370" s="2">
        <v>42521</v>
      </c>
      <c r="AX370" s="3">
        <v>66.0825</v>
      </c>
      <c r="AY370" s="3">
        <f>AX370-BB3</f>
        <v>3.281523886639661</v>
      </c>
      <c r="AZ370" s="3">
        <f>AZ369+AY370</f>
        <v>452.25629311740397</v>
      </c>
      <c r="BC370" s="2">
        <v>42885</v>
      </c>
      <c r="BD370" s="3">
        <v>56.7106</v>
      </c>
      <c r="BE370" s="3">
        <f>BD370-BH3</f>
        <v>-6.4594816986855434</v>
      </c>
      <c r="BF370" s="3">
        <f>BF369+BE370</f>
        <v>401.977477350858</v>
      </c>
    </row>
    <row r="371" spans="1:58">
      <c r="A371" s="2">
        <v>39595</v>
      </c>
      <c r="B371" s="3">
        <v>23.5483</v>
      </c>
      <c r="C371" s="3">
        <f>B371-F3</f>
        <v>-4.844454779116468</v>
      </c>
      <c r="D371" s="3">
        <f>D370+C371</f>
        <v>-1126.1573440160648</v>
      </c>
      <c r="G371" s="2">
        <v>39960</v>
      </c>
      <c r="H371" s="3">
        <v>31.1465</v>
      </c>
      <c r="I371" s="3">
        <f>H371-L3</f>
        <v>1.6492236947791135</v>
      </c>
      <c r="J371" s="3">
        <f>J370+I371</f>
        <v>-742.219548995986</v>
      </c>
      <c r="M371" s="2">
        <v>40325</v>
      </c>
      <c r="N371" s="3">
        <v>31.3538</v>
      </c>
      <c r="O371" s="3">
        <f>N371-R3</f>
        <v>0.45247536231883956</v>
      </c>
      <c r="P371" s="3">
        <f>P370+O371</f>
        <v>110.20762463768105</v>
      </c>
      <c r="S371" s="2">
        <v>40690</v>
      </c>
      <c r="T371" s="3">
        <v>28.228</v>
      </c>
      <c r="U371" s="3">
        <f>T371-X3</f>
        <v>-4.033532580645158</v>
      </c>
      <c r="V371" s="3">
        <f>V370+U371</f>
        <v>-808.6119077419353</v>
      </c>
      <c r="Y371" s="2">
        <v>41055</v>
      </c>
      <c r="Z371" s="3">
        <v>31.7572</v>
      </c>
      <c r="AA371" s="3">
        <f>Z371-AD3</f>
        <v>-6.6809599353796365</v>
      </c>
      <c r="AB371" s="3">
        <f>AB370+AA371</f>
        <v>-3052.798117770596</v>
      </c>
      <c r="AE371" s="2">
        <v>41424</v>
      </c>
      <c r="AF371" s="3">
        <v>31.5203</v>
      </c>
      <c r="AG371" s="3">
        <f>AF371-AJ3</f>
        <v>-14.431058852061433</v>
      </c>
      <c r="AH371" s="3">
        <f>AH370+AG371</f>
        <v>-5145.825745109135</v>
      </c>
      <c r="AK371" s="2">
        <v>41789</v>
      </c>
      <c r="AL371" s="3">
        <v>34.6481</v>
      </c>
      <c r="AM371" s="3">
        <f>AL371-AP3</f>
        <v>-16.77215400809716</v>
      </c>
      <c r="AN371" s="3">
        <f>AN370+AM371</f>
        <v>-6389.802278785423</v>
      </c>
      <c r="AQ371" s="2">
        <v>42041</v>
      </c>
      <c r="AR371" s="3">
        <v>52.8213</v>
      </c>
      <c r="AS371" s="3">
        <f>AR371-AV3</f>
        <v>-4.782163430420724</v>
      </c>
      <c r="AT371" s="3">
        <f>AT370+AS371</f>
        <v>-4622.701520064732</v>
      </c>
      <c r="AW371" s="2">
        <v>42375</v>
      </c>
      <c r="AX371" s="3">
        <v>65.9962</v>
      </c>
      <c r="AY371" s="3">
        <f>AX371-BB3</f>
        <v>3.195223886639667</v>
      </c>
      <c r="AZ371" s="3">
        <f>AZ370+AY371</f>
        <v>455.45151700404364</v>
      </c>
      <c r="BC371" s="2">
        <v>42886</v>
      </c>
      <c r="BD371" s="3">
        <v>56.5168</v>
      </c>
      <c r="BE371" s="3">
        <f>BD371-BH3</f>
        <v>-6.653281698685539</v>
      </c>
      <c r="BF371" s="3">
        <f>BF370+BE371</f>
        <v>395.3241956521725</v>
      </c>
    </row>
    <row r="372" spans="1:58">
      <c r="A372" s="2">
        <v>39596</v>
      </c>
      <c r="B372" s="3">
        <v>23.5513</v>
      </c>
      <c r="C372" s="3">
        <f>B372-F3</f>
        <v>-4.841454779116468</v>
      </c>
      <c r="D372" s="3">
        <f>D371+C372</f>
        <v>-1130.9987987951813</v>
      </c>
      <c r="G372" s="2">
        <v>39961</v>
      </c>
      <c r="H372" s="3">
        <v>31.1846</v>
      </c>
      <c r="I372" s="3">
        <f>H372-L3</f>
        <v>1.6873236947791135</v>
      </c>
      <c r="J372" s="3">
        <f>J371+I372</f>
        <v>-740.5322253012068</v>
      </c>
      <c r="M372" s="2">
        <v>40326</v>
      </c>
      <c r="N372" s="3">
        <v>30.8786</v>
      </c>
      <c r="O372" s="3">
        <f>N372-R3</f>
        <v>-0.022724637681161397</v>
      </c>
      <c r="P372" s="3">
        <f>P371+O372</f>
        <v>110.18489999999989</v>
      </c>
      <c r="S372" s="2">
        <v>40691</v>
      </c>
      <c r="T372" s="3">
        <v>28.1166</v>
      </c>
      <c r="U372" s="3">
        <f>T372-X3</f>
        <v>-4.144932580645161</v>
      </c>
      <c r="V372" s="3">
        <f>V371+U372</f>
        <v>-812.7568403225805</v>
      </c>
      <c r="Y372" s="2">
        <v>41058</v>
      </c>
      <c r="Z372" s="3">
        <v>31.827</v>
      </c>
      <c r="AA372" s="3">
        <f>Z372-AD3</f>
        <v>-6.611159935379639</v>
      </c>
      <c r="AB372" s="3">
        <f>AB371+AA372</f>
        <v>-3059.4092777059755</v>
      </c>
      <c r="AE372" s="2">
        <v>41425</v>
      </c>
      <c r="AF372" s="3">
        <v>31.5893</v>
      </c>
      <c r="AG372" s="3">
        <f>AF372-AJ3</f>
        <v>-14.36205885206143</v>
      </c>
      <c r="AH372" s="3">
        <f>AH371+AG372</f>
        <v>-5160.187803961197</v>
      </c>
      <c r="AK372" s="2">
        <v>41790</v>
      </c>
      <c r="AL372" s="3">
        <v>34.7352</v>
      </c>
      <c r="AM372" s="3">
        <f>AL372-AP3</f>
        <v>-16.68505400809716</v>
      </c>
      <c r="AN372" s="3">
        <f>AN371+AM372</f>
        <v>-6406.48733279352</v>
      </c>
      <c r="AQ372" s="2">
        <v>42069</v>
      </c>
      <c r="AR372" s="3">
        <v>53.4413</v>
      </c>
      <c r="AS372" s="3">
        <f>AR372-AV3</f>
        <v>-4.162163430420726</v>
      </c>
      <c r="AT372" s="3">
        <f>AT371+AS372</f>
        <v>-4626.863683495153</v>
      </c>
      <c r="AW372" s="2">
        <v>42406</v>
      </c>
      <c r="AX372" s="3">
        <v>66.6156</v>
      </c>
      <c r="AY372" s="3">
        <f>AX372-BB3</f>
        <v>3.814623886639666</v>
      </c>
      <c r="AZ372" s="3">
        <f>AZ371+AY372</f>
        <v>459.2661408906833</v>
      </c>
      <c r="BC372" s="2">
        <v>42741</v>
      </c>
      <c r="BD372" s="3">
        <v>56.6876</v>
      </c>
      <c r="BE372" s="3">
        <f>BD372-BH3</f>
        <v>-6.48248169868554</v>
      </c>
      <c r="BF372" s="3">
        <f>BF371+BE372</f>
        <v>388.84171395348693</v>
      </c>
    </row>
    <row r="373" spans="1:58">
      <c r="A373" s="2">
        <v>39597</v>
      </c>
      <c r="B373" s="3">
        <v>23.5847</v>
      </c>
      <c r="C373" s="3">
        <f>B373-F3</f>
        <v>-4.808054779116468</v>
      </c>
      <c r="D373" s="3">
        <f>D372+C373</f>
        <v>-1135.8068535742977</v>
      </c>
      <c r="G373" s="2">
        <v>39962</v>
      </c>
      <c r="H373" s="3">
        <v>31.3259</v>
      </c>
      <c r="I373" s="3">
        <f>H373-L3</f>
        <v>1.8286236947791146</v>
      </c>
      <c r="J373" s="3">
        <f>J372+I373</f>
        <v>-738.7036016064277</v>
      </c>
      <c r="M373" s="2">
        <v>40327</v>
      </c>
      <c r="N373" s="3">
        <v>30.4956</v>
      </c>
      <c r="O373" s="3">
        <f>N373-R3</f>
        <v>-0.4057246376811605</v>
      </c>
      <c r="P373" s="3">
        <f>P372+O373</f>
        <v>109.77917536231872</v>
      </c>
      <c r="S373" s="2">
        <v>40694</v>
      </c>
      <c r="T373" s="3">
        <v>28.0685</v>
      </c>
      <c r="U373" s="3">
        <f>T373-X3</f>
        <v>-4.193032580645159</v>
      </c>
      <c r="V373" s="3">
        <f>V372+U373</f>
        <v>-816.9498729032257</v>
      </c>
      <c r="Y373" s="2">
        <v>41059</v>
      </c>
      <c r="Z373" s="3">
        <v>32.086</v>
      </c>
      <c r="AA373" s="3">
        <f>Z373-AD3</f>
        <v>-6.352159935379639</v>
      </c>
      <c r="AB373" s="3">
        <f>AB372+AA373</f>
        <v>-3065.7614376413553</v>
      </c>
      <c r="AE373" s="2">
        <v>41280</v>
      </c>
      <c r="AF373" s="3">
        <v>31.7979</v>
      </c>
      <c r="AG373" s="3">
        <f>AF373-AJ3</f>
        <v>-14.153458852061434</v>
      </c>
      <c r="AH373" s="3">
        <f>AH372+AG373</f>
        <v>-5174.341262813258</v>
      </c>
      <c r="AK373" s="2">
        <v>41704</v>
      </c>
      <c r="AL373" s="3">
        <v>34.8887</v>
      </c>
      <c r="AM373" s="3">
        <f>AL373-AP3</f>
        <v>-16.53155400809716</v>
      </c>
      <c r="AN373" s="3">
        <f>AN372+AM373</f>
        <v>-6423.018886801618</v>
      </c>
      <c r="AQ373" s="2">
        <v>42100</v>
      </c>
      <c r="AR373" s="3">
        <v>53.059</v>
      </c>
      <c r="AS373" s="3">
        <f>AR373-AV3</f>
        <v>-4.544463430420727</v>
      </c>
      <c r="AT373" s="3">
        <f>AT372+AS373</f>
        <v>-4631.408146925573</v>
      </c>
      <c r="AW373" s="2">
        <v>42435</v>
      </c>
      <c r="AX373" s="3">
        <v>66.7491</v>
      </c>
      <c r="AY373" s="3">
        <f>AX373-BB3</f>
        <v>3.9481238866396637</v>
      </c>
      <c r="AZ373" s="3">
        <f>AZ372+AY373</f>
        <v>463.21426477732297</v>
      </c>
      <c r="BC373" s="2">
        <v>42772</v>
      </c>
      <c r="BD373" s="3">
        <v>56.5373</v>
      </c>
      <c r="BE373" s="3">
        <f>BD373-BH3</f>
        <v>-6.632781698685541</v>
      </c>
      <c r="BF373" s="3">
        <f>BF372+BE373</f>
        <v>382.20893225480137</v>
      </c>
    </row>
    <row r="374" spans="1:58">
      <c r="A374" s="2">
        <v>39598</v>
      </c>
      <c r="B374" s="3">
        <v>23.6659</v>
      </c>
      <c r="C374" s="3">
        <f>B374-F3</f>
        <v>-4.726854779116469</v>
      </c>
      <c r="D374" s="3">
        <f>D373+C374</f>
        <v>-1140.533708353414</v>
      </c>
      <c r="G374" s="2">
        <v>39963</v>
      </c>
      <c r="H374" s="3">
        <v>30.9843</v>
      </c>
      <c r="I374" s="3">
        <f>H374-L3</f>
        <v>1.487023694779115</v>
      </c>
      <c r="J374" s="3">
        <f>J373+I374</f>
        <v>-737.2165779116485</v>
      </c>
      <c r="M374" s="2">
        <v>40184</v>
      </c>
      <c r="N374" s="3">
        <v>30.74</v>
      </c>
      <c r="O374" s="3">
        <f>N374-R3</f>
        <v>-0.16132463768116168</v>
      </c>
      <c r="P374" s="3">
        <f>P373+O374</f>
        <v>109.61785072463756</v>
      </c>
      <c r="S374" s="2">
        <v>40549</v>
      </c>
      <c r="T374" s="3">
        <v>27.9805</v>
      </c>
      <c r="U374" s="3">
        <f>T374-X3</f>
        <v>-4.28103258064516</v>
      </c>
      <c r="V374" s="3">
        <f>V373+U374</f>
        <v>-821.2309054838709</v>
      </c>
      <c r="Y374" s="2">
        <v>41060</v>
      </c>
      <c r="Z374" s="3">
        <v>32.4509</v>
      </c>
      <c r="AA374" s="3">
        <f>Z374-AD3</f>
        <v>-5.98725993537964</v>
      </c>
      <c r="AB374" s="3">
        <f>AB373+AA374</f>
        <v>-3071.748697576735</v>
      </c>
      <c r="AE374" s="2">
        <v>41370</v>
      </c>
      <c r="AF374" s="3">
        <v>32.0487</v>
      </c>
      <c r="AG374" s="3">
        <f>AF374-AJ3</f>
        <v>-13.902658852061435</v>
      </c>
      <c r="AH374" s="3">
        <f>AH373+AG374</f>
        <v>-5188.243921665319</v>
      </c>
      <c r="AK374" s="2">
        <v>41735</v>
      </c>
      <c r="AL374" s="3">
        <v>35.0115</v>
      </c>
      <c r="AM374" s="3">
        <f>AL374-AP3</f>
        <v>-16.408754008097162</v>
      </c>
      <c r="AN374" s="3">
        <f>AN373+AM374</f>
        <v>-6439.427640809715</v>
      </c>
      <c r="AQ374" s="2">
        <v>42130</v>
      </c>
      <c r="AR374" s="3">
        <v>54.9908</v>
      </c>
      <c r="AS374" s="3">
        <f>AR374-AV3</f>
        <v>-2.6126634304207244</v>
      </c>
      <c r="AT374" s="3">
        <f>AT373+AS374</f>
        <v>-4634.020810355994</v>
      </c>
      <c r="AW374" s="2">
        <v>42466</v>
      </c>
      <c r="AX374" s="3">
        <v>66.85290000000001</v>
      </c>
      <c r="AY374" s="3">
        <f>AX374-BB3</f>
        <v>4.0519238866396705</v>
      </c>
      <c r="AZ374" s="3">
        <f>AZ373+AY374</f>
        <v>467.2661886639626</v>
      </c>
      <c r="BC374" s="2">
        <v>42800</v>
      </c>
      <c r="BD374" s="3">
        <v>56.6876</v>
      </c>
      <c r="BE374" s="3">
        <f>BD374-BH3</f>
        <v>-6.48248169868554</v>
      </c>
      <c r="BF374" s="3">
        <f>BF373+BE374</f>
        <v>375.7264505561158</v>
      </c>
    </row>
    <row r="375" spans="1:58">
      <c r="A375" s="2">
        <v>39599</v>
      </c>
      <c r="B375" s="3">
        <v>23.7384</v>
      </c>
      <c r="C375" s="3">
        <f>B375-F3</f>
        <v>-4.6543547791164706</v>
      </c>
      <c r="D375" s="3">
        <f>D374+C375</f>
        <v>-1145.1880631325305</v>
      </c>
      <c r="G375" s="2">
        <v>39850</v>
      </c>
      <c r="H375" s="3">
        <v>30.7441</v>
      </c>
      <c r="I375" s="3">
        <f>H375-L3</f>
        <v>1.2468236947791134</v>
      </c>
      <c r="J375" s="3">
        <f>J374+I375</f>
        <v>-735.9697542168694</v>
      </c>
      <c r="M375" s="2">
        <v>40215</v>
      </c>
      <c r="N375" s="3">
        <v>31.0702</v>
      </c>
      <c r="O375" s="3">
        <f>N375-R3</f>
        <v>0.1688753623188397</v>
      </c>
      <c r="P375" s="3">
        <f>P374+O375</f>
        <v>109.7867260869564</v>
      </c>
      <c r="S375" s="2">
        <v>40580</v>
      </c>
      <c r="T375" s="3">
        <v>27.9682</v>
      </c>
      <c r="U375" s="3">
        <f>T375-X3</f>
        <v>-4.29333258064516</v>
      </c>
      <c r="V375" s="3">
        <f>V374+U375</f>
        <v>-825.524238064516</v>
      </c>
      <c r="Y375" s="2">
        <v>40914</v>
      </c>
      <c r="Z375" s="3">
        <v>32.9173</v>
      </c>
      <c r="AA375" s="3">
        <f>Z375-AD3</f>
        <v>-5.52085993537964</v>
      </c>
      <c r="AB375" s="3">
        <f>AB374+AA375</f>
        <v>-3077.2695575121147</v>
      </c>
      <c r="AE375" s="2">
        <v>41400</v>
      </c>
      <c r="AF375" s="3">
        <v>31.8344</v>
      </c>
      <c r="AG375" s="3">
        <f>AF375-AJ3</f>
        <v>-14.116958852061433</v>
      </c>
      <c r="AH375" s="3">
        <f>AH374+AG375</f>
        <v>-5202.360880517381</v>
      </c>
      <c r="AK375" s="2">
        <v>41765</v>
      </c>
      <c r="AL375" s="3">
        <v>35.1398</v>
      </c>
      <c r="AM375" s="3">
        <f>AL375-AP3</f>
        <v>-16.28045400809716</v>
      </c>
      <c r="AN375" s="3">
        <f>AN374+AM375</f>
        <v>-6455.708094817812</v>
      </c>
      <c r="AQ375" s="2">
        <v>42161</v>
      </c>
      <c r="AR375" s="3">
        <v>56.2463</v>
      </c>
      <c r="AS375" s="3">
        <f>AR375-AV3</f>
        <v>-1.3571634304207265</v>
      </c>
      <c r="AT375" s="3">
        <f>AT374+AS375</f>
        <v>-4635.377973786415</v>
      </c>
      <c r="AW375" s="2">
        <v>42557</v>
      </c>
      <c r="AX375" s="3">
        <v>65.7894</v>
      </c>
      <c r="AY375" s="3">
        <f>AX375-BB3</f>
        <v>2.9884238866396657</v>
      </c>
      <c r="AZ375" s="3">
        <f>AZ374+AY375</f>
        <v>470.2546125506023</v>
      </c>
      <c r="BC375" s="2">
        <v>42892</v>
      </c>
      <c r="BD375" s="3">
        <v>56.6152</v>
      </c>
      <c r="BE375" s="3">
        <f>BD375-BH3</f>
        <v>-6.554881698685541</v>
      </c>
      <c r="BF375" s="3">
        <f>BF374+BE375</f>
        <v>369.17156885743026</v>
      </c>
    </row>
    <row r="376" spans="1:58">
      <c r="A376" s="2">
        <v>39513</v>
      </c>
      <c r="B376" s="3">
        <v>23.7473</v>
      </c>
      <c r="C376" s="3">
        <f>B376-F3</f>
        <v>-4.64545477911647</v>
      </c>
      <c r="D376" s="3">
        <f>D375+C376</f>
        <v>-1149.833517911647</v>
      </c>
      <c r="G376" s="2">
        <v>39878</v>
      </c>
      <c r="H376" s="3">
        <v>30.7321</v>
      </c>
      <c r="I376" s="3">
        <f>H376-L3</f>
        <v>1.234823694779113</v>
      </c>
      <c r="J376" s="3">
        <f>J375+I376</f>
        <v>-734.7349305220903</v>
      </c>
      <c r="M376" s="2">
        <v>40243</v>
      </c>
      <c r="N376" s="3">
        <v>31.19</v>
      </c>
      <c r="O376" s="3">
        <f>N376-R3</f>
        <v>0.28867536231884117</v>
      </c>
      <c r="P376" s="3">
        <f>P375+O376</f>
        <v>110.07540144927525</v>
      </c>
      <c r="S376" s="2">
        <v>40608</v>
      </c>
      <c r="T376" s="3">
        <v>28.0419</v>
      </c>
      <c r="U376" s="3">
        <f>T376-X3</f>
        <v>-4.219632580645161</v>
      </c>
      <c r="V376" s="3">
        <f>V375+U376</f>
        <v>-829.7438706451611</v>
      </c>
      <c r="Y376" s="2">
        <v>40945</v>
      </c>
      <c r="Z376" s="3">
        <v>33.7384</v>
      </c>
      <c r="AA376" s="3">
        <f>Z376-AD3</f>
        <v>-4.699759935379639</v>
      </c>
      <c r="AB376" s="3">
        <f>AB375+AA376</f>
        <v>-3081.969317447494</v>
      </c>
      <c r="AE376" s="2">
        <v>41431</v>
      </c>
      <c r="AF376" s="3">
        <v>31.9816</v>
      </c>
      <c r="AG376" s="3">
        <f>AF376-AJ3</f>
        <v>-13.969758852061432</v>
      </c>
      <c r="AH376" s="3">
        <f>AH375+AG376</f>
        <v>-5216.330639369442</v>
      </c>
      <c r="AK376" s="2">
        <v>41796</v>
      </c>
      <c r="AL376" s="3">
        <v>34.9043</v>
      </c>
      <c r="AM376" s="3">
        <f>AL376-AP3</f>
        <v>-16.51595400809716</v>
      </c>
      <c r="AN376" s="3">
        <f>AN375+AM376</f>
        <v>-6472.2240488259085</v>
      </c>
      <c r="AQ376" s="2">
        <v>42253</v>
      </c>
      <c r="AR376" s="3">
        <v>56.0435</v>
      </c>
      <c r="AS376" s="3">
        <f>AR376-AV3</f>
        <v>-1.5599634304207228</v>
      </c>
      <c r="AT376" s="3">
        <f>AT375+AS376</f>
        <v>-4636.937937216836</v>
      </c>
      <c r="AW376" s="2">
        <v>42588</v>
      </c>
      <c r="AX376" s="3">
        <v>65.2089</v>
      </c>
      <c r="AY376" s="3">
        <f>AX376-BB3</f>
        <v>2.407923886639665</v>
      </c>
      <c r="AZ376" s="3">
        <f>AZ375+AY376</f>
        <v>472.66253643724195</v>
      </c>
      <c r="BC376" s="2">
        <v>42922</v>
      </c>
      <c r="BD376" s="3">
        <v>56.6747</v>
      </c>
      <c r="BE376" s="3">
        <f>BD376-BH3</f>
        <v>-6.4953816986855415</v>
      </c>
      <c r="BF376" s="3">
        <f>BF375+BE376</f>
        <v>362.6761871587447</v>
      </c>
    </row>
    <row r="377" spans="1:58">
      <c r="A377" s="2">
        <v>39544</v>
      </c>
      <c r="B377" s="3">
        <v>23.6968</v>
      </c>
      <c r="C377" s="3">
        <f>B377-F3</f>
        <v>-4.6959547791164695</v>
      </c>
      <c r="D377" s="3">
        <f>D376+C377</f>
        <v>-1154.5294726907634</v>
      </c>
      <c r="G377" s="2">
        <v>39909</v>
      </c>
      <c r="H377" s="3">
        <v>30.5131</v>
      </c>
      <c r="I377" s="3">
        <f>H377-L3</f>
        <v>1.0158236947791153</v>
      </c>
      <c r="J377" s="3">
        <f>J376+I377</f>
        <v>-733.7191068273112</v>
      </c>
      <c r="M377" s="2">
        <v>40274</v>
      </c>
      <c r="N377" s="3">
        <v>30.8938</v>
      </c>
      <c r="O377" s="3">
        <f>N377-R3</f>
        <v>-0.007524637681161295</v>
      </c>
      <c r="P377" s="3">
        <f>P376+O377</f>
        <v>110.06787681159409</v>
      </c>
      <c r="S377" s="2">
        <v>40639</v>
      </c>
      <c r="T377" s="3">
        <v>27.8751</v>
      </c>
      <c r="U377" s="3">
        <f>T377-X3</f>
        <v>-4.38643258064516</v>
      </c>
      <c r="V377" s="3">
        <f>V376+U377</f>
        <v>-834.1303032258063</v>
      </c>
      <c r="Y377" s="2">
        <v>41035</v>
      </c>
      <c r="Z377" s="3">
        <v>34.0395</v>
      </c>
      <c r="AA377" s="3">
        <f>Z377-AD3</f>
        <v>-4.398659935379641</v>
      </c>
      <c r="AB377" s="3">
        <f>AB376+AA377</f>
        <v>-3086.367977382874</v>
      </c>
      <c r="AE377" s="2">
        <v>41461</v>
      </c>
      <c r="AF377" s="3">
        <v>32.1385</v>
      </c>
      <c r="AG377" s="3">
        <f>AF377-AJ3</f>
        <v>-13.812858852061431</v>
      </c>
      <c r="AH377" s="3">
        <f>AH376+AG377</f>
        <v>-5230.143498221503</v>
      </c>
      <c r="AK377" s="2">
        <v>41826</v>
      </c>
      <c r="AL377" s="3">
        <v>34.6573</v>
      </c>
      <c r="AM377" s="3">
        <f>AL377-AP3</f>
        <v>-16.76295400809716</v>
      </c>
      <c r="AN377" s="3">
        <f>AN376+AM377</f>
        <v>-6488.987002834006</v>
      </c>
      <c r="AQ377" s="2">
        <v>42283</v>
      </c>
      <c r="AR377" s="3">
        <v>55.91</v>
      </c>
      <c r="AS377" s="3">
        <f>AR377-AV3</f>
        <v>-1.6934634304207279</v>
      </c>
      <c r="AT377" s="3">
        <f>AT376+AS377</f>
        <v>-4638.631400647257</v>
      </c>
      <c r="AW377" s="2">
        <v>42619</v>
      </c>
      <c r="AX377" s="3">
        <v>64.6797</v>
      </c>
      <c r="AY377" s="3">
        <f>AX377-BB3</f>
        <v>1.878723886639662</v>
      </c>
      <c r="AZ377" s="3">
        <f>AZ376+AY377</f>
        <v>474.5412603238816</v>
      </c>
      <c r="BC377" s="2">
        <v>42953</v>
      </c>
      <c r="BD377" s="3">
        <v>56.5878</v>
      </c>
      <c r="BE377" s="3">
        <f>BD377-BH3</f>
        <v>-6.5822816986855415</v>
      </c>
      <c r="BF377" s="3">
        <f>BF376+BE377</f>
        <v>356.09390546005915</v>
      </c>
    </row>
    <row r="378" spans="1:58">
      <c r="A378" s="2">
        <v>39574</v>
      </c>
      <c r="B378" s="3">
        <v>23.8019</v>
      </c>
      <c r="C378" s="3">
        <f>B378-F3</f>
        <v>-4.590854779116469</v>
      </c>
      <c r="D378" s="3">
        <f>D377+C378</f>
        <v>-1159.1203274698798</v>
      </c>
      <c r="G378" s="2">
        <v>39939</v>
      </c>
      <c r="H378" s="3">
        <v>30.8767</v>
      </c>
      <c r="I378" s="3">
        <f>H378-L3</f>
        <v>1.3794236947791134</v>
      </c>
      <c r="J378" s="3">
        <f>J377+I378</f>
        <v>-732.3396831325321</v>
      </c>
      <c r="M378" s="2">
        <v>40304</v>
      </c>
      <c r="N378" s="3">
        <v>31.0685</v>
      </c>
      <c r="O378" s="3">
        <f>N378-R3</f>
        <v>0.16717536231884011</v>
      </c>
      <c r="P378" s="3">
        <f>P377+O378</f>
        <v>110.23505217391293</v>
      </c>
      <c r="S378" s="2">
        <v>40730</v>
      </c>
      <c r="T378" s="3">
        <v>27.7752</v>
      </c>
      <c r="U378" s="3">
        <f>T378-X3</f>
        <v>-4.486332580645158</v>
      </c>
      <c r="V378" s="3">
        <f>V377+U378</f>
        <v>-838.6166358064514</v>
      </c>
      <c r="Y378" s="2">
        <v>41066</v>
      </c>
      <c r="Z378" s="3">
        <v>33.2001</v>
      </c>
      <c r="AA378" s="3">
        <f>Z378-AD3</f>
        <v>-5.238059935379638</v>
      </c>
      <c r="AB378" s="3">
        <f>AB377+AA378</f>
        <v>-3091.6060373182536</v>
      </c>
      <c r="AE378" s="2">
        <v>41492</v>
      </c>
      <c r="AF378" s="3">
        <v>32.2397</v>
      </c>
      <c r="AG378" s="3">
        <f>AF378-AJ3</f>
        <v>-13.711658852061433</v>
      </c>
      <c r="AH378" s="3">
        <f>AH377+AG378</f>
        <v>-5243.855157073564</v>
      </c>
      <c r="AK378" s="2">
        <v>41918</v>
      </c>
      <c r="AL378" s="3">
        <v>34.3303</v>
      </c>
      <c r="AM378" s="3">
        <f>AL378-AP3</f>
        <v>-17.08995400809716</v>
      </c>
      <c r="AN378" s="3">
        <f>AN377+AM378</f>
        <v>-6506.076956842103</v>
      </c>
      <c r="AQ378" s="2">
        <v>42314</v>
      </c>
      <c r="AR378" s="3">
        <v>54.8219</v>
      </c>
      <c r="AS378" s="3">
        <f>AR378-AV3</f>
        <v>-2.781563430420725</v>
      </c>
      <c r="AT378" s="3">
        <f>AT377+AS378</f>
        <v>-4641.412964077677</v>
      </c>
      <c r="AW378" s="2">
        <v>42649</v>
      </c>
      <c r="AX378" s="3">
        <v>63.7402</v>
      </c>
      <c r="AY378" s="3">
        <f>AX378-BB3</f>
        <v>0.9392238866396667</v>
      </c>
      <c r="AZ378" s="3">
        <f>AZ377+AY378</f>
        <v>475.48048421052124</v>
      </c>
      <c r="BC378" s="2">
        <v>42984</v>
      </c>
      <c r="BD378" s="3">
        <v>56.9857</v>
      </c>
      <c r="BE378" s="3">
        <f>BD378-BH3</f>
        <v>-6.1843816986855416</v>
      </c>
      <c r="BF378" s="3">
        <f>BF377+BE378</f>
        <v>349.90952376137363</v>
      </c>
    </row>
    <row r="379" spans="1:58">
      <c r="A379" s="2">
        <v>39605</v>
      </c>
      <c r="B379" s="3">
        <v>23.8116</v>
      </c>
      <c r="C379" s="3">
        <f>B379-F3</f>
        <v>-4.581154779116471</v>
      </c>
      <c r="D379" s="3">
        <f>D378+C379</f>
        <v>-1163.7014822489964</v>
      </c>
      <c r="G379" s="2">
        <v>39970</v>
      </c>
      <c r="H379" s="3">
        <v>30.6919</v>
      </c>
      <c r="I379" s="3">
        <f>H379-L3</f>
        <v>1.1946236947791142</v>
      </c>
      <c r="J379" s="3">
        <f>J378+I379</f>
        <v>-731.1450594377529</v>
      </c>
      <c r="M379" s="2">
        <v>40396</v>
      </c>
      <c r="N379" s="3">
        <v>31.7798</v>
      </c>
      <c r="O379" s="3">
        <f>N379-R3</f>
        <v>0.8784753623188415</v>
      </c>
      <c r="P379" s="3">
        <f>P378+O379</f>
        <v>111.11352753623177</v>
      </c>
      <c r="S379" s="2">
        <v>40761</v>
      </c>
      <c r="T379" s="3">
        <v>27.7814</v>
      </c>
      <c r="U379" s="3">
        <f>T379-X3</f>
        <v>-4.480132580645158</v>
      </c>
      <c r="V379" s="3">
        <f>V378+U379</f>
        <v>-843.0967683870966</v>
      </c>
      <c r="Y379" s="2">
        <v>41096</v>
      </c>
      <c r="Z379" s="3">
        <v>32.7889</v>
      </c>
      <c r="AA379" s="3">
        <f>Z379-AD3</f>
        <v>-5.649259935379639</v>
      </c>
      <c r="AB379" s="3">
        <f>AB378+AA379</f>
        <v>-3097.255297253633</v>
      </c>
      <c r="AE379" s="2">
        <v>41584</v>
      </c>
      <c r="AF379" s="3">
        <v>32.3246</v>
      </c>
      <c r="AG379" s="3">
        <f>AF379-AJ3</f>
        <v>-13.626758852061435</v>
      </c>
      <c r="AH379" s="3">
        <f>AH378+AG379</f>
        <v>-5257.481915925626</v>
      </c>
      <c r="AK379" s="2">
        <v>41949</v>
      </c>
      <c r="AL379" s="3">
        <v>34.3681</v>
      </c>
      <c r="AM379" s="3">
        <f>AL379-AP3</f>
        <v>-17.052154008097162</v>
      </c>
      <c r="AN379" s="3">
        <f>AN378+AM379</f>
        <v>-6523.1291108502</v>
      </c>
      <c r="AQ379" s="2">
        <v>42344</v>
      </c>
      <c r="AR379" s="3">
        <v>54.5285</v>
      </c>
      <c r="AS379" s="3">
        <f>AR379-AV3</f>
        <v>-3.0749634304207234</v>
      </c>
      <c r="AT379" s="3">
        <f>AT378+AS379</f>
        <v>-4644.487927508098</v>
      </c>
      <c r="AW379" s="2">
        <v>42680</v>
      </c>
      <c r="AX379" s="3">
        <v>64.7077</v>
      </c>
      <c r="AY379" s="3">
        <f>AX379-BB3</f>
        <v>1.9067238866396679</v>
      </c>
      <c r="AZ379" s="3">
        <f>AZ378+AY379</f>
        <v>477.3872080971609</v>
      </c>
      <c r="BC379" s="2">
        <v>43014</v>
      </c>
      <c r="BD379" s="3">
        <v>57.002</v>
      </c>
      <c r="BE379" s="3">
        <f>BD379-BH3</f>
        <v>-6.168081698685548</v>
      </c>
      <c r="BF379" s="3">
        <f>BF378+BE379</f>
        <v>343.74144206268807</v>
      </c>
    </row>
    <row r="380" spans="1:58">
      <c r="A380" s="2">
        <v>39635</v>
      </c>
      <c r="B380" s="3">
        <v>23.6809</v>
      </c>
      <c r="C380" s="3">
        <f>B380-F3</f>
        <v>-4.711854779116468</v>
      </c>
      <c r="D380" s="3">
        <f>D379+C380</f>
        <v>-1168.413337028113</v>
      </c>
      <c r="G380" s="2">
        <v>40062</v>
      </c>
      <c r="H380" s="3">
        <v>31.0751</v>
      </c>
      <c r="I380" s="3">
        <f>H380-L3</f>
        <v>1.5778236947791129</v>
      </c>
      <c r="J380" s="3">
        <f>J379+I380</f>
        <v>-729.5672357429738</v>
      </c>
      <c r="M380" s="2">
        <v>40427</v>
      </c>
      <c r="N380" s="3">
        <v>31.62</v>
      </c>
      <c r="O380" s="3">
        <f>N380-R3</f>
        <v>0.7186753623188409</v>
      </c>
      <c r="P380" s="3">
        <f>P379+O380</f>
        <v>111.8322028985506</v>
      </c>
      <c r="S380" s="2">
        <v>40792</v>
      </c>
      <c r="T380" s="3">
        <v>27.6847</v>
      </c>
      <c r="U380" s="3">
        <f>T380-X3</f>
        <v>-4.57683258064516</v>
      </c>
      <c r="V380" s="3">
        <f>V379+U380</f>
        <v>-847.6736009677418</v>
      </c>
      <c r="Y380" s="2">
        <v>41127</v>
      </c>
      <c r="Z380" s="3">
        <v>32.1922</v>
      </c>
      <c r="AA380" s="3">
        <f>Z380-AD3</f>
        <v>-6.245959935379638</v>
      </c>
      <c r="AB380" s="3">
        <f>AB379+AA380</f>
        <v>-3103.501257189013</v>
      </c>
      <c r="AE380" s="2">
        <v>41614</v>
      </c>
      <c r="AF380" s="3">
        <v>32.3951</v>
      </c>
      <c r="AG380" s="3">
        <f>AF380-AJ3</f>
        <v>-13.556258852061433</v>
      </c>
      <c r="AH380" s="3">
        <f>AH379+AG380</f>
        <v>-5271.038174777687</v>
      </c>
      <c r="AK380" s="2">
        <v>41979</v>
      </c>
      <c r="AL380" s="3">
        <v>34.3227</v>
      </c>
      <c r="AM380" s="3">
        <f>AL380-AP3</f>
        <v>-17.097554008097163</v>
      </c>
      <c r="AN380" s="3">
        <f>AN379+AM380</f>
        <v>-6540.226664858297</v>
      </c>
      <c r="AQ380" s="2">
        <v>42171</v>
      </c>
      <c r="AR380" s="3">
        <v>55.2679</v>
      </c>
      <c r="AS380" s="3">
        <f>AR380-AV3</f>
        <v>-2.335563430420727</v>
      </c>
      <c r="AT380" s="3">
        <f>AT379+AS380</f>
        <v>-4646.823490938519</v>
      </c>
      <c r="AW380" s="2">
        <v>42536</v>
      </c>
      <c r="AX380" s="3">
        <v>66.03060000000001</v>
      </c>
      <c r="AY380" s="3">
        <f>AX380-BB3</f>
        <v>3.229623886639672</v>
      </c>
      <c r="AZ380" s="3">
        <f>AZ379+AY380</f>
        <v>480.6168319838006</v>
      </c>
      <c r="BC380" s="2">
        <v>42900</v>
      </c>
      <c r="BD380" s="3">
        <v>56.9096</v>
      </c>
      <c r="BE380" s="3">
        <f>BD380-BH3</f>
        <v>-6.260481698685545</v>
      </c>
      <c r="BF380" s="3">
        <f>BF379+BE380</f>
        <v>337.4809603640025</v>
      </c>
    </row>
    <row r="381" spans="1:58">
      <c r="A381" s="2">
        <v>39666</v>
      </c>
      <c r="B381" s="3">
        <v>23.5651</v>
      </c>
      <c r="C381" s="3">
        <f>B381-F3</f>
        <v>-4.827654779116468</v>
      </c>
      <c r="D381" s="3">
        <f>D380+C381</f>
        <v>-1173.2409918072294</v>
      </c>
      <c r="G381" s="2">
        <v>40092</v>
      </c>
      <c r="H381" s="3">
        <v>31.2637</v>
      </c>
      <c r="I381" s="3">
        <f>H381-L3</f>
        <v>1.7664236947791139</v>
      </c>
      <c r="J381" s="3">
        <f>J380+I381</f>
        <v>-727.8008120481948</v>
      </c>
      <c r="M381" s="2">
        <v>40457</v>
      </c>
      <c r="N381" s="3">
        <v>31.7302</v>
      </c>
      <c r="O381" s="3">
        <f>N381-R3</f>
        <v>0.8288753623188398</v>
      </c>
      <c r="P381" s="3">
        <f>P380+O381</f>
        <v>112.66107826086944</v>
      </c>
      <c r="S381" s="2">
        <v>40822</v>
      </c>
      <c r="T381" s="3">
        <v>27.7033</v>
      </c>
      <c r="U381" s="3">
        <f>T381-X3</f>
        <v>-4.558232580645161</v>
      </c>
      <c r="V381" s="3">
        <f>V380+U381</f>
        <v>-852.2318335483869</v>
      </c>
      <c r="Y381" s="2">
        <v>41158</v>
      </c>
      <c r="Z381" s="3">
        <v>32.7358</v>
      </c>
      <c r="AA381" s="3">
        <f>Z381-AD3</f>
        <v>-5.70235993537964</v>
      </c>
      <c r="AB381" s="3">
        <f>AB380+AA381</f>
        <v>-3109.2036171243926</v>
      </c>
      <c r="AE381" s="2">
        <v>41439</v>
      </c>
      <c r="AF381" s="3">
        <v>32.3467</v>
      </c>
      <c r="AG381" s="3">
        <f>AF381-AJ3</f>
        <v>-13.604658852061434</v>
      </c>
      <c r="AH381" s="3">
        <f>AH380+AG381</f>
        <v>-5284.642833629749</v>
      </c>
      <c r="AK381" s="2">
        <v>41807</v>
      </c>
      <c r="AL381" s="3">
        <v>34.5654</v>
      </c>
      <c r="AM381" s="3">
        <f>AL381-AP3</f>
        <v>-16.854854008097163</v>
      </c>
      <c r="AN381" s="3">
        <f>AN380+AM381</f>
        <v>-6557.081518866395</v>
      </c>
      <c r="AQ381" s="2">
        <v>42172</v>
      </c>
      <c r="AR381" s="3">
        <v>54.0409</v>
      </c>
      <c r="AS381" s="3">
        <f>AR381-AV3</f>
        <v>-3.562563430420724</v>
      </c>
      <c r="AT381" s="3">
        <f>AT380+AS381</f>
        <v>-4650.38605436894</v>
      </c>
      <c r="AW381" s="2">
        <v>42537</v>
      </c>
      <c r="AX381" s="3">
        <v>65.9156</v>
      </c>
      <c r="AY381" s="3">
        <f>AX381-BB3</f>
        <v>3.114623886639663</v>
      </c>
      <c r="AZ381" s="3">
        <f>AZ380+AY381</f>
        <v>483.73145587044024</v>
      </c>
      <c r="BC381" s="2">
        <v>42901</v>
      </c>
      <c r="BD381" s="3">
        <v>57.0303</v>
      </c>
      <c r="BE381" s="3">
        <f>BD381-BH3</f>
        <v>-6.139781698685546</v>
      </c>
      <c r="BF381" s="3">
        <f>BF380+BE381</f>
        <v>331.34117866531693</v>
      </c>
    </row>
    <row r="382" spans="1:58">
      <c r="A382" s="2">
        <v>39727</v>
      </c>
      <c r="B382" s="3">
        <v>23.521</v>
      </c>
      <c r="C382" s="3">
        <f>B382-F3</f>
        <v>-4.871754779116468</v>
      </c>
      <c r="D382" s="3">
        <f>D381+C382</f>
        <v>-1178.1127465863458</v>
      </c>
      <c r="G382" s="2">
        <v>40123</v>
      </c>
      <c r="H382" s="3">
        <v>30.9277</v>
      </c>
      <c r="I382" s="3">
        <f>H382-L3</f>
        <v>1.4304236947791154</v>
      </c>
      <c r="J382" s="3">
        <f>J381+I382</f>
        <v>-726.3703883534156</v>
      </c>
      <c r="M382" s="2">
        <v>40488</v>
      </c>
      <c r="N382" s="3">
        <v>31.5742</v>
      </c>
      <c r="O382" s="3">
        <f>N382-R3</f>
        <v>0.672875362318841</v>
      </c>
      <c r="P382" s="3">
        <f>P381+O382</f>
        <v>113.33395362318828</v>
      </c>
      <c r="S382" s="2">
        <v>40853</v>
      </c>
      <c r="T382" s="3">
        <v>27.7907</v>
      </c>
      <c r="U382" s="3">
        <f>T382-X3</f>
        <v>-4.470832580645158</v>
      </c>
      <c r="V382" s="3">
        <f>V381+U382</f>
        <v>-856.7026661290321</v>
      </c>
      <c r="Y382" s="2">
        <v>41188</v>
      </c>
      <c r="Z382" s="3">
        <v>32.5862</v>
      </c>
      <c r="AA382" s="3">
        <f>Z382-AD3</f>
        <v>-5.851959935379639</v>
      </c>
      <c r="AB382" s="3">
        <f>AB381+AA382</f>
        <v>-3115.055577059772</v>
      </c>
      <c r="AE382" s="2">
        <v>41440</v>
      </c>
      <c r="AF382" s="3">
        <v>31.8029</v>
      </c>
      <c r="AG382" s="3">
        <f>AF382-AJ3</f>
        <v>-14.148458852061431</v>
      </c>
      <c r="AH382" s="3">
        <f>AH381+AG382</f>
        <v>-5298.79129248181</v>
      </c>
      <c r="AK382" s="2">
        <v>41808</v>
      </c>
      <c r="AL382" s="3">
        <v>34.8095</v>
      </c>
      <c r="AM382" s="3">
        <f>AL382-AP3</f>
        <v>-16.61075400809716</v>
      </c>
      <c r="AN382" s="3">
        <f>AN381+AM382</f>
        <v>-6573.692272874492</v>
      </c>
      <c r="AQ382" s="2">
        <v>42173</v>
      </c>
      <c r="AR382" s="3">
        <v>53.8999</v>
      </c>
      <c r="AS382" s="3">
        <f>AR382-AV3</f>
        <v>-3.703563430420722</v>
      </c>
      <c r="AT382" s="3">
        <f>AT381+AS382</f>
        <v>-4654.089617799361</v>
      </c>
      <c r="AW382" s="2">
        <v>42538</v>
      </c>
      <c r="AX382" s="3">
        <v>65.8618</v>
      </c>
      <c r="AY382" s="3">
        <f>AX382-BB3</f>
        <v>3.0608238866396675</v>
      </c>
      <c r="AZ382" s="3">
        <f>AZ381+AY382</f>
        <v>486.7922797570799</v>
      </c>
      <c r="BC382" s="2">
        <v>42902</v>
      </c>
      <c r="BD382" s="3">
        <v>57.4437</v>
      </c>
      <c r="BE382" s="3">
        <f>BD382-BH3</f>
        <v>-5.726381698685543</v>
      </c>
      <c r="BF382" s="3">
        <f>BF381+BE382</f>
        <v>325.6147969666314</v>
      </c>
    </row>
    <row r="383" spans="1:58">
      <c r="A383" s="2">
        <v>39758</v>
      </c>
      <c r="B383" s="3">
        <v>23.6109</v>
      </c>
      <c r="C383" s="3">
        <f>B383-F3</f>
        <v>-4.781854779116468</v>
      </c>
      <c r="D383" s="3">
        <f>D382+C383</f>
        <v>-1182.8946013654622</v>
      </c>
      <c r="G383" s="2">
        <v>40153</v>
      </c>
      <c r="H383" s="3">
        <v>30.9124</v>
      </c>
      <c r="I383" s="3">
        <f>H383-L3</f>
        <v>1.4151236947791155</v>
      </c>
      <c r="J383" s="3">
        <f>J382+I383</f>
        <v>-724.9552646586365</v>
      </c>
      <c r="M383" s="2">
        <v>40518</v>
      </c>
      <c r="N383" s="3">
        <v>31.4471</v>
      </c>
      <c r="O383" s="3">
        <f>N383-R3</f>
        <v>0.5457753623188388</v>
      </c>
      <c r="P383" s="3">
        <f>P382+O383</f>
        <v>113.87972898550711</v>
      </c>
      <c r="S383" s="2">
        <v>40709</v>
      </c>
      <c r="T383" s="3">
        <v>27.8984</v>
      </c>
      <c r="U383" s="3">
        <f>T383-X3</f>
        <v>-4.363132580645161</v>
      </c>
      <c r="V383" s="3">
        <f>V382+U383</f>
        <v>-861.0657987096772</v>
      </c>
      <c r="Y383" s="2">
        <v>41074</v>
      </c>
      <c r="Z383" s="3">
        <v>32.7331</v>
      </c>
      <c r="AA383" s="3">
        <f>Z383-AD3</f>
        <v>-5.705059935379637</v>
      </c>
      <c r="AB383" s="3">
        <f>AB382+AA383</f>
        <v>-3120.760636995152</v>
      </c>
      <c r="AE383" s="2">
        <v>41443</v>
      </c>
      <c r="AF383" s="3">
        <v>31.679</v>
      </c>
      <c r="AG383" s="3">
        <f>AF383-AJ3</f>
        <v>-14.27235885206143</v>
      </c>
      <c r="AH383" s="3">
        <f>AH382+AG383</f>
        <v>-5313.063651333871</v>
      </c>
      <c r="AK383" s="2">
        <v>41809</v>
      </c>
      <c r="AL383" s="3">
        <v>34.8232</v>
      </c>
      <c r="AM383" s="3">
        <f>AL383-AP3</f>
        <v>-16.59705400809716</v>
      </c>
      <c r="AN383" s="3">
        <f>AN382+AM383</f>
        <v>-6590.289326882589</v>
      </c>
      <c r="AQ383" s="2">
        <v>42174</v>
      </c>
      <c r="AR383" s="3">
        <v>53.3301</v>
      </c>
      <c r="AS383" s="3">
        <f>AR383-AV3</f>
        <v>-4.273363430420723</v>
      </c>
      <c r="AT383" s="3">
        <f>AT382+AS383</f>
        <v>-4658.362981229781</v>
      </c>
      <c r="AW383" s="2">
        <v>42539</v>
      </c>
      <c r="AX383" s="3">
        <v>65.43980000000001</v>
      </c>
      <c r="AY383" s="3">
        <f>AX383-BB3</f>
        <v>2.6388238866396705</v>
      </c>
      <c r="AZ383" s="3">
        <f>AZ382+AY383</f>
        <v>489.43110364371955</v>
      </c>
      <c r="BC383" s="2">
        <v>42903</v>
      </c>
      <c r="BD383" s="3">
        <v>57.7408</v>
      </c>
      <c r="BE383" s="3">
        <f>BD383-BH3</f>
        <v>-5.429281698685543</v>
      </c>
      <c r="BF383" s="3">
        <f>BF382+BE383</f>
        <v>320.18551526794585</v>
      </c>
    </row>
    <row r="384" spans="1:58">
      <c r="A384" s="2">
        <v>39788</v>
      </c>
      <c r="B384" s="3">
        <v>23.6748</v>
      </c>
      <c r="C384" s="3">
        <f>B384-F3</f>
        <v>-4.717954779116468</v>
      </c>
      <c r="D384" s="3">
        <f>D383+C384</f>
        <v>-1187.6125561445788</v>
      </c>
      <c r="G384" s="2">
        <v>39980</v>
      </c>
      <c r="H384" s="3">
        <v>31.1548</v>
      </c>
      <c r="I384" s="3">
        <f>H384-L3</f>
        <v>1.6575236947791154</v>
      </c>
      <c r="J384" s="3">
        <f>J383+I384</f>
        <v>-723.2977409638573</v>
      </c>
      <c r="M384" s="2">
        <v>40345</v>
      </c>
      <c r="N384" s="3">
        <v>31.4595</v>
      </c>
      <c r="O384" s="3">
        <f>N384-R3</f>
        <v>0.5581753623188384</v>
      </c>
      <c r="P384" s="3">
        <f>P383+O384</f>
        <v>114.43790434782595</v>
      </c>
      <c r="S384" s="2">
        <v>40710</v>
      </c>
      <c r="T384" s="3">
        <v>27.8957</v>
      </c>
      <c r="U384" s="3">
        <f>T384-X3</f>
        <v>-4.365832580645158</v>
      </c>
      <c r="V384" s="3">
        <f>V383+U384</f>
        <v>-865.4316312903223</v>
      </c>
      <c r="Y384" s="2">
        <v>41075</v>
      </c>
      <c r="Z384" s="3">
        <v>32.5766</v>
      </c>
      <c r="AA384" s="3">
        <f>Z384-AD3</f>
        <v>-5.861559935379638</v>
      </c>
      <c r="AB384" s="3">
        <f>AB383+AA384</f>
        <v>-3126.6221969305316</v>
      </c>
      <c r="AE384" s="2">
        <v>41444</v>
      </c>
      <c r="AF384" s="3">
        <v>31.8824</v>
      </c>
      <c r="AG384" s="3">
        <f>AF384-AJ3</f>
        <v>-14.068958852061431</v>
      </c>
      <c r="AH384" s="3">
        <f>AH383+AG384</f>
        <v>-5327.132610185933</v>
      </c>
      <c r="AK384" s="2">
        <v>41810</v>
      </c>
      <c r="AL384" s="3">
        <v>34.3025</v>
      </c>
      <c r="AM384" s="3">
        <f>AL384-AP3</f>
        <v>-17.117754008097158</v>
      </c>
      <c r="AN384" s="3">
        <f>AN383+AM384</f>
        <v>-6607.407080890686</v>
      </c>
      <c r="AQ384" s="2">
        <v>42175</v>
      </c>
      <c r="AR384" s="3">
        <v>53.8006</v>
      </c>
      <c r="AS384" s="3">
        <f>AR384-AV3</f>
        <v>-3.8028634304207216</v>
      </c>
      <c r="AT384" s="3">
        <f>AT383+AS384</f>
        <v>-4662.165844660202</v>
      </c>
      <c r="AW384" s="2">
        <v>42542</v>
      </c>
      <c r="AX384" s="3">
        <v>64.15089999999999</v>
      </c>
      <c r="AY384" s="3">
        <f>AX384-BB3</f>
        <v>1.3499238866396581</v>
      </c>
      <c r="AZ384" s="3">
        <f>AZ383+AY384</f>
        <v>490.7810275303592</v>
      </c>
      <c r="BC384" s="2">
        <v>42906</v>
      </c>
      <c r="BD384" s="3">
        <v>57.9585</v>
      </c>
      <c r="BE384" s="3">
        <f>BD384-BH3</f>
        <v>-5.211581698685542</v>
      </c>
      <c r="BF384" s="3">
        <f>BF383+BE384</f>
        <v>314.9739335692603</v>
      </c>
    </row>
    <row r="385" spans="1:58">
      <c r="A385" s="2">
        <v>39616</v>
      </c>
      <c r="B385" s="3">
        <v>23.7795</v>
      </c>
      <c r="C385" s="3">
        <f>B385-F3</f>
        <v>-4.61325477911647</v>
      </c>
      <c r="D385" s="3">
        <f>D384+C385</f>
        <v>-1192.2258109236952</v>
      </c>
      <c r="G385" s="2">
        <v>39981</v>
      </c>
      <c r="H385" s="3">
        <v>31.3185</v>
      </c>
      <c r="I385" s="3">
        <f>H385-L3</f>
        <v>1.821223694779114</v>
      </c>
      <c r="J385" s="3">
        <f>J384+I385</f>
        <v>-721.4765172690783</v>
      </c>
      <c r="M385" s="2">
        <v>40346</v>
      </c>
      <c r="N385" s="3">
        <v>31.1566</v>
      </c>
      <c r="O385" s="3">
        <f>N385-R3</f>
        <v>0.25527536231884085</v>
      </c>
      <c r="P385" s="3">
        <f>P384+O385</f>
        <v>114.69317971014479</v>
      </c>
      <c r="S385" s="2">
        <v>40711</v>
      </c>
      <c r="T385" s="3">
        <v>28.19</v>
      </c>
      <c r="U385" s="3">
        <f>T385-X3</f>
        <v>-4.071532580645158</v>
      </c>
      <c r="V385" s="3">
        <f>V384+U385</f>
        <v>-869.5031638709675</v>
      </c>
      <c r="Y385" s="2">
        <v>41076</v>
      </c>
      <c r="Z385" s="3">
        <v>32.3945</v>
      </c>
      <c r="AA385" s="3">
        <f>Z385-AD3</f>
        <v>-6.043659935379637</v>
      </c>
      <c r="AB385" s="3">
        <f>AB384+AA385</f>
        <v>-3132.6658568659113</v>
      </c>
      <c r="AE385" s="2">
        <v>41445</v>
      </c>
      <c r="AF385" s="3">
        <v>32.1201</v>
      </c>
      <c r="AG385" s="3">
        <f>AF385-AJ3</f>
        <v>-13.831258852061431</v>
      </c>
      <c r="AH385" s="3">
        <f>AH384+AG385</f>
        <v>-5340.963869037994</v>
      </c>
      <c r="AK385" s="2">
        <v>41811</v>
      </c>
      <c r="AL385" s="3">
        <v>34.419</v>
      </c>
      <c r="AM385" s="3">
        <f>AL385-AP3</f>
        <v>-17.001254008097156</v>
      </c>
      <c r="AN385" s="3">
        <f>AN384+AM385</f>
        <v>-6624.408334898783</v>
      </c>
      <c r="AQ385" s="2">
        <v>42178</v>
      </c>
      <c r="AR385" s="3">
        <v>53.5569</v>
      </c>
      <c r="AS385" s="3">
        <f>AR385-AV3</f>
        <v>-4.046563430420726</v>
      </c>
      <c r="AT385" s="3">
        <f>AT384+AS385</f>
        <v>-4666.212408090623</v>
      </c>
      <c r="AW385" s="2">
        <v>42543</v>
      </c>
      <c r="AX385" s="3">
        <v>64.1743</v>
      </c>
      <c r="AY385" s="3">
        <f>AX385-BB3</f>
        <v>1.3733238866396675</v>
      </c>
      <c r="AZ385" s="3">
        <f>AZ384+AY385</f>
        <v>492.1543514169989</v>
      </c>
      <c r="BC385" s="2">
        <v>42907</v>
      </c>
      <c r="BD385" s="3">
        <v>58.5786</v>
      </c>
      <c r="BE385" s="3">
        <f>BD385-BH3</f>
        <v>-4.591481698685541</v>
      </c>
      <c r="BF385" s="3">
        <f>BF384+BE385</f>
        <v>310.38245187057476</v>
      </c>
    </row>
    <row r="386" spans="1:58">
      <c r="A386" s="2">
        <v>39617</v>
      </c>
      <c r="B386" s="3">
        <v>23.6402</v>
      </c>
      <c r="C386" s="3">
        <f>B386-F3</f>
        <v>-4.752554779116469</v>
      </c>
      <c r="D386" s="3">
        <f>D385+C386</f>
        <v>-1196.9783657028117</v>
      </c>
      <c r="G386" s="2">
        <v>39982</v>
      </c>
      <c r="H386" s="3">
        <v>31.1297</v>
      </c>
      <c r="I386" s="3">
        <f>H386-L3</f>
        <v>1.6324236947791135</v>
      </c>
      <c r="J386" s="3">
        <f>J385+I386</f>
        <v>-719.8440935742991</v>
      </c>
      <c r="M386" s="2">
        <v>40347</v>
      </c>
      <c r="N386" s="3">
        <v>31.1854</v>
      </c>
      <c r="O386" s="3">
        <f>N386-R3</f>
        <v>0.28407536231884123</v>
      </c>
      <c r="P386" s="3">
        <f>P385+O386</f>
        <v>114.97725507246363</v>
      </c>
      <c r="S386" s="2">
        <v>40712</v>
      </c>
      <c r="T386" s="3">
        <v>28.1778</v>
      </c>
      <c r="U386" s="3">
        <f>T386-X3</f>
        <v>-4.083732580645158</v>
      </c>
      <c r="V386" s="3">
        <f>V385+U386</f>
        <v>-873.5868964516126</v>
      </c>
      <c r="Y386" s="2">
        <v>41079</v>
      </c>
      <c r="Z386" s="3">
        <v>32.1315</v>
      </c>
      <c r="AA386" s="3">
        <f>Z386-AD3</f>
        <v>-6.306659935379635</v>
      </c>
      <c r="AB386" s="3">
        <f>AB385+AA386</f>
        <v>-3138.972516801291</v>
      </c>
      <c r="AE386" s="2">
        <v>41446</v>
      </c>
      <c r="AF386" s="3">
        <v>32.7041</v>
      </c>
      <c r="AG386" s="3">
        <f>AF386-AJ3</f>
        <v>-13.247258852061435</v>
      </c>
      <c r="AH386" s="3">
        <f>AH385+AG386</f>
        <v>-5354.211127890056</v>
      </c>
      <c r="AK386" s="2">
        <v>41814</v>
      </c>
      <c r="AL386" s="3">
        <v>34.2797</v>
      </c>
      <c r="AM386" s="3">
        <f>AL386-AP3</f>
        <v>-17.140554008097162</v>
      </c>
      <c r="AN386" s="3">
        <f>AN385+AM386</f>
        <v>-6641.54888890688</v>
      </c>
      <c r="AQ386" s="2">
        <v>42179</v>
      </c>
      <c r="AR386" s="3">
        <v>54.2081</v>
      </c>
      <c r="AS386" s="3">
        <f>AR386-AV3</f>
        <v>-3.3953634304207228</v>
      </c>
      <c r="AT386" s="3">
        <f>AT385+AS386</f>
        <v>-4669.607771521044</v>
      </c>
      <c r="AW386" s="2">
        <v>42544</v>
      </c>
      <c r="AX386" s="3">
        <v>63.7162</v>
      </c>
      <c r="AY386" s="3">
        <f>AX386-BB3</f>
        <v>0.9152238866396658</v>
      </c>
      <c r="AZ386" s="3">
        <f>AZ385+AY386</f>
        <v>493.06957530363854</v>
      </c>
      <c r="BC386" s="2">
        <v>42908</v>
      </c>
      <c r="BD386" s="3">
        <v>60</v>
      </c>
      <c r="BE386" s="3">
        <f>BD386-BH3</f>
        <v>-3.170081698685543</v>
      </c>
      <c r="BF386" s="3">
        <f>BF385+BE386</f>
        <v>307.21237017188923</v>
      </c>
    </row>
    <row r="387" spans="1:58">
      <c r="A387" s="2">
        <v>39618</v>
      </c>
      <c r="B387" s="3">
        <v>23.6586</v>
      </c>
      <c r="C387" s="3">
        <f>B387-F3</f>
        <v>-4.734154779116469</v>
      </c>
      <c r="D387" s="3">
        <f>D386+C387</f>
        <v>-1201.7125204819283</v>
      </c>
      <c r="G387" s="2">
        <v>39983</v>
      </c>
      <c r="H387" s="3">
        <v>31.0998</v>
      </c>
      <c r="I387" s="3">
        <f>H387-L3</f>
        <v>1.6025236947791122</v>
      </c>
      <c r="J387" s="3">
        <f>J386+I387</f>
        <v>-718.24156987952</v>
      </c>
      <c r="M387" s="2">
        <v>40348</v>
      </c>
      <c r="N387" s="3">
        <v>30.884</v>
      </c>
      <c r="O387" s="3">
        <f>N387-R3</f>
        <v>-0.01732463768115977</v>
      </c>
      <c r="P387" s="3">
        <f>P386+O387</f>
        <v>114.95993043478248</v>
      </c>
      <c r="S387" s="2">
        <v>40715</v>
      </c>
      <c r="T387" s="3">
        <v>28.1783</v>
      </c>
      <c r="U387" s="3">
        <f>T387-X3</f>
        <v>-4.083232580645159</v>
      </c>
      <c r="V387" s="3">
        <f>V386+U387</f>
        <v>-877.6701290322577</v>
      </c>
      <c r="Y387" s="2">
        <v>41080</v>
      </c>
      <c r="Z387" s="3">
        <v>32.5315</v>
      </c>
      <c r="AA387" s="3">
        <f>Z387-AD3</f>
        <v>-5.906659935379636</v>
      </c>
      <c r="AB387" s="3">
        <f>AB386+AA387</f>
        <v>-3144.8791767366706</v>
      </c>
      <c r="AE387" s="2">
        <v>41447</v>
      </c>
      <c r="AF387" s="3">
        <v>32.7433</v>
      </c>
      <c r="AG387" s="3">
        <f>AF387-AJ3</f>
        <v>-13.208058852061434</v>
      </c>
      <c r="AH387" s="3">
        <f>AH386+AG387</f>
        <v>-5367.419186742117</v>
      </c>
      <c r="AK387" s="2">
        <v>41815</v>
      </c>
      <c r="AL387" s="3">
        <v>33.9812</v>
      </c>
      <c r="AM387" s="3">
        <f>AL387-AP3</f>
        <v>-17.43905400809716</v>
      </c>
      <c r="AN387" s="3">
        <f>AN386+AM387</f>
        <v>-6658.987942914977</v>
      </c>
      <c r="AQ387" s="2">
        <v>42180</v>
      </c>
      <c r="AR387" s="3">
        <v>54.0746</v>
      </c>
      <c r="AS387" s="3">
        <f>AR387-AV3</f>
        <v>-3.528863430420728</v>
      </c>
      <c r="AT387" s="3">
        <f>AT386+AS387</f>
        <v>-4673.136634951465</v>
      </c>
      <c r="AW387" s="2">
        <v>42545</v>
      </c>
      <c r="AX387" s="3">
        <v>64.3212</v>
      </c>
      <c r="AY387" s="3">
        <f>AX387-BB3</f>
        <v>1.5202238866396698</v>
      </c>
      <c r="AZ387" s="3">
        <f>AZ386+AY387</f>
        <v>494.5897991902782</v>
      </c>
      <c r="BC387" s="2">
        <v>42909</v>
      </c>
      <c r="BD387" s="3">
        <v>60.1482</v>
      </c>
      <c r="BE387" s="3">
        <f>BD387-BH3</f>
        <v>-3.02188169868554</v>
      </c>
      <c r="BF387" s="3">
        <f>BF386+BE387</f>
        <v>304.1904884732037</v>
      </c>
    </row>
    <row r="388" spans="1:58">
      <c r="A388" s="2">
        <v>39619</v>
      </c>
      <c r="B388" s="3">
        <v>23.5979</v>
      </c>
      <c r="C388" s="3">
        <f>B388-F3</f>
        <v>-4.79485477911647</v>
      </c>
      <c r="D388" s="3">
        <f>D387+C388</f>
        <v>-1206.507375261045</v>
      </c>
      <c r="G388" s="2">
        <v>39984</v>
      </c>
      <c r="H388" s="3">
        <v>31.1541</v>
      </c>
      <c r="I388" s="3">
        <f>H388-L3</f>
        <v>1.6568236947791135</v>
      </c>
      <c r="J388" s="3">
        <f>J387+I388</f>
        <v>-716.5847461847409</v>
      </c>
      <c r="M388" s="2">
        <v>40351</v>
      </c>
      <c r="N388" s="3">
        <v>30.7267</v>
      </c>
      <c r="O388" s="3">
        <f>N388-R3</f>
        <v>-0.1746246376811591</v>
      </c>
      <c r="P388" s="3">
        <f>P387+O388</f>
        <v>114.78530579710132</v>
      </c>
      <c r="S388" s="2">
        <v>40716</v>
      </c>
      <c r="T388" s="3">
        <v>28.0118</v>
      </c>
      <c r="U388" s="3">
        <f>T388-X3</f>
        <v>-4.2497325806451585</v>
      </c>
      <c r="V388" s="3">
        <f>V387+U388</f>
        <v>-881.9198616129029</v>
      </c>
      <c r="Y388" s="2">
        <v>41081</v>
      </c>
      <c r="Z388" s="3">
        <v>32.5166</v>
      </c>
      <c r="AA388" s="3">
        <f>Z388-AD3</f>
        <v>-5.921559935379641</v>
      </c>
      <c r="AB388" s="3">
        <f>AB387+AA388</f>
        <v>-3150.8007366720503</v>
      </c>
      <c r="AE388" s="2">
        <v>41450</v>
      </c>
      <c r="AF388" s="3">
        <v>32.9097</v>
      </c>
      <c r="AG388" s="3">
        <f>AF388-AJ3</f>
        <v>-13.041658852061431</v>
      </c>
      <c r="AH388" s="3">
        <f>AH387+AG388</f>
        <v>-5380.460845594178</v>
      </c>
      <c r="AK388" s="2">
        <v>41816</v>
      </c>
      <c r="AL388" s="3">
        <v>33.907</v>
      </c>
      <c r="AM388" s="3">
        <f>AL388-AP3</f>
        <v>-17.513254008097164</v>
      </c>
      <c r="AN388" s="3">
        <f>AN387+AM388</f>
        <v>-6676.501196923074</v>
      </c>
      <c r="AQ388" s="2">
        <v>42181</v>
      </c>
      <c r="AR388" s="3">
        <v>54.6026</v>
      </c>
      <c r="AS388" s="3">
        <f>AR388-AV3</f>
        <v>-3.000863430420722</v>
      </c>
      <c r="AT388" s="3">
        <f>AT387+AS388</f>
        <v>-4676.137498381885</v>
      </c>
      <c r="AW388" s="2">
        <v>42546</v>
      </c>
      <c r="AX388" s="3">
        <v>65.5287</v>
      </c>
      <c r="AY388" s="3">
        <f>AX388-BB3</f>
        <v>2.727723886639666</v>
      </c>
      <c r="AZ388" s="3">
        <f>AZ387+AY388</f>
        <v>497.31752307691784</v>
      </c>
      <c r="BC388" s="2">
        <v>42910</v>
      </c>
      <c r="BD388" s="3">
        <v>59.6564</v>
      </c>
      <c r="BE388" s="3">
        <f>BD388-BH3</f>
        <v>-3.513681698685545</v>
      </c>
      <c r="BF388" s="3">
        <f>BF387+BE388</f>
        <v>300.6768067745181</v>
      </c>
    </row>
    <row r="389" spans="1:58">
      <c r="A389" s="2">
        <v>39620</v>
      </c>
      <c r="B389" s="3">
        <v>23.6288</v>
      </c>
      <c r="C389" s="3">
        <f>B389-F3</f>
        <v>-4.763954779116471</v>
      </c>
      <c r="D389" s="3">
        <f>D388+C389</f>
        <v>-1211.2713300401613</v>
      </c>
      <c r="G389" s="2">
        <v>39987</v>
      </c>
      <c r="H389" s="3">
        <v>31.2408</v>
      </c>
      <c r="I389" s="3">
        <f>H389-L3</f>
        <v>1.743523694779114</v>
      </c>
      <c r="J389" s="3">
        <f>J388+I389</f>
        <v>-714.8412224899618</v>
      </c>
      <c r="M389" s="2">
        <v>40352</v>
      </c>
      <c r="N389" s="3">
        <v>30.896</v>
      </c>
      <c r="O389" s="3">
        <f>N389-R3</f>
        <v>-0.005324637681159317</v>
      </c>
      <c r="P389" s="3">
        <f>P388+O389</f>
        <v>114.77998115942016</v>
      </c>
      <c r="S389" s="2">
        <v>40717</v>
      </c>
      <c r="T389" s="3">
        <v>27.896</v>
      </c>
      <c r="U389" s="3">
        <f>T389-X3</f>
        <v>-4.365532580645159</v>
      </c>
      <c r="V389" s="3">
        <f>V388+U389</f>
        <v>-886.2853941935481</v>
      </c>
      <c r="Y389" s="2">
        <v>41082</v>
      </c>
      <c r="Z389" s="3">
        <v>32.9054</v>
      </c>
      <c r="AA389" s="3">
        <f>Z389-AD3</f>
        <v>-5.532759935379637</v>
      </c>
      <c r="AB389" s="3">
        <f>AB388+AA389</f>
        <v>-3156.33349660743</v>
      </c>
      <c r="AE389" s="2">
        <v>41451</v>
      </c>
      <c r="AF389" s="3">
        <v>32.714</v>
      </c>
      <c r="AG389" s="3">
        <f>AF389-AJ3</f>
        <v>-13.237358852061433</v>
      </c>
      <c r="AH389" s="3">
        <f>AH388+AG389</f>
        <v>-5393.698204446239</v>
      </c>
      <c r="AK389" s="2">
        <v>41817</v>
      </c>
      <c r="AL389" s="3">
        <v>33.7508</v>
      </c>
      <c r="AM389" s="3">
        <f>AL389-AP3</f>
        <v>-17.669454008097162</v>
      </c>
      <c r="AN389" s="3">
        <f>AN388+AM389</f>
        <v>-6694.170650931171</v>
      </c>
      <c r="AQ389" s="2">
        <v>42182</v>
      </c>
      <c r="AR389" s="3">
        <v>54.8126</v>
      </c>
      <c r="AS389" s="3">
        <f>AR389-AV3</f>
        <v>-2.790863430420721</v>
      </c>
      <c r="AT389" s="3">
        <f>AT388+AS389</f>
        <v>-4678.928361812305</v>
      </c>
      <c r="AW389" s="2">
        <v>42549</v>
      </c>
      <c r="AX389" s="3">
        <v>65.05880000000001</v>
      </c>
      <c r="AY389" s="3">
        <f>AX389-BB3</f>
        <v>2.2578238866396703</v>
      </c>
      <c r="AZ389" s="3">
        <f>AZ388+AY389</f>
        <v>499.57534696355754</v>
      </c>
      <c r="BC389" s="2">
        <v>42913</v>
      </c>
      <c r="BD389" s="3">
        <v>59.0014</v>
      </c>
      <c r="BE389" s="3">
        <f>BD389-BH3</f>
        <v>-4.168681698685546</v>
      </c>
      <c r="BF389" s="3">
        <f>BF388+BE389</f>
        <v>296.5081250758326</v>
      </c>
    </row>
    <row r="390" spans="1:58">
      <c r="A390" s="2">
        <v>39623</v>
      </c>
      <c r="B390" s="3">
        <v>23.5908</v>
      </c>
      <c r="C390" s="3">
        <f>B390-F3</f>
        <v>-4.801954779116468</v>
      </c>
      <c r="D390" s="3">
        <f>D389+C390</f>
        <v>-1216.0732848192777</v>
      </c>
      <c r="G390" s="2">
        <v>39988</v>
      </c>
      <c r="H390" s="3">
        <v>31.5765</v>
      </c>
      <c r="I390" s="3">
        <f>H390-L3</f>
        <v>2.079223694779113</v>
      </c>
      <c r="J390" s="3">
        <f>J389+I390</f>
        <v>-712.7619987951826</v>
      </c>
      <c r="M390" s="2">
        <v>40353</v>
      </c>
      <c r="N390" s="3">
        <v>30.9694</v>
      </c>
      <c r="O390" s="3">
        <f>N390-R3</f>
        <v>0.06807536231884015</v>
      </c>
      <c r="P390" s="3">
        <f>P389+O390</f>
        <v>114.848056521739</v>
      </c>
      <c r="S390" s="2">
        <v>40718</v>
      </c>
      <c r="T390" s="3">
        <v>28.0568</v>
      </c>
      <c r="U390" s="3">
        <f>T390-X3</f>
        <v>-4.20473258064516</v>
      </c>
      <c r="V390" s="3">
        <f>V389+U390</f>
        <v>-890.4901267741933</v>
      </c>
      <c r="Y390" s="2">
        <v>41083</v>
      </c>
      <c r="Z390" s="3">
        <v>33.5191</v>
      </c>
      <c r="AA390" s="3">
        <f>Z390-AD3</f>
        <v>-4.919059935379636</v>
      </c>
      <c r="AB390" s="3">
        <f>AB389+AA390</f>
        <v>-3161.2525565428095</v>
      </c>
      <c r="AE390" s="2">
        <v>41452</v>
      </c>
      <c r="AF390" s="3">
        <v>32.8876</v>
      </c>
      <c r="AG390" s="3">
        <f>AF390-AJ3</f>
        <v>-13.063758852061433</v>
      </c>
      <c r="AH390" s="3">
        <f>AH389+AG390</f>
        <v>-5406.7619632983005</v>
      </c>
      <c r="AK390" s="2">
        <v>41818</v>
      </c>
      <c r="AL390" s="3">
        <v>33.6306</v>
      </c>
      <c r="AM390" s="3">
        <f>AL390-AP3</f>
        <v>-17.78965400809716</v>
      </c>
      <c r="AN390" s="3">
        <f>AN389+AM390</f>
        <v>-6711.960304939268</v>
      </c>
      <c r="AQ390" s="2">
        <v>42185</v>
      </c>
      <c r="AR390" s="3">
        <v>55.52399999999999</v>
      </c>
      <c r="AS390" s="3">
        <f>AR390-AV3</f>
        <v>-2.0794634304207307</v>
      </c>
      <c r="AT390" s="3">
        <f>AT389+AS390</f>
        <v>-4681.0078252427265</v>
      </c>
      <c r="AW390" s="2">
        <v>42550</v>
      </c>
      <c r="AX390" s="3">
        <v>64.8095</v>
      </c>
      <c r="AY390" s="3">
        <f>AX390-BB3</f>
        <v>2.008523886639665</v>
      </c>
      <c r="AZ390" s="3">
        <f>AZ389+AY390</f>
        <v>501.5838708501972</v>
      </c>
      <c r="BC390" s="2">
        <v>42914</v>
      </c>
      <c r="BD390" s="3">
        <v>58.8843</v>
      </c>
      <c r="BE390" s="3">
        <f>BD390-BH3</f>
        <v>-4.28578169868554</v>
      </c>
      <c r="BF390" s="3">
        <f>BF389+BE390</f>
        <v>292.22234337714707</v>
      </c>
    </row>
    <row r="391" spans="1:58">
      <c r="A391" s="2">
        <v>39624</v>
      </c>
      <c r="B391" s="3">
        <v>23.6223</v>
      </c>
      <c r="C391" s="3">
        <f>B391-F3</f>
        <v>-4.77045477911647</v>
      </c>
      <c r="D391" s="3">
        <f>D390+C391</f>
        <v>-1220.8437395983942</v>
      </c>
      <c r="G391" s="2">
        <v>39989</v>
      </c>
      <c r="H391" s="3">
        <v>31.1365</v>
      </c>
      <c r="I391" s="3">
        <f>H391-L3</f>
        <v>1.6392236947791154</v>
      </c>
      <c r="J391" s="3">
        <f>J390+I391</f>
        <v>-711.1227751004035</v>
      </c>
      <c r="M391" s="2">
        <v>40354</v>
      </c>
      <c r="N391" s="3">
        <v>31.0149</v>
      </c>
      <c r="O391" s="3">
        <f>N391-R3</f>
        <v>0.11357536231884069</v>
      </c>
      <c r="P391" s="3">
        <f>P390+O391</f>
        <v>114.96163188405784</v>
      </c>
      <c r="S391" s="2">
        <v>40719</v>
      </c>
      <c r="T391" s="3">
        <v>28.1655</v>
      </c>
      <c r="U391" s="3">
        <f>T391-X3</f>
        <v>-4.096032580645158</v>
      </c>
      <c r="V391" s="3">
        <f>V390+U391</f>
        <v>-894.5861593548384</v>
      </c>
      <c r="Y391" s="2">
        <v>41086</v>
      </c>
      <c r="Z391" s="3">
        <v>33.1693</v>
      </c>
      <c r="AA391" s="3">
        <f>Z391-AD3</f>
        <v>-5.268859935379638</v>
      </c>
      <c r="AB391" s="3">
        <f>AB390+AA391</f>
        <v>-3166.521416478189</v>
      </c>
      <c r="AE391" s="2">
        <v>41453</v>
      </c>
      <c r="AF391" s="3">
        <v>32.8766</v>
      </c>
      <c r="AG391" s="3">
        <f>AF391-AJ3</f>
        <v>-13.074758852061429</v>
      </c>
      <c r="AH391" s="3">
        <f>AH390+AG391</f>
        <v>-5419.836722150362</v>
      </c>
      <c r="AK391" s="2">
        <v>41646</v>
      </c>
      <c r="AL391" s="3">
        <v>33.8434</v>
      </c>
      <c r="AM391" s="3">
        <f>AL391-AP3</f>
        <v>-17.576854008097158</v>
      </c>
      <c r="AN391" s="3">
        <f>AN390+AM391</f>
        <v>-6729.537158947365</v>
      </c>
      <c r="AQ391" s="2">
        <v>42011</v>
      </c>
      <c r="AR391" s="3">
        <v>55.8413</v>
      </c>
      <c r="AS391" s="3">
        <f>AR391-AV3</f>
        <v>-1.7621634304207277</v>
      </c>
      <c r="AT391" s="3">
        <f>AT390+AS391</f>
        <v>-4682.769988673147</v>
      </c>
      <c r="AW391" s="2">
        <v>42551</v>
      </c>
      <c r="AX391" s="3">
        <v>64.25749999999999</v>
      </c>
      <c r="AY391" s="3">
        <f>AX391-BB3</f>
        <v>1.4565238866396584</v>
      </c>
      <c r="AZ391" s="3">
        <f>AZ390+AY391</f>
        <v>503.04039473683684</v>
      </c>
      <c r="BC391" s="2">
        <v>42915</v>
      </c>
      <c r="BD391" s="3">
        <v>59.5415</v>
      </c>
      <c r="BE391" s="3">
        <f>BD391-BH3</f>
        <v>-3.6285816986855437</v>
      </c>
      <c r="BF391" s="3">
        <f>BF390+BE391</f>
        <v>288.59376167846153</v>
      </c>
    </row>
    <row r="392" spans="1:58">
      <c r="A392" s="2">
        <v>39625</v>
      </c>
      <c r="B392" s="3">
        <v>23.6113</v>
      </c>
      <c r="C392" s="3">
        <f>B392-F3</f>
        <v>-4.781454779116469</v>
      </c>
      <c r="D392" s="3">
        <f>D391+C392</f>
        <v>-1225.6251943775108</v>
      </c>
      <c r="G392" s="2">
        <v>39990</v>
      </c>
      <c r="H392" s="3">
        <v>31.2037</v>
      </c>
      <c r="I392" s="3">
        <f>H392-L3</f>
        <v>1.7064236947791152</v>
      </c>
      <c r="J392" s="3">
        <f>J391+I392</f>
        <v>-709.4163514056244</v>
      </c>
      <c r="M392" s="2">
        <v>40355</v>
      </c>
      <c r="N392" s="3">
        <v>31.0761</v>
      </c>
      <c r="O392" s="3">
        <f>N392-R3</f>
        <v>0.17477536231884017</v>
      </c>
      <c r="P392" s="3">
        <f>P391+O392</f>
        <v>115.13640724637668</v>
      </c>
      <c r="S392" s="2">
        <v>40722</v>
      </c>
      <c r="T392" s="3">
        <v>28.3478</v>
      </c>
      <c r="U392" s="3">
        <f>T392-X3</f>
        <v>-3.91373258064516</v>
      </c>
      <c r="V392" s="3">
        <f>V391+U392</f>
        <v>-898.4998919354836</v>
      </c>
      <c r="Y392" s="2">
        <v>41087</v>
      </c>
      <c r="Z392" s="3">
        <v>33.1732</v>
      </c>
      <c r="AA392" s="3">
        <f>Z392-AD3</f>
        <v>-5.264959935379636</v>
      </c>
      <c r="AB392" s="3">
        <f>AB391+AA392</f>
        <v>-3171.7863764135686</v>
      </c>
      <c r="AE392" s="2">
        <v>41454</v>
      </c>
      <c r="AF392" s="3">
        <v>32.709</v>
      </c>
      <c r="AG392" s="3">
        <f>AF392-AJ3</f>
        <v>-13.242358852061429</v>
      </c>
      <c r="AH392" s="3">
        <f>AH391+AG392</f>
        <v>-5433.079081002424</v>
      </c>
      <c r="AK392" s="2">
        <v>41677</v>
      </c>
      <c r="AL392" s="3">
        <v>34.2275</v>
      </c>
      <c r="AM392" s="3">
        <f>AL392-AP3</f>
        <v>-17.19275400809716</v>
      </c>
      <c r="AN392" s="3">
        <f>AN391+AM392</f>
        <v>-6746.729912955462</v>
      </c>
      <c r="AQ392" s="2">
        <v>42042</v>
      </c>
      <c r="AR392" s="3">
        <v>55.4756</v>
      </c>
      <c r="AS392" s="3">
        <f>AR392-AV3</f>
        <v>-2.1278634304207245</v>
      </c>
      <c r="AT392" s="3">
        <f>AT391+AS392</f>
        <v>-4684.897852103568</v>
      </c>
      <c r="AW392" s="2">
        <v>42376</v>
      </c>
      <c r="AX392" s="3">
        <v>64.1755</v>
      </c>
      <c r="AY392" s="3">
        <f>AX392-BB3</f>
        <v>1.3745238866396647</v>
      </c>
      <c r="AZ392" s="3">
        <f>AZ391+AY392</f>
        <v>504.4149186234765</v>
      </c>
      <c r="BC392" s="2">
        <v>42916</v>
      </c>
      <c r="BD392" s="3">
        <v>59.0855</v>
      </c>
      <c r="BE392" s="3">
        <f>BD392-BH3</f>
        <v>-4.08458169868554</v>
      </c>
      <c r="BF392" s="3">
        <f>BF391+BE392</f>
        <v>284.509179979776</v>
      </c>
    </row>
    <row r="393" spans="1:58">
      <c r="A393" s="2">
        <v>39626</v>
      </c>
      <c r="B393" s="3">
        <v>23.5245</v>
      </c>
      <c r="C393" s="3">
        <f>B393-F3</f>
        <v>-4.868254779116469</v>
      </c>
      <c r="D393" s="3">
        <f>D392+C393</f>
        <v>-1230.4934491566273</v>
      </c>
      <c r="G393" s="2">
        <v>39991</v>
      </c>
      <c r="H393" s="3">
        <v>31.1184</v>
      </c>
      <c r="I393" s="3">
        <f>H393-L3</f>
        <v>1.621123694779115</v>
      </c>
      <c r="J393" s="3">
        <f>J392+I393</f>
        <v>-707.7952277108452</v>
      </c>
      <c r="M393" s="2">
        <v>40358</v>
      </c>
      <c r="N393" s="3">
        <v>30.9833</v>
      </c>
      <c r="O393" s="3">
        <f>N393-R3</f>
        <v>0.08197536231883973</v>
      </c>
      <c r="P393" s="3">
        <f>P392+O393</f>
        <v>115.21838260869552</v>
      </c>
      <c r="S393" s="2">
        <v>40723</v>
      </c>
      <c r="T393" s="3">
        <v>28.2352</v>
      </c>
      <c r="U393" s="3">
        <f>T393-X3</f>
        <v>-4.02633258064516</v>
      </c>
      <c r="V393" s="3">
        <f>V392+U393</f>
        <v>-902.5262245161288</v>
      </c>
      <c r="Y393" s="2">
        <v>41088</v>
      </c>
      <c r="Z393" s="3">
        <v>32.8384</v>
      </c>
      <c r="AA393" s="3">
        <f>Z393-AD3</f>
        <v>-5.5997599353796375</v>
      </c>
      <c r="AB393" s="3">
        <f>AB392+AA393</f>
        <v>-3177.386136348948</v>
      </c>
      <c r="AE393" s="2">
        <v>41312</v>
      </c>
      <c r="AF393" s="3">
        <v>32.8517</v>
      </c>
      <c r="AG393" s="3">
        <f>AF393-AJ3</f>
        <v>-13.099658852061431</v>
      </c>
      <c r="AH393" s="3">
        <f>AH392+AG393</f>
        <v>-5446.178739854485</v>
      </c>
      <c r="AK393" s="2">
        <v>41705</v>
      </c>
      <c r="AL393" s="3">
        <v>34.2496</v>
      </c>
      <c r="AM393" s="3">
        <f>AL393-AP3</f>
        <v>-17.17065400809716</v>
      </c>
      <c r="AN393" s="3">
        <f>AN392+AM393</f>
        <v>-6763.900566963559</v>
      </c>
      <c r="AQ393" s="2">
        <v>42070</v>
      </c>
      <c r="AR393" s="3">
        <v>55.6555</v>
      </c>
      <c r="AS393" s="3">
        <f>AR393-AV3</f>
        <v>-1.947963430420721</v>
      </c>
      <c r="AT393" s="3">
        <f>AT392+AS393</f>
        <v>-4686.845815533989</v>
      </c>
      <c r="AW393" s="2">
        <v>42407</v>
      </c>
      <c r="AX393" s="3">
        <v>64.01649999999999</v>
      </c>
      <c r="AY393" s="3">
        <f>AX393-BB3</f>
        <v>1.2155238866396587</v>
      </c>
      <c r="AZ393" s="3">
        <f>AZ392+AY393</f>
        <v>505.63044251011615</v>
      </c>
      <c r="BC393" s="2">
        <v>42742</v>
      </c>
      <c r="BD393" s="3">
        <v>59.3862</v>
      </c>
      <c r="BE393" s="3">
        <f>BD393-BH3</f>
        <v>-3.7838816986855406</v>
      </c>
      <c r="BF393" s="3">
        <f>BF392+BE393</f>
        <v>280.72529828109043</v>
      </c>
    </row>
    <row r="394" spans="1:58">
      <c r="A394" s="2">
        <v>39627</v>
      </c>
      <c r="B394" s="3">
        <v>23.4573</v>
      </c>
      <c r="C394" s="3">
        <f>B394-F3</f>
        <v>-4.935454779116469</v>
      </c>
      <c r="D394" s="3">
        <f>D393+C394</f>
        <v>-1235.4289039357438</v>
      </c>
      <c r="G394" s="2">
        <v>39994</v>
      </c>
      <c r="H394" s="3">
        <v>31.2904</v>
      </c>
      <c r="I394" s="3">
        <f>H394-L3</f>
        <v>1.7931236947791156</v>
      </c>
      <c r="J394" s="3">
        <f>J393+I394</f>
        <v>-706.0021040160661</v>
      </c>
      <c r="M394" s="2">
        <v>40359</v>
      </c>
      <c r="N394" s="3">
        <v>31.1954</v>
      </c>
      <c r="O394" s="3">
        <f>N394-R3</f>
        <v>0.29407536231883924</v>
      </c>
      <c r="P394" s="3">
        <f>P393+O394</f>
        <v>115.51245797101436</v>
      </c>
      <c r="S394" s="2">
        <v>40724</v>
      </c>
      <c r="T394" s="3">
        <v>28.0758</v>
      </c>
      <c r="U394" s="3">
        <f>T394-X3</f>
        <v>-4.185732580645158</v>
      </c>
      <c r="V394" s="3">
        <f>V393+U394</f>
        <v>-906.711957096774</v>
      </c>
      <c r="Y394" s="2">
        <v>41089</v>
      </c>
      <c r="Z394" s="3">
        <v>32.9412</v>
      </c>
      <c r="AA394" s="3">
        <f>Z394-AD3</f>
        <v>-5.4969599353796355</v>
      </c>
      <c r="AB394" s="3">
        <f>AB393+AA394</f>
        <v>-3182.8830962843276</v>
      </c>
      <c r="AE394" s="2">
        <v>41340</v>
      </c>
      <c r="AF394" s="3">
        <v>32.9475</v>
      </c>
      <c r="AG394" s="3">
        <f>AF394-AJ3</f>
        <v>-13.003858852061434</v>
      </c>
      <c r="AH394" s="3">
        <f>AH393+AG394</f>
        <v>-5459.182598706546</v>
      </c>
      <c r="AK394" s="2">
        <v>41736</v>
      </c>
      <c r="AL394" s="3">
        <v>34.1949</v>
      </c>
      <c r="AM394" s="3">
        <f>AL394-AP3</f>
        <v>-17.225354008097163</v>
      </c>
      <c r="AN394" s="3">
        <f>AN393+AM394</f>
        <v>-6781.125920971656</v>
      </c>
      <c r="AQ394" s="2">
        <v>42101</v>
      </c>
      <c r="AR394" s="3">
        <v>55.6049</v>
      </c>
      <c r="AS394" s="3">
        <f>AR394-AV3</f>
        <v>-1.9985634304207238</v>
      </c>
      <c r="AT394" s="3">
        <f>AT393+AS394</f>
        <v>-4688.844378964409</v>
      </c>
      <c r="AW394" s="2">
        <v>42497</v>
      </c>
      <c r="AX394" s="3">
        <v>63.6844</v>
      </c>
      <c r="AY394" s="3">
        <f>AX394-BB3</f>
        <v>0.8834238866396618</v>
      </c>
      <c r="AZ394" s="3">
        <f>AZ393+AY394</f>
        <v>506.5138663967558</v>
      </c>
      <c r="BC394" s="2">
        <v>42832</v>
      </c>
      <c r="BD394" s="3">
        <v>58.9695</v>
      </c>
      <c r="BE394" s="3">
        <f>BD394-BH3</f>
        <v>-4.200581698685546</v>
      </c>
      <c r="BF394" s="3">
        <f>BF393+BE394</f>
        <v>276.5247165824049</v>
      </c>
    </row>
    <row r="395" spans="1:58">
      <c r="A395" s="2">
        <v>39454</v>
      </c>
      <c r="B395" s="3">
        <v>23.4068</v>
      </c>
      <c r="C395" s="3">
        <f>B395-F3</f>
        <v>-4.985954779116469</v>
      </c>
      <c r="D395" s="3">
        <f>D394+C395</f>
        <v>-1240.4148587148602</v>
      </c>
      <c r="G395" s="2">
        <v>39820</v>
      </c>
      <c r="H395" s="3">
        <v>31.0385</v>
      </c>
      <c r="I395" s="3">
        <f>H395-L3</f>
        <v>1.541223694779113</v>
      </c>
      <c r="J395" s="3">
        <f>J394+I395</f>
        <v>-704.460880321287</v>
      </c>
      <c r="M395" s="2">
        <v>40185</v>
      </c>
      <c r="N395" s="3">
        <v>31.2554</v>
      </c>
      <c r="O395" s="3">
        <f>N395-R3</f>
        <v>0.3540753623188415</v>
      </c>
      <c r="P395" s="3">
        <f>P394+O395</f>
        <v>115.8665333333332</v>
      </c>
      <c r="S395" s="2">
        <v>40550</v>
      </c>
      <c r="T395" s="3">
        <v>27.8726</v>
      </c>
      <c r="U395" s="3">
        <f>T395-X3</f>
        <v>-4.388932580645161</v>
      </c>
      <c r="V395" s="3">
        <f>V394+U395</f>
        <v>-911.1008896774191</v>
      </c>
      <c r="Y395" s="2">
        <v>41090</v>
      </c>
      <c r="Z395" s="3">
        <v>32.8169</v>
      </c>
      <c r="AA395" s="3">
        <f>Z395-AD3</f>
        <v>-5.621259935379641</v>
      </c>
      <c r="AB395" s="3">
        <f>AB394+AA395</f>
        <v>-3188.5043562197075</v>
      </c>
      <c r="AE395" s="2">
        <v>41371</v>
      </c>
      <c r="AF395" s="3">
        <v>33.2204</v>
      </c>
      <c r="AG395" s="3">
        <f>AF395-AJ3</f>
        <v>-12.730958852061434</v>
      </c>
      <c r="AH395" s="3">
        <f>AH394+AG395</f>
        <v>-5471.913557558607</v>
      </c>
      <c r="AK395" s="2">
        <v>41766</v>
      </c>
      <c r="AL395" s="3">
        <v>34.3236</v>
      </c>
      <c r="AM395" s="3">
        <f>AL395-AP3</f>
        <v>-17.09665400809716</v>
      </c>
      <c r="AN395" s="3">
        <f>AN394+AM395</f>
        <v>-6798.2225749797535</v>
      </c>
      <c r="AQ395" s="2">
        <v>42192</v>
      </c>
      <c r="AR395" s="3">
        <v>56.4112</v>
      </c>
      <c r="AS395" s="3">
        <f>AR395-AV3</f>
        <v>-1.1922634304207236</v>
      </c>
      <c r="AT395" s="3">
        <f>AT394+AS395</f>
        <v>-4690.03664239483</v>
      </c>
      <c r="AW395" s="2">
        <v>42528</v>
      </c>
      <c r="AX395" s="3">
        <v>64.2676</v>
      </c>
      <c r="AY395" s="3">
        <f>AX395-BB3</f>
        <v>1.4666238866396668</v>
      </c>
      <c r="AZ395" s="3">
        <f>AZ394+AY395</f>
        <v>507.9804902833955</v>
      </c>
      <c r="BC395" s="2">
        <v>42862</v>
      </c>
      <c r="BD395" s="3">
        <v>59.2295</v>
      </c>
      <c r="BE395" s="3">
        <f>BD395-BH3</f>
        <v>-3.9405816986855413</v>
      </c>
      <c r="BF395" s="3">
        <f>BF394+BE395</f>
        <v>272.58413488371934</v>
      </c>
    </row>
    <row r="396" spans="1:58">
      <c r="A396" s="2">
        <v>39485</v>
      </c>
      <c r="B396" s="3">
        <v>23.4689</v>
      </c>
      <c r="C396" s="3">
        <f>B396-F3</f>
        <v>-4.923854779116468</v>
      </c>
      <c r="D396" s="3">
        <f>D395+C396</f>
        <v>-1245.3387134939767</v>
      </c>
      <c r="G396" s="2">
        <v>39851</v>
      </c>
      <c r="H396" s="3">
        <v>31.1904</v>
      </c>
      <c r="I396" s="3">
        <f>H396-L3</f>
        <v>1.6931236947791142</v>
      </c>
      <c r="J396" s="3">
        <f>J395+I396</f>
        <v>-702.7677566265079</v>
      </c>
      <c r="M396" s="2">
        <v>40216</v>
      </c>
      <c r="N396" s="3">
        <v>31.3703</v>
      </c>
      <c r="O396" s="3">
        <f>N396-R3</f>
        <v>0.4689753623188402</v>
      </c>
      <c r="P396" s="3">
        <f>P395+O396</f>
        <v>116.33550869565204</v>
      </c>
      <c r="S396" s="2">
        <v>40581</v>
      </c>
      <c r="T396" s="3">
        <v>27.8536</v>
      </c>
      <c r="U396" s="3">
        <f>T396-X3</f>
        <v>-4.407932580645159</v>
      </c>
      <c r="V396" s="3">
        <f>V395+U396</f>
        <v>-915.5088222580642</v>
      </c>
      <c r="Y396" s="2">
        <v>40975</v>
      </c>
      <c r="Z396" s="3">
        <v>32.5287</v>
      </c>
      <c r="AA396" s="3">
        <f>Z396-AD3</f>
        <v>-5.909459935379637</v>
      </c>
      <c r="AB396" s="3">
        <f>AB395+AA396</f>
        <v>-3194.4138161550873</v>
      </c>
      <c r="AE396" s="2">
        <v>41401</v>
      </c>
      <c r="AF396" s="3">
        <v>33.1605</v>
      </c>
      <c r="AG396" s="3">
        <f>AF396-AJ3</f>
        <v>-12.790858852061433</v>
      </c>
      <c r="AH396" s="3">
        <f>AH395+AG396</f>
        <v>-5484.704416410668</v>
      </c>
      <c r="AK396" s="2">
        <v>41858</v>
      </c>
      <c r="AL396" s="3">
        <v>34.5691</v>
      </c>
      <c r="AM396" s="3">
        <f>AL396-AP3</f>
        <v>-16.85115400809716</v>
      </c>
      <c r="AN396" s="3">
        <f>AN395+AM396</f>
        <v>-6815.073728987851</v>
      </c>
      <c r="AQ396" s="2">
        <v>42223</v>
      </c>
      <c r="AR396" s="3">
        <v>57.2192</v>
      </c>
      <c r="AS396" s="3">
        <f>AR396-AV3</f>
        <v>-0.38426343042072375</v>
      </c>
      <c r="AT396" s="3">
        <f>AT395+AS396</f>
        <v>-4690.420905825251</v>
      </c>
      <c r="AW396" s="2">
        <v>42558</v>
      </c>
      <c r="AX396" s="3">
        <v>64.63039999999999</v>
      </c>
      <c r="AY396" s="3">
        <f>AX396-BB3</f>
        <v>1.8294238866396597</v>
      </c>
      <c r="AZ396" s="3">
        <f>AZ395+AY396</f>
        <v>509.8099141700352</v>
      </c>
      <c r="BC396" s="2">
        <v>42893</v>
      </c>
      <c r="BD396" s="3">
        <v>59.5787</v>
      </c>
      <c r="BE396" s="3">
        <f>BD396-BH3</f>
        <v>-3.591381698685545</v>
      </c>
      <c r="BF396" s="3">
        <f>BF395+BE396</f>
        <v>268.9927531850338</v>
      </c>
    </row>
    <row r="397" spans="1:58">
      <c r="A397" s="2">
        <v>39514</v>
      </c>
      <c r="B397" s="3">
        <v>23.4147</v>
      </c>
      <c r="C397" s="3">
        <f>B397-F3</f>
        <v>-4.978054779116469</v>
      </c>
      <c r="D397" s="3">
        <f>D396+C397</f>
        <v>-1250.3167682730932</v>
      </c>
      <c r="G397" s="2">
        <v>39879</v>
      </c>
      <c r="H397" s="3">
        <v>31.1252</v>
      </c>
      <c r="I397" s="3">
        <f>H397-L3</f>
        <v>1.6279236947791134</v>
      </c>
      <c r="J397" s="3">
        <f>J396+I397</f>
        <v>-701.1398329317287</v>
      </c>
      <c r="M397" s="2">
        <v>40244</v>
      </c>
      <c r="N397" s="3">
        <v>31.1942</v>
      </c>
      <c r="O397" s="3">
        <f>N397-R3</f>
        <v>0.2928753623188385</v>
      </c>
      <c r="P397" s="3">
        <f>P396+O397</f>
        <v>116.62838405797088</v>
      </c>
      <c r="S397" s="2">
        <v>40670</v>
      </c>
      <c r="T397" s="3">
        <v>27.8037</v>
      </c>
      <c r="U397" s="3">
        <f>T397-X3</f>
        <v>-4.45783258064516</v>
      </c>
      <c r="V397" s="3">
        <f>V396+U397</f>
        <v>-919.9666548387094</v>
      </c>
      <c r="Y397" s="2">
        <v>41006</v>
      </c>
      <c r="Z397" s="3">
        <v>32.4789</v>
      </c>
      <c r="AA397" s="3">
        <f>Z397-AD3</f>
        <v>-5.9592599353796345</v>
      </c>
      <c r="AB397" s="3">
        <f>AB396+AA397</f>
        <v>-3200.373076090467</v>
      </c>
      <c r="AE397" s="2">
        <v>41432</v>
      </c>
      <c r="AF397" s="3">
        <v>33.2247</v>
      </c>
      <c r="AG397" s="3">
        <f>AF397-AJ3</f>
        <v>-12.726658852061433</v>
      </c>
      <c r="AH397" s="3">
        <f>AH396+AG397</f>
        <v>-5497.43107526273</v>
      </c>
      <c r="AK397" s="2">
        <v>41889</v>
      </c>
      <c r="AL397" s="3">
        <v>34.4258</v>
      </c>
      <c r="AM397" s="3">
        <f>AL397-AP3</f>
        <v>-16.994454008097158</v>
      </c>
      <c r="AN397" s="3">
        <f>AN396+AM397</f>
        <v>-6832.068182995948</v>
      </c>
      <c r="AQ397" s="2">
        <v>42254</v>
      </c>
      <c r="AR397" s="3">
        <v>57.2174</v>
      </c>
      <c r="AS397" s="3">
        <f>AR397-AV3</f>
        <v>-0.38606343042072666</v>
      </c>
      <c r="AT397" s="3">
        <f>AT396+AS397</f>
        <v>-4690.806969255672</v>
      </c>
      <c r="AW397" s="2">
        <v>42589</v>
      </c>
      <c r="AX397" s="3">
        <v>64.05</v>
      </c>
      <c r="AY397" s="3">
        <f>AX397-BB3</f>
        <v>1.2490238866396624</v>
      </c>
      <c r="AZ397" s="3">
        <f>AZ396+AY397</f>
        <v>511.05893805667483</v>
      </c>
      <c r="BC397" s="2">
        <v>42923</v>
      </c>
      <c r="BD397" s="3">
        <v>60.2426</v>
      </c>
      <c r="BE397" s="3">
        <f>BD397-BH3</f>
        <v>-2.92748169868554</v>
      </c>
      <c r="BF397" s="3">
        <f>BF396+BE397</f>
        <v>266.06527148634825</v>
      </c>
    </row>
    <row r="398" spans="1:58">
      <c r="A398" s="2">
        <v>39545</v>
      </c>
      <c r="B398" s="3">
        <v>23.3759</v>
      </c>
      <c r="C398" s="3">
        <f>B398-F3</f>
        <v>-5.016854779116468</v>
      </c>
      <c r="D398" s="3">
        <f>D397+C398</f>
        <v>-1255.3336230522098</v>
      </c>
      <c r="G398" s="2">
        <v>39910</v>
      </c>
      <c r="H398" s="3">
        <v>31.2481</v>
      </c>
      <c r="I398" s="3">
        <f>H398-L3</f>
        <v>1.7508236947791147</v>
      </c>
      <c r="J398" s="3">
        <f>J397+I398</f>
        <v>-699.3890092369496</v>
      </c>
      <c r="M398" s="2">
        <v>40336</v>
      </c>
      <c r="N398" s="3">
        <v>31.1124</v>
      </c>
      <c r="O398" s="3">
        <f>N398-R3</f>
        <v>0.21107536231884083</v>
      </c>
      <c r="P398" s="3">
        <f>P397+O398</f>
        <v>116.83945942028971</v>
      </c>
      <c r="S398" s="2">
        <v>40701</v>
      </c>
      <c r="T398" s="3">
        <v>27.8622</v>
      </c>
      <c r="U398" s="3">
        <f>T398-X3</f>
        <v>-4.399332580645158</v>
      </c>
      <c r="V398" s="3">
        <f>V397+U398</f>
        <v>-924.3659874193545</v>
      </c>
      <c r="Y398" s="2">
        <v>41036</v>
      </c>
      <c r="Z398" s="3">
        <v>32.2065</v>
      </c>
      <c r="AA398" s="3">
        <f>Z398-AD3</f>
        <v>-6.231659935379639</v>
      </c>
      <c r="AB398" s="3">
        <f>AB397+AA398</f>
        <v>-3206.6047360258463</v>
      </c>
      <c r="AE398" s="2">
        <v>41524</v>
      </c>
      <c r="AF398" s="3">
        <v>33.321</v>
      </c>
      <c r="AG398" s="3">
        <f>AF398-AJ3</f>
        <v>-12.630358852061434</v>
      </c>
      <c r="AH398" s="3">
        <f>AH397+AG398</f>
        <v>-5510.061434114791</v>
      </c>
      <c r="AK398" s="2">
        <v>41919</v>
      </c>
      <c r="AL398" s="3">
        <v>34.0758</v>
      </c>
      <c r="AM398" s="3">
        <f>AL398-AP3</f>
        <v>-17.34445400809716</v>
      </c>
      <c r="AN398" s="3">
        <f>AN397+AM398</f>
        <v>-6849.412637004045</v>
      </c>
      <c r="AQ398" s="2">
        <v>42284</v>
      </c>
      <c r="AR398" s="3">
        <v>56.9803</v>
      </c>
      <c r="AS398" s="3">
        <f>AR398-AV3</f>
        <v>-0.6231634304207248</v>
      </c>
      <c r="AT398" s="3">
        <f>AT397+AS398</f>
        <v>-4691.430132686092</v>
      </c>
      <c r="AW398" s="2">
        <v>42620</v>
      </c>
      <c r="AX398" s="3">
        <v>64.2488</v>
      </c>
      <c r="AY398" s="3">
        <f>AX398-BB3</f>
        <v>1.447823886639668</v>
      </c>
      <c r="AZ398" s="3">
        <f>AZ397+AY398</f>
        <v>512.5067619433145</v>
      </c>
      <c r="BC398" s="2">
        <v>42954</v>
      </c>
      <c r="BD398" s="3">
        <v>60.3792</v>
      </c>
      <c r="BE398" s="3">
        <f>BD398-BH3</f>
        <v>-2.7908816986855456</v>
      </c>
      <c r="BF398" s="3">
        <f>BF397+BE398</f>
        <v>263.2743897876627</v>
      </c>
    </row>
    <row r="399" spans="1:58">
      <c r="A399" s="2">
        <v>39575</v>
      </c>
      <c r="B399" s="3">
        <v>23.5125</v>
      </c>
      <c r="C399" s="3">
        <f>B399-F3</f>
        <v>-4.88025477911647</v>
      </c>
      <c r="D399" s="3">
        <f>D398+C399</f>
        <v>-1260.2138778313263</v>
      </c>
      <c r="G399" s="2">
        <v>40001</v>
      </c>
      <c r="H399" s="3">
        <v>31.4143</v>
      </c>
      <c r="I399" s="3">
        <f>H399-L3</f>
        <v>1.9170236947791146</v>
      </c>
      <c r="J399" s="3">
        <f>J398+I399</f>
        <v>-697.4719855421705</v>
      </c>
      <c r="M399" s="2">
        <v>40366</v>
      </c>
      <c r="N399" s="3">
        <v>31.1124</v>
      </c>
      <c r="O399" s="3">
        <f>N399-R3</f>
        <v>0.21107536231884083</v>
      </c>
      <c r="P399" s="3">
        <f>P398+O399</f>
        <v>117.05053478260855</v>
      </c>
      <c r="S399" s="2">
        <v>40731</v>
      </c>
      <c r="T399" s="3">
        <v>27.8907</v>
      </c>
      <c r="U399" s="3">
        <f>T399-X3</f>
        <v>-4.3708325806451604</v>
      </c>
      <c r="V399" s="3">
        <f>V398+U399</f>
        <v>-928.7368199999996</v>
      </c>
      <c r="Y399" s="2">
        <v>41067</v>
      </c>
      <c r="Z399" s="3">
        <v>32.4727</v>
      </c>
      <c r="AA399" s="3">
        <f>Z399-AD3</f>
        <v>-5.965459935379634</v>
      </c>
      <c r="AB399" s="3">
        <f>AB398+AA399</f>
        <v>-3212.570195961226</v>
      </c>
      <c r="AE399" s="2">
        <v>41554</v>
      </c>
      <c r="AF399" s="3">
        <v>33.0842</v>
      </c>
      <c r="AG399" s="3">
        <f>AF399-AJ3</f>
        <v>-12.86715885206143</v>
      </c>
      <c r="AH399" s="3">
        <f>AH398+AG399</f>
        <v>-5522.928592966852</v>
      </c>
      <c r="AK399" s="2">
        <v>41950</v>
      </c>
      <c r="AL399" s="3">
        <v>33.8353</v>
      </c>
      <c r="AM399" s="3">
        <f>AL399-AP3</f>
        <v>-17.584954008097164</v>
      </c>
      <c r="AN399" s="3">
        <f>AN398+AM399</f>
        <v>-6866.997591012142</v>
      </c>
      <c r="AQ399" s="2">
        <v>42315</v>
      </c>
      <c r="AR399" s="3">
        <v>56.6685</v>
      </c>
      <c r="AS399" s="3">
        <f>AR399-AV3</f>
        <v>-0.9349634304207228</v>
      </c>
      <c r="AT399" s="3">
        <f>AT398+AS399</f>
        <v>-4692.365096116513</v>
      </c>
      <c r="AW399" s="2">
        <v>42711</v>
      </c>
      <c r="AX399" s="3">
        <v>64.2024</v>
      </c>
      <c r="AY399" s="3">
        <f>AX399-BB3</f>
        <v>1.4014238866396624</v>
      </c>
      <c r="AZ399" s="3">
        <f>AZ398+AY399</f>
        <v>513.9081858299542</v>
      </c>
      <c r="BC399" s="2">
        <v>43046</v>
      </c>
      <c r="BD399" s="3">
        <v>60.3014</v>
      </c>
      <c r="BE399" s="3">
        <f>BD399-BH3</f>
        <v>-2.868681698685542</v>
      </c>
      <c r="BF399" s="3">
        <f>BF398+BE399</f>
        <v>260.4057080889772</v>
      </c>
    </row>
    <row r="400" spans="1:58">
      <c r="A400" s="2">
        <v>39667</v>
      </c>
      <c r="B400" s="3">
        <v>23.5589</v>
      </c>
      <c r="C400" s="3">
        <f>B400-F3</f>
        <v>-4.833854779116468</v>
      </c>
      <c r="D400" s="3">
        <f>D399+C400</f>
        <v>-1265.0477326104428</v>
      </c>
      <c r="G400" s="2">
        <v>40032</v>
      </c>
      <c r="H400" s="3">
        <v>31.4695</v>
      </c>
      <c r="I400" s="3">
        <f>H400-L3</f>
        <v>1.9722236947791139</v>
      </c>
      <c r="J400" s="3">
        <f>J399+I400</f>
        <v>-695.4997618473914</v>
      </c>
      <c r="M400" s="2">
        <v>40397</v>
      </c>
      <c r="N400" s="3">
        <v>31.0922</v>
      </c>
      <c r="O400" s="3">
        <f>N400-R3</f>
        <v>0.19087536231883817</v>
      </c>
      <c r="P400" s="3">
        <f>P399+O400</f>
        <v>117.24141014492739</v>
      </c>
      <c r="S400" s="2">
        <v>40762</v>
      </c>
      <c r="T400" s="3">
        <v>27.9853</v>
      </c>
      <c r="U400" s="3">
        <f>T400-X3</f>
        <v>-4.276232580645161</v>
      </c>
      <c r="V400" s="3">
        <f>V399+U400</f>
        <v>-933.0130525806447</v>
      </c>
      <c r="Y400" s="2">
        <v>41097</v>
      </c>
      <c r="Z400" s="3">
        <v>32.624</v>
      </c>
      <c r="AA400" s="3">
        <f>Z400-AD3</f>
        <v>-5.814159935379635</v>
      </c>
      <c r="AB400" s="3">
        <f>AB399+AA400</f>
        <v>-3218.384355896606</v>
      </c>
      <c r="AE400" s="2">
        <v>41585</v>
      </c>
      <c r="AF400" s="3">
        <v>32.9112</v>
      </c>
      <c r="AG400" s="3">
        <f>AF400-AJ3</f>
        <v>-13.040158852061431</v>
      </c>
      <c r="AH400" s="3">
        <f>AH399+AG400</f>
        <v>-5535.968751818914</v>
      </c>
      <c r="AK400" s="2">
        <v>41980</v>
      </c>
      <c r="AL400" s="3">
        <v>34.0582</v>
      </c>
      <c r="AM400" s="3">
        <f>AL400-AP3</f>
        <v>-17.36205400809716</v>
      </c>
      <c r="AN400" s="3">
        <f>AN399+AM400</f>
        <v>-6884.359645020239</v>
      </c>
      <c r="AQ400" s="2">
        <v>42199</v>
      </c>
      <c r="AR400" s="3">
        <v>56.6079</v>
      </c>
      <c r="AS400" s="3">
        <f>AR400-AV3</f>
        <v>-0.9955634304207237</v>
      </c>
      <c r="AT400" s="3">
        <f>AT399+AS400</f>
        <v>-4693.360659546934</v>
      </c>
      <c r="AW400" s="2">
        <v>42564</v>
      </c>
      <c r="AX400" s="3">
        <v>63.9029</v>
      </c>
      <c r="AY400" s="3">
        <f>AX400-BB3</f>
        <v>1.1019238866396677</v>
      </c>
      <c r="AZ400" s="3">
        <f>AZ399+AY400</f>
        <v>515.0101097165939</v>
      </c>
      <c r="BC400" s="2">
        <v>43076</v>
      </c>
      <c r="BD400" s="3">
        <v>60.7397</v>
      </c>
      <c r="BE400" s="3">
        <f>BD400-BH3</f>
        <v>-2.4303816986855438</v>
      </c>
      <c r="BF400" s="3">
        <f>BF399+BE400</f>
        <v>257.9753263902916</v>
      </c>
    </row>
    <row r="401" spans="1:58">
      <c r="A401" s="2">
        <v>39698</v>
      </c>
      <c r="B401" s="3">
        <v>23.5024</v>
      </c>
      <c r="C401" s="3">
        <f>B401-F3</f>
        <v>-4.890354779116468</v>
      </c>
      <c r="D401" s="3">
        <f>D400+C401</f>
        <v>-1269.9380873895593</v>
      </c>
      <c r="G401" s="2">
        <v>40063</v>
      </c>
      <c r="H401" s="3">
        <v>31.7819</v>
      </c>
      <c r="I401" s="3">
        <f>H401-L3</f>
        <v>2.284623694779114</v>
      </c>
      <c r="J401" s="3">
        <f>J400+I401</f>
        <v>-693.2151381526122</v>
      </c>
      <c r="M401" s="2">
        <v>40428</v>
      </c>
      <c r="N401" s="3">
        <v>30.9479</v>
      </c>
      <c r="O401" s="3">
        <f>N401-R3</f>
        <v>0.04657536231884052</v>
      </c>
      <c r="P401" s="3">
        <f>P400+O401</f>
        <v>117.28798550724622</v>
      </c>
      <c r="S401" s="2">
        <v>40793</v>
      </c>
      <c r="T401" s="3">
        <v>27.888</v>
      </c>
      <c r="U401" s="3">
        <f>T401-X3</f>
        <v>-4.373532580645158</v>
      </c>
      <c r="V401" s="3">
        <f>V400+U401</f>
        <v>-937.3865851612899</v>
      </c>
      <c r="Y401" s="2">
        <v>41189</v>
      </c>
      <c r="Z401" s="3">
        <v>32.9907</v>
      </c>
      <c r="AA401" s="3">
        <f>Z401-AD3</f>
        <v>-5.447459935379641</v>
      </c>
      <c r="AB401" s="3">
        <f>AB400+AA401</f>
        <v>-3223.8318158319858</v>
      </c>
      <c r="AE401" s="2">
        <v>41615</v>
      </c>
      <c r="AF401" s="3">
        <v>32.5867</v>
      </c>
      <c r="AG401" s="3">
        <f>AF401-AJ3</f>
        <v>-13.364658852061432</v>
      </c>
      <c r="AH401" s="3">
        <f>AH400+AG401</f>
        <v>-5549.333410670975</v>
      </c>
      <c r="AK401" s="2">
        <v>41835</v>
      </c>
      <c r="AL401" s="3">
        <v>34.3135</v>
      </c>
      <c r="AM401" s="3">
        <f>AL401-AP3</f>
        <v>-17.106754008097163</v>
      </c>
      <c r="AN401" s="3">
        <f>AN400+AM401</f>
        <v>-6901.466399028337</v>
      </c>
      <c r="AQ401" s="2">
        <v>42200</v>
      </c>
      <c r="AR401" s="3">
        <v>56.9774</v>
      </c>
      <c r="AS401" s="3">
        <f>AR401-AV3</f>
        <v>-0.6260634304207215</v>
      </c>
      <c r="AT401" s="3">
        <f>AT400+AS401</f>
        <v>-4693.9867229773545</v>
      </c>
      <c r="AW401" s="2">
        <v>42565</v>
      </c>
      <c r="AX401" s="3">
        <v>63.8531</v>
      </c>
      <c r="AY401" s="3">
        <f>AX401-BB3</f>
        <v>1.052123886639663</v>
      </c>
      <c r="AZ401" s="3">
        <f>AZ400+AY401</f>
        <v>516.0622336032336</v>
      </c>
      <c r="BC401" s="2">
        <v>42929</v>
      </c>
      <c r="BD401" s="3">
        <v>60.6227</v>
      </c>
      <c r="BE401" s="3">
        <f>BD401-BH3</f>
        <v>-2.547381698685541</v>
      </c>
      <c r="BF401" s="3">
        <f>BF400+BE401</f>
        <v>255.4279446916061</v>
      </c>
    </row>
    <row r="402" spans="1:58">
      <c r="A402" s="2">
        <v>39728</v>
      </c>
      <c r="B402" s="3">
        <v>23.4147</v>
      </c>
      <c r="C402" s="3">
        <f>B402-F3</f>
        <v>-4.978054779116469</v>
      </c>
      <c r="D402" s="3">
        <f>D401+C402</f>
        <v>-1274.9161421686758</v>
      </c>
      <c r="G402" s="2">
        <v>40093</v>
      </c>
      <c r="H402" s="3">
        <v>31.8878</v>
      </c>
      <c r="I402" s="3">
        <f>H402-L3</f>
        <v>2.3905236947791124</v>
      </c>
      <c r="J402" s="3">
        <f>J401+I402</f>
        <v>-690.8246144578331</v>
      </c>
      <c r="M402" s="2">
        <v>40458</v>
      </c>
      <c r="N402" s="3">
        <v>30.7953</v>
      </c>
      <c r="O402" s="3">
        <f>N402-R3</f>
        <v>-0.1060246376811591</v>
      </c>
      <c r="P402" s="3">
        <f>P401+O402</f>
        <v>117.18196086956506</v>
      </c>
      <c r="S402" s="2">
        <v>40884</v>
      </c>
      <c r="T402" s="3">
        <v>28.0839</v>
      </c>
      <c r="U402" s="3">
        <f>T402-X3</f>
        <v>-4.1776325806451595</v>
      </c>
      <c r="V402" s="3">
        <f>V401+U402</f>
        <v>-941.5642177419351</v>
      </c>
      <c r="Y402" s="2">
        <v>41220</v>
      </c>
      <c r="Z402" s="3">
        <v>32.9754</v>
      </c>
      <c r="AA402" s="3">
        <f>Z402-AD3</f>
        <v>-5.462759935379637</v>
      </c>
      <c r="AB402" s="3">
        <f>AB401+AA402</f>
        <v>-3229.2945757673656</v>
      </c>
      <c r="AE402" s="2">
        <v>41468</v>
      </c>
      <c r="AF402" s="3">
        <v>32.6429</v>
      </c>
      <c r="AG402" s="3">
        <f>AF402-AJ3</f>
        <v>-13.308458852061435</v>
      </c>
      <c r="AH402" s="3">
        <f>AH401+AG402</f>
        <v>-5562.641869523037</v>
      </c>
      <c r="AK402" s="2">
        <v>41836</v>
      </c>
      <c r="AL402" s="3">
        <v>34.3723</v>
      </c>
      <c r="AM402" s="3">
        <f>AL402-AP3</f>
        <v>-17.047954008097157</v>
      </c>
      <c r="AN402" s="3">
        <f>AN401+AM402</f>
        <v>-6918.514353036434</v>
      </c>
      <c r="AQ402" s="2">
        <v>42201</v>
      </c>
      <c r="AR402" s="3">
        <v>56.6642</v>
      </c>
      <c r="AS402" s="3">
        <f>AR402-AV3</f>
        <v>-0.9392634304207235</v>
      </c>
      <c r="AT402" s="3">
        <f>AT401+AS402</f>
        <v>-4694.925986407775</v>
      </c>
      <c r="AW402" s="2">
        <v>42566</v>
      </c>
      <c r="AX402" s="3">
        <v>63.5773</v>
      </c>
      <c r="AY402" s="3">
        <f>AX402-BB3</f>
        <v>0.7763238866396662</v>
      </c>
      <c r="AZ402" s="3">
        <f>AZ401+AY402</f>
        <v>516.8385574898733</v>
      </c>
      <c r="BC402" s="2">
        <v>42930</v>
      </c>
      <c r="BD402" s="3">
        <v>60.1836</v>
      </c>
      <c r="BE402" s="3">
        <f>BD402-BH3</f>
        <v>-2.9864816986855445</v>
      </c>
      <c r="BF402" s="3">
        <f>BF401+BE402</f>
        <v>252.44146299292055</v>
      </c>
    </row>
    <row r="403" spans="1:58">
      <c r="A403" s="2">
        <v>39759</v>
      </c>
      <c r="B403" s="3">
        <v>23.4363</v>
      </c>
      <c r="C403" s="3">
        <f>B403-F3</f>
        <v>-4.95645477911647</v>
      </c>
      <c r="D403" s="3">
        <f>D402+C403</f>
        <v>-1279.8725969477923</v>
      </c>
      <c r="G403" s="2">
        <v>40124</v>
      </c>
      <c r="H403" s="3">
        <v>32.0353</v>
      </c>
      <c r="I403" s="3">
        <f>H403-L3</f>
        <v>2.5380236947791133</v>
      </c>
      <c r="J403" s="3">
        <f>J402+I403</f>
        <v>-688.286590763054</v>
      </c>
      <c r="M403" s="2">
        <v>40372</v>
      </c>
      <c r="N403" s="3">
        <v>30.8823</v>
      </c>
      <c r="O403" s="3">
        <f>N403-R3</f>
        <v>-0.019024637681159362</v>
      </c>
      <c r="P403" s="3">
        <f>P402+O403</f>
        <v>117.1629362318839</v>
      </c>
      <c r="S403" s="2">
        <v>40737</v>
      </c>
      <c r="T403" s="3">
        <v>28.3842</v>
      </c>
      <c r="U403" s="3">
        <f>T403-X3</f>
        <v>-3.8773325806451595</v>
      </c>
      <c r="V403" s="3">
        <f>V402+U403</f>
        <v>-945.4415503225803</v>
      </c>
      <c r="Y403" s="2">
        <v>41250</v>
      </c>
      <c r="Z403" s="3">
        <v>32.8282</v>
      </c>
      <c r="AA403" s="3">
        <f>Z403-AD3</f>
        <v>-5.609959935379635</v>
      </c>
      <c r="AB403" s="3">
        <f>AB402+AA403</f>
        <v>-3234.9045357027453</v>
      </c>
      <c r="AE403" s="2">
        <v>41471</v>
      </c>
      <c r="AF403" s="3">
        <v>32.622</v>
      </c>
      <c r="AG403" s="3">
        <f>AF403-AJ3</f>
        <v>-13.329358852061432</v>
      </c>
      <c r="AH403" s="3">
        <f>AH402+AG403</f>
        <v>-5575.971228375098</v>
      </c>
      <c r="AK403" s="2">
        <v>41837</v>
      </c>
      <c r="AL403" s="3">
        <v>34.3853</v>
      </c>
      <c r="AM403" s="3">
        <f>AL403-AP3</f>
        <v>-17.03495400809716</v>
      </c>
      <c r="AN403" s="3">
        <f>AN402+AM403</f>
        <v>-6935.549307044531</v>
      </c>
      <c r="AQ403" s="2">
        <v>42202</v>
      </c>
      <c r="AR403" s="3">
        <v>56.9504</v>
      </c>
      <c r="AS403" s="3">
        <f>AR403-AV3</f>
        <v>-0.6530634304207226</v>
      </c>
      <c r="AT403" s="3">
        <f>AT402+AS403</f>
        <v>-4695.579049838196</v>
      </c>
      <c r="AW403" s="2">
        <v>42567</v>
      </c>
      <c r="AX403" s="3">
        <v>63.1697</v>
      </c>
      <c r="AY403" s="3">
        <f>AX403-BB3</f>
        <v>0.36872388663966404</v>
      </c>
      <c r="AZ403" s="3">
        <f>AZ402+AY403</f>
        <v>517.207281376513</v>
      </c>
      <c r="BC403" s="2">
        <v>42931</v>
      </c>
      <c r="BD403" s="3">
        <v>59.8806</v>
      </c>
      <c r="BE403" s="3">
        <f>BD403-BH3</f>
        <v>-3.2894816986855417</v>
      </c>
      <c r="BF403" s="3">
        <f>BF402+BE403</f>
        <v>249.15198129423501</v>
      </c>
    </row>
    <row r="404" spans="1:58">
      <c r="A404" s="2">
        <v>39789</v>
      </c>
      <c r="B404" s="3">
        <v>23.3727</v>
      </c>
      <c r="C404" s="3">
        <f>B404-F3</f>
        <v>-5.020054779116471</v>
      </c>
      <c r="D404" s="3">
        <f>D403+C404</f>
        <v>-1284.8926517269088</v>
      </c>
      <c r="G404" s="2">
        <v>40008</v>
      </c>
      <c r="H404" s="3">
        <v>33.0597</v>
      </c>
      <c r="I404" s="3">
        <f>H404-L3</f>
        <v>3.5624236947791132</v>
      </c>
      <c r="J404" s="3">
        <f>J403+I404</f>
        <v>-684.7241670682749</v>
      </c>
      <c r="M404" s="2">
        <v>40373</v>
      </c>
      <c r="N404" s="3">
        <v>30.8543</v>
      </c>
      <c r="O404" s="3">
        <f>N404-R3</f>
        <v>-0.04702463768116161</v>
      </c>
      <c r="P404" s="3">
        <f>P403+O404</f>
        <v>117.11591159420274</v>
      </c>
      <c r="S404" s="2">
        <v>40738</v>
      </c>
      <c r="T404" s="3">
        <v>28.2557</v>
      </c>
      <c r="U404" s="3">
        <f>T404-X3</f>
        <v>-4.0058325806451585</v>
      </c>
      <c r="V404" s="3">
        <f>V403+U404</f>
        <v>-949.4473829032254</v>
      </c>
      <c r="Y404" s="2">
        <v>41103</v>
      </c>
      <c r="Z404" s="3">
        <v>32.7177</v>
      </c>
      <c r="AA404" s="3">
        <f>Z404-AD3</f>
        <v>-5.720459935379637</v>
      </c>
      <c r="AB404" s="3">
        <f>AB403+AA404</f>
        <v>-3240.624995638125</v>
      </c>
      <c r="AE404" s="2">
        <v>41472</v>
      </c>
      <c r="AF404" s="3">
        <v>32.5417</v>
      </c>
      <c r="AG404" s="3">
        <f>AF404-AJ3</f>
        <v>-13.409658852061433</v>
      </c>
      <c r="AH404" s="3">
        <f>AH403+AG404</f>
        <v>-5589.380887227159</v>
      </c>
      <c r="AK404" s="2">
        <v>41838</v>
      </c>
      <c r="AL404" s="3">
        <v>34.7998</v>
      </c>
      <c r="AM404" s="3">
        <f>AL404-AP3</f>
        <v>-16.620454008097163</v>
      </c>
      <c r="AN404" s="3">
        <f>AN403+AM404</f>
        <v>-6952.169761052628</v>
      </c>
      <c r="AQ404" s="2">
        <v>42203</v>
      </c>
      <c r="AR404" s="3">
        <v>56.8423</v>
      </c>
      <c r="AS404" s="3">
        <f>AR404-AV3</f>
        <v>-0.7611634304207229</v>
      </c>
      <c r="AT404" s="3">
        <f>AT403+AS404</f>
        <v>-4696.340213268616</v>
      </c>
      <c r="AW404" s="2">
        <v>42570</v>
      </c>
      <c r="AX404" s="3">
        <v>63.1154</v>
      </c>
      <c r="AY404" s="3">
        <f>AX404-BB3</f>
        <v>0.31442388663966625</v>
      </c>
      <c r="AZ404" s="3">
        <f>AZ403+AY404</f>
        <v>517.5217052631527</v>
      </c>
      <c r="BC404" s="2">
        <v>42934</v>
      </c>
      <c r="BD404" s="3">
        <v>59.0657</v>
      </c>
      <c r="BE404" s="3">
        <f>BD404-BH3</f>
        <v>-4.104381698685543</v>
      </c>
      <c r="BF404" s="3">
        <f>BF403+BE404</f>
        <v>245.04759959554946</v>
      </c>
    </row>
    <row r="405" spans="1:58">
      <c r="A405" s="2">
        <v>39644</v>
      </c>
      <c r="B405" s="3">
        <v>23.23</v>
      </c>
      <c r="C405" s="3">
        <f>B405-F3</f>
        <v>-5.162754779116469</v>
      </c>
      <c r="D405" s="3">
        <f>D404+C405</f>
        <v>-1290.0554065060253</v>
      </c>
      <c r="G405" s="2">
        <v>40009</v>
      </c>
      <c r="H405" s="3">
        <v>32.5072</v>
      </c>
      <c r="I405" s="3">
        <f>H405-L3</f>
        <v>3.0099236947791113</v>
      </c>
      <c r="J405" s="3">
        <f>J404+I405</f>
        <v>-681.7142433734958</v>
      </c>
      <c r="M405" s="2">
        <v>40374</v>
      </c>
      <c r="N405" s="3">
        <v>30.539</v>
      </c>
      <c r="O405" s="3">
        <f>N405-R3</f>
        <v>-0.36232463768115863</v>
      </c>
      <c r="P405" s="3">
        <f>P404+O405</f>
        <v>116.75358695652159</v>
      </c>
      <c r="S405" s="2">
        <v>40739</v>
      </c>
      <c r="T405" s="3">
        <v>28.061</v>
      </c>
      <c r="U405" s="3">
        <f>T405-X3</f>
        <v>-4.200532580645159</v>
      </c>
      <c r="V405" s="3">
        <f>V404+U405</f>
        <v>-953.6479154838705</v>
      </c>
      <c r="Y405" s="2">
        <v>41104</v>
      </c>
      <c r="Z405" s="3">
        <v>32.659</v>
      </c>
      <c r="AA405" s="3">
        <f>Z405-AD3</f>
        <v>-5.779159935379639</v>
      </c>
      <c r="AB405" s="3">
        <f>AB404+AA405</f>
        <v>-3246.4041555735043</v>
      </c>
      <c r="AE405" s="2">
        <v>41473</v>
      </c>
      <c r="AF405" s="3">
        <v>32.4526</v>
      </c>
      <c r="AG405" s="3">
        <f>AF405-AJ3</f>
        <v>-13.498758852061435</v>
      </c>
      <c r="AH405" s="3">
        <f>AH404+AG405</f>
        <v>-5602.879646079221</v>
      </c>
      <c r="AK405" s="2">
        <v>41839</v>
      </c>
      <c r="AL405" s="3">
        <v>35.1627</v>
      </c>
      <c r="AM405" s="3">
        <f>AL405-AP3</f>
        <v>-16.25755400809716</v>
      </c>
      <c r="AN405" s="3">
        <f>AN404+AM405</f>
        <v>-6968.427315060725</v>
      </c>
      <c r="AQ405" s="2">
        <v>42206</v>
      </c>
      <c r="AR405" s="3">
        <v>56.8336</v>
      </c>
      <c r="AS405" s="3">
        <f>AR405-AV3</f>
        <v>-0.7698634304207275</v>
      </c>
      <c r="AT405" s="3">
        <f>AT404+AS405</f>
        <v>-4697.110076699037</v>
      </c>
      <c r="AW405" s="2">
        <v>42571</v>
      </c>
      <c r="AX405" s="3">
        <v>62.9891</v>
      </c>
      <c r="AY405" s="3">
        <f>AX405-BB3</f>
        <v>0.18812388663966573</v>
      </c>
      <c r="AZ405" s="3">
        <f>AZ404+AY405</f>
        <v>517.7098291497924</v>
      </c>
      <c r="BC405" s="2">
        <v>42935</v>
      </c>
      <c r="BD405" s="3">
        <v>59.3705</v>
      </c>
      <c r="BE405" s="3">
        <f>BD405-BH3</f>
        <v>-3.799581698685543</v>
      </c>
      <c r="BF405" s="3">
        <f>BF404+BE405</f>
        <v>241.24801789686393</v>
      </c>
    </row>
    <row r="406" spans="1:58">
      <c r="A406" s="2">
        <v>39645</v>
      </c>
      <c r="B406" s="3">
        <v>23.1255</v>
      </c>
      <c r="C406" s="3">
        <f>B406-F3</f>
        <v>-5.26725477911647</v>
      </c>
      <c r="D406" s="3">
        <f>D405+C406</f>
        <v>-1295.3226612851417</v>
      </c>
      <c r="G406" s="2">
        <v>40010</v>
      </c>
      <c r="H406" s="3">
        <v>32.047</v>
      </c>
      <c r="I406" s="3">
        <f>H406-L3</f>
        <v>2.549723694779111</v>
      </c>
      <c r="J406" s="3">
        <f>J405+I406</f>
        <v>-679.1645196787167</v>
      </c>
      <c r="M406" s="2">
        <v>40375</v>
      </c>
      <c r="N406" s="3">
        <v>30.5619</v>
      </c>
      <c r="O406" s="3">
        <f>N406-R3</f>
        <v>-0.3394246376811587</v>
      </c>
      <c r="P406" s="3">
        <f>P405+O406</f>
        <v>116.41416231884043</v>
      </c>
      <c r="S406" s="2">
        <v>40740</v>
      </c>
      <c r="T406" s="3">
        <v>28.1277</v>
      </c>
      <c r="U406" s="3">
        <f>T406-X3</f>
        <v>-4.133832580645159</v>
      </c>
      <c r="V406" s="3">
        <f>V405+U406</f>
        <v>-957.7817480645157</v>
      </c>
      <c r="Y406" s="2">
        <v>41107</v>
      </c>
      <c r="Z406" s="3">
        <v>32.6208</v>
      </c>
      <c r="AA406" s="3">
        <f>Z406-AD3</f>
        <v>-5.817359935379635</v>
      </c>
      <c r="AB406" s="3">
        <f>AB405+AA406</f>
        <v>-3252.221515508884</v>
      </c>
      <c r="AE406" s="2">
        <v>41474</v>
      </c>
      <c r="AF406" s="3">
        <v>32.3998</v>
      </c>
      <c r="AG406" s="3">
        <f>AF406-AJ3</f>
        <v>-13.551558852061433</v>
      </c>
      <c r="AH406" s="3">
        <f>AH405+AG406</f>
        <v>-5616.431204931282</v>
      </c>
      <c r="AK406" s="2">
        <v>41842</v>
      </c>
      <c r="AL406" s="3">
        <v>35.09</v>
      </c>
      <c r="AM406" s="3">
        <f>AL406-AP3</f>
        <v>-16.330254008097157</v>
      </c>
      <c r="AN406" s="3">
        <f>AN405+AM406</f>
        <v>-6984.757569068822</v>
      </c>
      <c r="AQ406" s="2">
        <v>42207</v>
      </c>
      <c r="AR406" s="3">
        <v>57.0025</v>
      </c>
      <c r="AS406" s="3">
        <f>AR406-AV3</f>
        <v>-0.6009634304207268</v>
      </c>
      <c r="AT406" s="3">
        <f>AT405+AS406</f>
        <v>-4697.711040129458</v>
      </c>
      <c r="AW406" s="2">
        <v>42572</v>
      </c>
      <c r="AX406" s="3">
        <v>63.4183</v>
      </c>
      <c r="AY406" s="3">
        <f>AX406-BB3</f>
        <v>0.6173238866396673</v>
      </c>
      <c r="AZ406" s="3">
        <f>AZ405+AY406</f>
        <v>518.327153036432</v>
      </c>
      <c r="BC406" s="2">
        <v>42936</v>
      </c>
      <c r="BD406" s="3">
        <v>59.2418</v>
      </c>
      <c r="BE406" s="3">
        <f>BD406-BH3</f>
        <v>-3.928281698685545</v>
      </c>
      <c r="BF406" s="3">
        <f>BF405+BE406</f>
        <v>237.3197361981784</v>
      </c>
    </row>
    <row r="407" spans="1:58">
      <c r="A407" s="2">
        <v>39646</v>
      </c>
      <c r="B407" s="3">
        <v>23.1638</v>
      </c>
      <c r="C407" s="3">
        <f>B407-F3</f>
        <v>-5.228954779116471</v>
      </c>
      <c r="D407" s="3">
        <f>D406+C407</f>
        <v>-1300.5516160642583</v>
      </c>
      <c r="G407" s="2">
        <v>40011</v>
      </c>
      <c r="H407" s="3">
        <v>31.6943</v>
      </c>
      <c r="I407" s="3">
        <f>H407-L3</f>
        <v>2.197023694779112</v>
      </c>
      <c r="J407" s="3">
        <f>J406+I407</f>
        <v>-676.9674959839376</v>
      </c>
      <c r="M407" s="2">
        <v>40376</v>
      </c>
      <c r="N407" s="3">
        <v>30.4615</v>
      </c>
      <c r="O407" s="3">
        <f>N407-R3</f>
        <v>-0.4398246376811592</v>
      </c>
      <c r="P407" s="3">
        <f>P406+O407</f>
        <v>115.97433768115927</v>
      </c>
      <c r="S407" s="2">
        <v>40743</v>
      </c>
      <c r="T407" s="3">
        <v>28.1775</v>
      </c>
      <c r="U407" s="3">
        <f>T407-X3</f>
        <v>-4.084032580645161</v>
      </c>
      <c r="V407" s="3">
        <f>V406+U407</f>
        <v>-961.8657806451608</v>
      </c>
      <c r="Y407" s="2">
        <v>41108</v>
      </c>
      <c r="Z407" s="3">
        <v>32.4955</v>
      </c>
      <c r="AA407" s="3">
        <f>Z407-AD3</f>
        <v>-5.942659935379638</v>
      </c>
      <c r="AB407" s="3">
        <f>AB406+AA407</f>
        <v>-3258.1641754442635</v>
      </c>
      <c r="AE407" s="2">
        <v>41475</v>
      </c>
      <c r="AF407" s="3">
        <v>32.4288</v>
      </c>
      <c r="AG407" s="3">
        <f>AF407-AJ3</f>
        <v>-13.52255885206143</v>
      </c>
      <c r="AH407" s="3">
        <f>AH406+AG407</f>
        <v>-5629.953763783344</v>
      </c>
      <c r="AK407" s="2">
        <v>41843</v>
      </c>
      <c r="AL407" s="3">
        <v>35.0387</v>
      </c>
      <c r="AM407" s="3">
        <f>AL407-AP3</f>
        <v>-16.38155400809716</v>
      </c>
      <c r="AN407" s="3">
        <f>AN406+AM407</f>
        <v>-7001.139123076919</v>
      </c>
      <c r="AQ407" s="2">
        <v>42208</v>
      </c>
      <c r="AR407" s="3">
        <v>57.0232</v>
      </c>
      <c r="AS407" s="3">
        <f>AR407-AV3</f>
        <v>-0.5802634304207217</v>
      </c>
      <c r="AT407" s="3">
        <f>AT406+AS407</f>
        <v>-4698.2913035598785</v>
      </c>
      <c r="AW407" s="2">
        <v>42573</v>
      </c>
      <c r="AX407" s="3">
        <v>63.7373</v>
      </c>
      <c r="AY407" s="3">
        <f>AX407-BB3</f>
        <v>0.9363238866396628</v>
      </c>
      <c r="AZ407" s="3">
        <f>AZ406+AY407</f>
        <v>519.2634769230717</v>
      </c>
      <c r="BC407" s="2">
        <v>42937</v>
      </c>
      <c r="BD407" s="3">
        <v>59.0823</v>
      </c>
      <c r="BE407" s="3">
        <f>BD407-BH3</f>
        <v>-4.087781698685546</v>
      </c>
      <c r="BF407" s="3">
        <f>BF406+BE407</f>
        <v>233.23195449949284</v>
      </c>
    </row>
    <row r="408" spans="1:58">
      <c r="A408" s="2">
        <v>39647</v>
      </c>
      <c r="B408" s="3">
        <v>23.225</v>
      </c>
      <c r="C408" s="3">
        <f>B408-F3</f>
        <v>-5.167754779116468</v>
      </c>
      <c r="D408" s="3">
        <f>D407+C408</f>
        <v>-1305.7193708433747</v>
      </c>
      <c r="G408" s="2">
        <v>40012</v>
      </c>
      <c r="H408" s="3">
        <v>31.7837</v>
      </c>
      <c r="I408" s="3">
        <f>H408-L3</f>
        <v>2.2864236947791134</v>
      </c>
      <c r="J408" s="3">
        <f>J407+I408</f>
        <v>-674.6810722891585</v>
      </c>
      <c r="M408" s="2">
        <v>40379</v>
      </c>
      <c r="N408" s="3">
        <v>30.5739</v>
      </c>
      <c r="O408" s="3">
        <f>N408-R3</f>
        <v>-0.3274246376811618</v>
      </c>
      <c r="P408" s="3">
        <f>P407+O408</f>
        <v>115.64691304347811</v>
      </c>
      <c r="S408" s="2">
        <v>40744</v>
      </c>
      <c r="T408" s="3">
        <v>28.1505</v>
      </c>
      <c r="U408" s="3">
        <f>T408-X3</f>
        <v>-4.111032580645158</v>
      </c>
      <c r="V408" s="3">
        <f>V407+U408</f>
        <v>-965.976813225806</v>
      </c>
      <c r="Y408" s="2">
        <v>41109</v>
      </c>
      <c r="Z408" s="3">
        <v>32.4041</v>
      </c>
      <c r="AA408" s="3">
        <f>Z408-AD3</f>
        <v>-6.034059935379638</v>
      </c>
      <c r="AB408" s="3">
        <f>AB407+AA408</f>
        <v>-3264.198235379643</v>
      </c>
      <c r="AE408" s="2">
        <v>41478</v>
      </c>
      <c r="AF408" s="3">
        <v>32.3236</v>
      </c>
      <c r="AG408" s="3">
        <f>AF408-AJ3</f>
        <v>-13.627758852061433</v>
      </c>
      <c r="AH408" s="3">
        <f>AH407+AG408</f>
        <v>-5643.581522635405</v>
      </c>
      <c r="AK408" s="2">
        <v>41844</v>
      </c>
      <c r="AL408" s="3">
        <v>34.8101</v>
      </c>
      <c r="AM408" s="3">
        <f>AL408-AP3</f>
        <v>-16.61015400809716</v>
      </c>
      <c r="AN408" s="3">
        <f>AN407+AM408</f>
        <v>-7017.749277085016</v>
      </c>
      <c r="AQ408" s="2">
        <v>42209</v>
      </c>
      <c r="AR408" s="3">
        <v>57.3578</v>
      </c>
      <c r="AS408" s="3">
        <f>AR408-AV3</f>
        <v>-0.24566343042072702</v>
      </c>
      <c r="AT408" s="3">
        <f>AT407+AS408</f>
        <v>-4698.536966990299</v>
      </c>
      <c r="AW408" s="2">
        <v>42574</v>
      </c>
      <c r="AX408" s="3">
        <v>64.627</v>
      </c>
      <c r="AY408" s="3">
        <f>AX408-BB3</f>
        <v>1.8260238866396605</v>
      </c>
      <c r="AZ408" s="3">
        <f>AZ407+AY408</f>
        <v>521.0895008097114</v>
      </c>
      <c r="BC408" s="2">
        <v>42938</v>
      </c>
      <c r="BD408" s="3">
        <v>58.9325</v>
      </c>
      <c r="BE408" s="3">
        <f>BD408-BH3</f>
        <v>-4.2375816986855455</v>
      </c>
      <c r="BF408" s="3">
        <f>BF407+BE408</f>
        <v>228.9943728008073</v>
      </c>
    </row>
    <row r="409" spans="1:58">
      <c r="A409" s="2">
        <v>39648</v>
      </c>
      <c r="B409" s="3">
        <v>23.1937</v>
      </c>
      <c r="C409" s="3">
        <f>B409-F3</f>
        <v>-5.199054779116469</v>
      </c>
      <c r="D409" s="3">
        <f>D408+C409</f>
        <v>-1310.9184256224912</v>
      </c>
      <c r="G409" s="2">
        <v>40015</v>
      </c>
      <c r="H409" s="3">
        <v>31.3733</v>
      </c>
      <c r="I409" s="3">
        <f>H409-L3</f>
        <v>1.8760236947791142</v>
      </c>
      <c r="J409" s="3">
        <f>J408+I409</f>
        <v>-672.8050485943794</v>
      </c>
      <c r="M409" s="2">
        <v>40380</v>
      </c>
      <c r="N409" s="3">
        <v>30.4058</v>
      </c>
      <c r="O409" s="3">
        <f>N409-R3</f>
        <v>-0.49552463768116084</v>
      </c>
      <c r="P409" s="3">
        <f>P408+O409</f>
        <v>115.15138840579695</v>
      </c>
      <c r="S409" s="2">
        <v>40745</v>
      </c>
      <c r="T409" s="3">
        <v>28.0466</v>
      </c>
      <c r="U409" s="3">
        <f>T409-X3</f>
        <v>-4.214932580645158</v>
      </c>
      <c r="V409" s="3">
        <f>V408+U409</f>
        <v>-970.1917458064512</v>
      </c>
      <c r="Y409" s="2">
        <v>41110</v>
      </c>
      <c r="Z409" s="3">
        <v>32.0764</v>
      </c>
      <c r="AA409" s="3">
        <f>Z409-AD3</f>
        <v>-6.361759935379638</v>
      </c>
      <c r="AB409" s="3">
        <f>AB408+AA409</f>
        <v>-3270.5599953150227</v>
      </c>
      <c r="AE409" s="2">
        <v>41479</v>
      </c>
      <c r="AF409" s="3">
        <v>32.3106</v>
      </c>
      <c r="AG409" s="3">
        <f>AF409-AJ3</f>
        <v>-13.640758852061431</v>
      </c>
      <c r="AH409" s="3">
        <f>AH408+AG409</f>
        <v>-5657.222281487467</v>
      </c>
      <c r="AK409" s="2">
        <v>41845</v>
      </c>
      <c r="AL409" s="3">
        <v>35.0786</v>
      </c>
      <c r="AM409" s="3">
        <f>AL409-AP3</f>
        <v>-16.34165400809716</v>
      </c>
      <c r="AN409" s="3">
        <f>AN408+AM409</f>
        <v>-7034.090931093113</v>
      </c>
      <c r="AQ409" s="2">
        <v>42210</v>
      </c>
      <c r="AR409" s="3">
        <v>58.0374</v>
      </c>
      <c r="AS409" s="3">
        <f>AR409-AV3</f>
        <v>0.4339365695792736</v>
      </c>
      <c r="AT409" s="3">
        <f>AT408+AS409</f>
        <v>-4698.10303042072</v>
      </c>
      <c r="AW409" s="2">
        <v>42577</v>
      </c>
      <c r="AX409" s="3">
        <v>64.91840000000001</v>
      </c>
      <c r="AY409" s="3">
        <f>AX409-BB3</f>
        <v>2.1174238866396706</v>
      </c>
      <c r="AZ409" s="3">
        <f>AZ408+AY409</f>
        <v>523.206924696351</v>
      </c>
      <c r="BC409" s="2">
        <v>42941</v>
      </c>
      <c r="BD409" s="3">
        <v>59.6572</v>
      </c>
      <c r="BE409" s="3">
        <f>BD409-BH3</f>
        <v>-3.51288169868554</v>
      </c>
      <c r="BF409" s="3">
        <f>BF408+BE409</f>
        <v>225.48149110212177</v>
      </c>
    </row>
    <row r="410" spans="1:58">
      <c r="A410" s="2">
        <v>39651</v>
      </c>
      <c r="B410" s="3">
        <v>23.212</v>
      </c>
      <c r="C410" s="3">
        <f>B410-F3</f>
        <v>-5.180754779116469</v>
      </c>
      <c r="D410" s="3">
        <f>D409+C410</f>
        <v>-1316.0991804016078</v>
      </c>
      <c r="G410" s="2">
        <v>40016</v>
      </c>
      <c r="H410" s="3">
        <v>31.1791</v>
      </c>
      <c r="I410" s="3">
        <f>H410-L3</f>
        <v>1.681823694779112</v>
      </c>
      <c r="J410" s="3">
        <f>J409+I410</f>
        <v>-671.1232248996002</v>
      </c>
      <c r="M410" s="2">
        <v>40381</v>
      </c>
      <c r="N410" s="3">
        <v>30.4059</v>
      </c>
      <c r="O410" s="3">
        <f>N410-R3</f>
        <v>-0.4954246376811611</v>
      </c>
      <c r="P410" s="3">
        <f>P409+O410</f>
        <v>114.65596376811578</v>
      </c>
      <c r="S410" s="2">
        <v>40746</v>
      </c>
      <c r="T410" s="3">
        <v>27.908</v>
      </c>
      <c r="U410" s="3">
        <f>T410-X3</f>
        <v>-4.353532580645158</v>
      </c>
      <c r="V410" s="3">
        <f>V409+U410</f>
        <v>-974.5452783870963</v>
      </c>
      <c r="Y410" s="2">
        <v>41111</v>
      </c>
      <c r="Z410" s="3">
        <v>31.9509</v>
      </c>
      <c r="AA410" s="3">
        <f>Z410-AD3</f>
        <v>-6.487259935379637</v>
      </c>
      <c r="AB410" s="3">
        <f>AB409+AA410</f>
        <v>-3277.0472552504025</v>
      </c>
      <c r="AE410" s="2">
        <v>41480</v>
      </c>
      <c r="AF410" s="3">
        <v>32.3462</v>
      </c>
      <c r="AG410" s="3">
        <f>AF410-AJ3</f>
        <v>-13.605158852061429</v>
      </c>
      <c r="AH410" s="3">
        <f>AH409+AG410</f>
        <v>-5670.827440339528</v>
      </c>
      <c r="AK410" s="2">
        <v>41846</v>
      </c>
      <c r="AL410" s="3">
        <v>35.0535</v>
      </c>
      <c r="AM410" s="3">
        <f>AL410-AP3</f>
        <v>-16.36675400809716</v>
      </c>
      <c r="AN410" s="3">
        <f>AN409+AM410</f>
        <v>-7050.45768510121</v>
      </c>
      <c r="AQ410" s="2">
        <v>42213</v>
      </c>
      <c r="AR410" s="3">
        <v>58.7816</v>
      </c>
      <c r="AS410" s="3">
        <f>AR410-AV3</f>
        <v>1.178136569579273</v>
      </c>
      <c r="AT410" s="3">
        <f>AT409+AS410</f>
        <v>-4696.92489385114</v>
      </c>
      <c r="AW410" s="2">
        <v>42578</v>
      </c>
      <c r="AX410" s="3">
        <v>65.74079999999999</v>
      </c>
      <c r="AY410" s="3">
        <f>AX410-BB3</f>
        <v>2.939823886639658</v>
      </c>
      <c r="AZ410" s="3">
        <f>AZ409+AY410</f>
        <v>526.1467485829908</v>
      </c>
      <c r="BC410" s="2">
        <v>42942</v>
      </c>
      <c r="BD410" s="3">
        <v>59.8185</v>
      </c>
      <c r="BE410" s="3">
        <f>BD410-BH3</f>
        <v>-3.3515816986855427</v>
      </c>
      <c r="BF410" s="3">
        <f>BF409+BE410</f>
        <v>222.12990940343622</v>
      </c>
    </row>
    <row r="411" spans="1:58">
      <c r="A411" s="2">
        <v>39652</v>
      </c>
      <c r="B411" s="3">
        <v>23.196</v>
      </c>
      <c r="C411" s="3">
        <f>B411-F3</f>
        <v>-5.196754779116471</v>
      </c>
      <c r="D411" s="3">
        <f>D410+C411</f>
        <v>-1321.2959351807242</v>
      </c>
      <c r="G411" s="2">
        <v>40017</v>
      </c>
      <c r="H411" s="3">
        <v>31.0785</v>
      </c>
      <c r="I411" s="3">
        <f>H411-L3</f>
        <v>1.581223694779112</v>
      </c>
      <c r="J411" s="3">
        <f>J410+I411</f>
        <v>-669.5420012048212</v>
      </c>
      <c r="M411" s="2">
        <v>40382</v>
      </c>
      <c r="N411" s="3">
        <v>30.5205</v>
      </c>
      <c r="O411" s="3">
        <f>N411-R3</f>
        <v>-0.3808246376811617</v>
      </c>
      <c r="P411" s="3">
        <f>P410+O411</f>
        <v>114.27513913043462</v>
      </c>
      <c r="S411" s="2">
        <v>40747</v>
      </c>
      <c r="T411" s="3">
        <v>27.7169</v>
      </c>
      <c r="U411" s="3">
        <f>T411-X3</f>
        <v>-4.54463258064516</v>
      </c>
      <c r="V411" s="3">
        <f>V410+U411</f>
        <v>-979.0899109677415</v>
      </c>
      <c r="Y411" s="2">
        <v>41114</v>
      </c>
      <c r="Z411" s="3">
        <v>32.376</v>
      </c>
      <c r="AA411" s="3">
        <f>Z411-AD3</f>
        <v>-6.06215993537964</v>
      </c>
      <c r="AB411" s="3">
        <f>AB410+AA411</f>
        <v>-3283.109415185782</v>
      </c>
      <c r="AE411" s="2">
        <v>41481</v>
      </c>
      <c r="AF411" s="3">
        <v>32.5376</v>
      </c>
      <c r="AG411" s="3">
        <f>AF411-AJ3</f>
        <v>-13.413758852061434</v>
      </c>
      <c r="AH411" s="3">
        <f>AH410+AG411</f>
        <v>-5684.24119919159</v>
      </c>
      <c r="AK411" s="2">
        <v>41849</v>
      </c>
      <c r="AL411" s="3">
        <v>35.3457</v>
      </c>
      <c r="AM411" s="3">
        <f>AL411-AP3</f>
        <v>-16.07455400809716</v>
      </c>
      <c r="AN411" s="3">
        <f>AN410+AM411</f>
        <v>-7066.532239109307</v>
      </c>
      <c r="AQ411" s="2">
        <v>42214</v>
      </c>
      <c r="AR411" s="3">
        <v>60.2231</v>
      </c>
      <c r="AS411" s="3">
        <f>AR411-AV3</f>
        <v>2.619636569579278</v>
      </c>
      <c r="AT411" s="3">
        <f>AT410+AS411</f>
        <v>-4694.30525728156</v>
      </c>
      <c r="AW411" s="2">
        <v>42579</v>
      </c>
      <c r="AX411" s="3">
        <v>65.94670000000001</v>
      </c>
      <c r="AY411" s="3">
        <f>AX411-BB3</f>
        <v>3.145723886639672</v>
      </c>
      <c r="AZ411" s="3">
        <f>AZ410+AY411</f>
        <v>529.2924724696304</v>
      </c>
      <c r="BC411" s="2">
        <v>42943</v>
      </c>
      <c r="BD411" s="3">
        <v>59.9102</v>
      </c>
      <c r="BE411" s="3">
        <f>BD411-BH3</f>
        <v>-3.2598816986855397</v>
      </c>
      <c r="BF411" s="3">
        <f>BF410+BE411</f>
        <v>218.87002770475067</v>
      </c>
    </row>
    <row r="412" spans="1:58">
      <c r="A412" s="2">
        <v>39653</v>
      </c>
      <c r="B412" s="3">
        <v>23.322</v>
      </c>
      <c r="C412" s="3">
        <f>B412-F3</f>
        <v>-5.07075477911647</v>
      </c>
      <c r="D412" s="3">
        <f>D411+C412</f>
        <v>-1326.3666899598406</v>
      </c>
      <c r="G412" s="2">
        <v>40018</v>
      </c>
      <c r="H412" s="3">
        <v>31.076</v>
      </c>
      <c r="I412" s="3">
        <f>H412-L3</f>
        <v>1.5787236947791143</v>
      </c>
      <c r="J412" s="3">
        <f>J411+I412</f>
        <v>-667.9632775100421</v>
      </c>
      <c r="M412" s="2">
        <v>40383</v>
      </c>
      <c r="N412" s="3">
        <v>30.3839</v>
      </c>
      <c r="O412" s="3">
        <f>N412-R3</f>
        <v>-0.5174246376811595</v>
      </c>
      <c r="P412" s="3">
        <f>P411+O412</f>
        <v>113.75771449275346</v>
      </c>
      <c r="S412" s="2">
        <v>40750</v>
      </c>
      <c r="T412" s="3">
        <v>27.7413</v>
      </c>
      <c r="U412" s="3">
        <f>T412-X3</f>
        <v>-4.52023258064516</v>
      </c>
      <c r="V412" s="3">
        <f>V411+U412</f>
        <v>-983.6101435483866</v>
      </c>
      <c r="Y412" s="2">
        <v>41115</v>
      </c>
      <c r="Z412" s="3">
        <v>32.6324</v>
      </c>
      <c r="AA412" s="3">
        <f>Z412-AD3</f>
        <v>-5.8057599353796405</v>
      </c>
      <c r="AB412" s="3">
        <f>AB411+AA412</f>
        <v>-3288.9151751211616</v>
      </c>
      <c r="AE412" s="2">
        <v>41482</v>
      </c>
      <c r="AF412" s="3">
        <v>32.6371</v>
      </c>
      <c r="AG412" s="3">
        <f>AF412-AJ3</f>
        <v>-13.314258852061435</v>
      </c>
      <c r="AH412" s="3">
        <f>AH411+AG412</f>
        <v>-5697.555458043651</v>
      </c>
      <c r="AK412" s="2">
        <v>41850</v>
      </c>
      <c r="AL412" s="3">
        <v>35.6339</v>
      </c>
      <c r="AM412" s="3">
        <f>AL412-AP3</f>
        <v>-15.786354008097163</v>
      </c>
      <c r="AN412" s="3">
        <f>AN411+AM412</f>
        <v>-7082.318593117404</v>
      </c>
      <c r="AQ412" s="2">
        <v>42215</v>
      </c>
      <c r="AR412" s="3">
        <v>59.7665</v>
      </c>
      <c r="AS412" s="3">
        <f>AR412-AV3</f>
        <v>2.163036569579276</v>
      </c>
      <c r="AT412" s="3">
        <f>AT411+AS412</f>
        <v>-4692.142220711981</v>
      </c>
      <c r="AW412" s="2">
        <v>42580</v>
      </c>
      <c r="AX412" s="3">
        <v>66.1125</v>
      </c>
      <c r="AY412" s="3">
        <f>AX412-BB3</f>
        <v>3.3115238866396624</v>
      </c>
      <c r="AZ412" s="3">
        <f>AZ411+AY412</f>
        <v>532.60399635627</v>
      </c>
      <c r="BC412" s="2">
        <v>42944</v>
      </c>
      <c r="BD412" s="3">
        <v>59.4102</v>
      </c>
      <c r="BE412" s="3">
        <f>BD412-BH3</f>
        <v>-3.7598816986855397</v>
      </c>
      <c r="BF412" s="3">
        <f>BF411+BE412</f>
        <v>215.11014600606512</v>
      </c>
    </row>
    <row r="413" spans="1:58">
      <c r="A413" s="2">
        <v>39654</v>
      </c>
      <c r="B413" s="3">
        <v>23.3782</v>
      </c>
      <c r="C413" s="3">
        <f>B413-F3</f>
        <v>-5.0145547791164695</v>
      </c>
      <c r="D413" s="3">
        <f>D412+C413</f>
        <v>-1331.381244738957</v>
      </c>
      <c r="G413" s="2">
        <v>40019</v>
      </c>
      <c r="H413" s="3">
        <v>31.1372</v>
      </c>
      <c r="I413" s="3">
        <f>H413-L3</f>
        <v>1.6399236947791138</v>
      </c>
      <c r="J413" s="3">
        <f>J412+I413</f>
        <v>-666.323353815263</v>
      </c>
      <c r="M413" s="2">
        <v>40386</v>
      </c>
      <c r="N413" s="3">
        <v>30.3006</v>
      </c>
      <c r="O413" s="3">
        <f>N413-R3</f>
        <v>-0.6007246376811608</v>
      </c>
      <c r="P413" s="3">
        <f>P412+O413</f>
        <v>113.15698985507231</v>
      </c>
      <c r="S413" s="2">
        <v>40751</v>
      </c>
      <c r="T413" s="3">
        <v>27.546</v>
      </c>
      <c r="U413" s="3">
        <f>T413-X3</f>
        <v>-4.71553258064516</v>
      </c>
      <c r="V413" s="3">
        <f>V412+U413</f>
        <v>-988.3256761290318</v>
      </c>
      <c r="Y413" s="2">
        <v>41116</v>
      </c>
      <c r="Z413" s="3">
        <v>32.9657</v>
      </c>
      <c r="AA413" s="3">
        <f>Z413-AD3</f>
        <v>-5.472459935379639</v>
      </c>
      <c r="AB413" s="3">
        <f>AB412+AA413</f>
        <v>-3294.387635056541</v>
      </c>
      <c r="AE413" s="2">
        <v>41485</v>
      </c>
      <c r="AF413" s="3">
        <v>32.8556</v>
      </c>
      <c r="AG413" s="3">
        <f>AF413-AJ3</f>
        <v>-13.09575885206143</v>
      </c>
      <c r="AH413" s="3">
        <f>AH412+AG413</f>
        <v>-5710.651216895712</v>
      </c>
      <c r="AK413" s="2">
        <v>41851</v>
      </c>
      <c r="AL413" s="3">
        <v>35.7271</v>
      </c>
      <c r="AM413" s="3">
        <f>AL413-AP3</f>
        <v>-15.69315400809716</v>
      </c>
      <c r="AN413" s="3">
        <f>AN412+AM413</f>
        <v>-7098.011747125501</v>
      </c>
      <c r="AQ413" s="2">
        <v>42216</v>
      </c>
      <c r="AR413" s="3">
        <v>58.9906</v>
      </c>
      <c r="AS413" s="3">
        <f>AR413-AV3</f>
        <v>1.3871365695792761</v>
      </c>
      <c r="AT413" s="3">
        <f>AT412+AS413</f>
        <v>-4690.755084142402</v>
      </c>
      <c r="AW413" s="2">
        <v>42581</v>
      </c>
      <c r="AX413" s="3">
        <v>67.05119999999999</v>
      </c>
      <c r="AY413" s="3">
        <f>AX413-BB3</f>
        <v>4.2502238866396596</v>
      </c>
      <c r="AZ413" s="3">
        <f>AZ412+AY413</f>
        <v>536.8542202429097</v>
      </c>
      <c r="BC413" s="2">
        <v>42945</v>
      </c>
      <c r="BD413" s="3">
        <v>59.5436</v>
      </c>
      <c r="BE413" s="3">
        <f>BD413-BH3</f>
        <v>-3.626481698685545</v>
      </c>
      <c r="BF413" s="3">
        <f>BF412+BE413</f>
        <v>211.48366430737957</v>
      </c>
    </row>
    <row r="414" spans="1:58">
      <c r="A414" s="2">
        <v>39655</v>
      </c>
      <c r="B414" s="3">
        <v>23.3572</v>
      </c>
      <c r="C414" s="3">
        <f>B414-F3</f>
        <v>-5.03555477911647</v>
      </c>
      <c r="D414" s="3">
        <f>D413+C414</f>
        <v>-1336.4167995180735</v>
      </c>
      <c r="G414" s="2">
        <v>40022</v>
      </c>
      <c r="H414" s="3">
        <v>30.7457</v>
      </c>
      <c r="I414" s="3">
        <f>H414-L3</f>
        <v>1.2484236947791132</v>
      </c>
      <c r="J414" s="3">
        <f>J413+I414</f>
        <v>-665.0749301204838</v>
      </c>
      <c r="M414" s="2">
        <v>40387</v>
      </c>
      <c r="N414" s="3">
        <v>30.2391</v>
      </c>
      <c r="O414" s="3">
        <f>N414-R3</f>
        <v>-0.6622246376811596</v>
      </c>
      <c r="P414" s="3">
        <f>P413+O414</f>
        <v>112.49476521739115</v>
      </c>
      <c r="S414" s="2">
        <v>40752</v>
      </c>
      <c r="T414" s="3">
        <v>27.4439</v>
      </c>
      <c r="U414" s="3">
        <f>T414-X3</f>
        <v>-4.81763258064516</v>
      </c>
      <c r="V414" s="3">
        <f>V413+U414</f>
        <v>-993.143308709677</v>
      </c>
      <c r="Y414" s="2">
        <v>41117</v>
      </c>
      <c r="Z414" s="3">
        <v>32.6224</v>
      </c>
      <c r="AA414" s="3">
        <f>Z414-AD3</f>
        <v>-5.8157599353796385</v>
      </c>
      <c r="AB414" s="3">
        <f>AB413+AA414</f>
        <v>-3300.2033949919205</v>
      </c>
      <c r="AE414" s="2">
        <v>41486</v>
      </c>
      <c r="AF414" s="3">
        <v>32.8901</v>
      </c>
      <c r="AG414" s="3">
        <f>AF414-AJ3</f>
        <v>-13.061258852061435</v>
      </c>
      <c r="AH414" s="3">
        <f>AH413+AG414</f>
        <v>-5723.712475747774</v>
      </c>
      <c r="AK414" s="2">
        <v>41647</v>
      </c>
      <c r="AL414" s="3">
        <v>35.4438</v>
      </c>
      <c r="AM414" s="3">
        <f>AL414-AP3</f>
        <v>-15.976454008097157</v>
      </c>
      <c r="AN414" s="3">
        <f>AN413+AM414</f>
        <v>-7113.988201133598</v>
      </c>
      <c r="AQ414" s="2">
        <v>42012</v>
      </c>
      <c r="AR414" s="3">
        <v>60.3458</v>
      </c>
      <c r="AS414" s="3">
        <f>AR414-AV3</f>
        <v>2.7423365695792725</v>
      </c>
      <c r="AT414" s="3">
        <f>AT413+AS414</f>
        <v>-4688.012747572822</v>
      </c>
      <c r="AW414" s="2">
        <v>42408</v>
      </c>
      <c r="AX414" s="3">
        <v>65.95529999999999</v>
      </c>
      <c r="AY414" s="3">
        <f>AX414-BB3</f>
        <v>3.1543238866396592</v>
      </c>
      <c r="AZ414" s="3">
        <f>AZ413+AY414</f>
        <v>540.0085441295494</v>
      </c>
      <c r="BC414" s="2">
        <v>42743</v>
      </c>
      <c r="BD414" s="3">
        <v>60.0633</v>
      </c>
      <c r="BE414" s="3">
        <f>BD414-BH3</f>
        <v>-3.1067816986855448</v>
      </c>
      <c r="BF414" s="3">
        <f>BF413+BE414</f>
        <v>208.37688260869402</v>
      </c>
    </row>
    <row r="415" spans="1:58">
      <c r="A415" s="2">
        <v>39658</v>
      </c>
      <c r="B415" s="3">
        <v>23.361</v>
      </c>
      <c r="C415" s="3">
        <f>B415-F3</f>
        <v>-5.0317547791164685</v>
      </c>
      <c r="D415" s="3">
        <f>D414+C415</f>
        <v>-1341.44855429719</v>
      </c>
      <c r="G415" s="2">
        <v>40023</v>
      </c>
      <c r="H415" s="3">
        <v>30.6431</v>
      </c>
      <c r="I415" s="3">
        <f>H415-L3</f>
        <v>1.1458236947791143</v>
      </c>
      <c r="J415" s="3">
        <f>J414+I415</f>
        <v>-663.9291064257047</v>
      </c>
      <c r="M415" s="2">
        <v>40388</v>
      </c>
      <c r="N415" s="3">
        <v>30.2066</v>
      </c>
      <c r="O415" s="3">
        <f>N415-R3</f>
        <v>-0.6947246376811584</v>
      </c>
      <c r="P415" s="3">
        <f>P414+O415</f>
        <v>111.80004057970999</v>
      </c>
      <c r="S415" s="2">
        <v>40753</v>
      </c>
      <c r="T415" s="3">
        <v>27.5907</v>
      </c>
      <c r="U415" s="3">
        <f>T415-X3</f>
        <v>-4.670832580645161</v>
      </c>
      <c r="V415" s="3">
        <f>V414+U415</f>
        <v>-997.8141412903221</v>
      </c>
      <c r="Y415" s="2">
        <v>41118</v>
      </c>
      <c r="Z415" s="3">
        <v>32.2131</v>
      </c>
      <c r="AA415" s="3">
        <f>Z415-AD3</f>
        <v>-6.22505993537964</v>
      </c>
      <c r="AB415" s="3">
        <f>AB414+AA415</f>
        <v>-3306.4284549273</v>
      </c>
      <c r="AE415" s="2">
        <v>41282</v>
      </c>
      <c r="AF415" s="3">
        <v>33.033</v>
      </c>
      <c r="AG415" s="3">
        <f>AF415-AJ3</f>
        <v>-12.91835885206143</v>
      </c>
      <c r="AH415" s="3">
        <f>AH414+AG415</f>
        <v>-5736.630834599836</v>
      </c>
      <c r="AK415" s="2">
        <v>41678</v>
      </c>
      <c r="AL415" s="3">
        <v>35.7272</v>
      </c>
      <c r="AM415" s="3">
        <f>AL415-AP3</f>
        <v>-15.693054008097157</v>
      </c>
      <c r="AN415" s="3">
        <f>AN414+AM415</f>
        <v>-7129.681255141695</v>
      </c>
      <c r="AQ415" s="2">
        <v>42102</v>
      </c>
      <c r="AR415" s="3">
        <v>62.4677</v>
      </c>
      <c r="AS415" s="3">
        <f>AR415-AV3</f>
        <v>4.864236569579276</v>
      </c>
      <c r="AT415" s="3">
        <f>AT414+AS415</f>
        <v>-4683.148511003243</v>
      </c>
      <c r="AW415" s="2">
        <v>42437</v>
      </c>
      <c r="AX415" s="3">
        <v>66.88160000000001</v>
      </c>
      <c r="AY415" s="3">
        <f>AX415-BB3</f>
        <v>4.080623886639671</v>
      </c>
      <c r="AZ415" s="3">
        <f>AZ414+AY415</f>
        <v>544.089168016189</v>
      </c>
      <c r="BC415" s="2">
        <v>42774</v>
      </c>
      <c r="BD415" s="3">
        <v>59.8454</v>
      </c>
      <c r="BE415" s="3">
        <f>BD415-BH3</f>
        <v>-3.324681698685545</v>
      </c>
      <c r="BF415" s="3">
        <f>BF414+BE415</f>
        <v>205.05220091000848</v>
      </c>
    </row>
    <row r="416" spans="1:58">
      <c r="A416" s="2">
        <v>39659</v>
      </c>
      <c r="B416" s="3">
        <v>23.3278</v>
      </c>
      <c r="C416" s="3">
        <f>B416-F3</f>
        <v>-5.064954779116469</v>
      </c>
      <c r="D416" s="3">
        <f>D415+C416</f>
        <v>-1346.5135090763065</v>
      </c>
      <c r="G416" s="2">
        <v>40024</v>
      </c>
      <c r="H416" s="3">
        <v>31.4162</v>
      </c>
      <c r="I416" s="3">
        <f>H416-L3</f>
        <v>1.9189236947791137</v>
      </c>
      <c r="J416" s="3">
        <f>J415+I416</f>
        <v>-662.0101827309256</v>
      </c>
      <c r="M416" s="2">
        <v>40389</v>
      </c>
      <c r="N416" s="3">
        <v>30.2173</v>
      </c>
      <c r="O416" s="3">
        <f>N416-R3</f>
        <v>-0.6840246376811585</v>
      </c>
      <c r="P416" s="3">
        <f>P415+O416</f>
        <v>111.11601594202882</v>
      </c>
      <c r="S416" s="2">
        <v>40754</v>
      </c>
      <c r="T416" s="3">
        <v>27.6796</v>
      </c>
      <c r="U416" s="3">
        <f>T416-X3</f>
        <v>-4.581932580645159</v>
      </c>
      <c r="V416" s="3">
        <f>V415+U416</f>
        <v>-1002.3960738709673</v>
      </c>
      <c r="Y416" s="2">
        <v>41121</v>
      </c>
      <c r="Z416" s="3">
        <v>32.1881</v>
      </c>
      <c r="AA416" s="3">
        <f>Z416-AD3</f>
        <v>-6.250059935379639</v>
      </c>
      <c r="AB416" s="3">
        <f>AB415+AA416</f>
        <v>-3312.67851486268</v>
      </c>
      <c r="AE416" s="2">
        <v>41313</v>
      </c>
      <c r="AF416" s="3">
        <v>32.9741</v>
      </c>
      <c r="AG416" s="3">
        <f>AF416-AJ3</f>
        <v>-12.977258852061432</v>
      </c>
      <c r="AH416" s="3">
        <f>AH415+AG416</f>
        <v>-5749.608093451898</v>
      </c>
      <c r="AK416" s="2">
        <v>41767</v>
      </c>
      <c r="AL416" s="3">
        <v>35.6605</v>
      </c>
      <c r="AM416" s="3">
        <f>AL416-AP3</f>
        <v>-15.759754008097161</v>
      </c>
      <c r="AN416" s="3">
        <f>AN415+AM416</f>
        <v>-7145.441009149792</v>
      </c>
      <c r="AQ416" s="2">
        <v>42132</v>
      </c>
      <c r="AR416" s="3">
        <v>62.9182</v>
      </c>
      <c r="AS416" s="3">
        <f>AR416-AV3</f>
        <v>5.314736569579274</v>
      </c>
      <c r="AT416" s="3">
        <f>AT415+AS416</f>
        <v>-4677.833774433663</v>
      </c>
      <c r="AW416" s="2">
        <v>42468</v>
      </c>
      <c r="AX416" s="3">
        <v>66.742</v>
      </c>
      <c r="AY416" s="3">
        <f>AX416-BB3</f>
        <v>3.9410238866396696</v>
      </c>
      <c r="AZ416" s="3">
        <f>AZ415+AY416</f>
        <v>548.0301919028286</v>
      </c>
      <c r="BC416" s="2">
        <v>42802</v>
      </c>
      <c r="BD416" s="3">
        <v>60.5819</v>
      </c>
      <c r="BE416" s="3">
        <f>BD416-BH3</f>
        <v>-2.5881816986855455</v>
      </c>
      <c r="BF416" s="3">
        <f>BF415+BE416</f>
        <v>202.46401921132292</v>
      </c>
    </row>
    <row r="417" spans="1:58">
      <c r="A417" s="2">
        <v>39660</v>
      </c>
      <c r="B417" s="3">
        <v>23.4456</v>
      </c>
      <c r="C417" s="3">
        <f>B417-F3</f>
        <v>-4.94715477911647</v>
      </c>
      <c r="D417" s="3">
        <f>D416+C417</f>
        <v>-1351.460663855423</v>
      </c>
      <c r="G417" s="2">
        <v>40025</v>
      </c>
      <c r="H417" s="3">
        <v>31.7555</v>
      </c>
      <c r="I417" s="3">
        <f>H417-L3</f>
        <v>2.258223694779115</v>
      </c>
      <c r="J417" s="3">
        <f>J416+I417</f>
        <v>-659.7519590361466</v>
      </c>
      <c r="M417" s="2">
        <v>40390</v>
      </c>
      <c r="N417" s="3">
        <v>30.1869</v>
      </c>
      <c r="O417" s="3">
        <f>N417-R3</f>
        <v>-0.7144246376811587</v>
      </c>
      <c r="P417" s="3">
        <f>P416+O417</f>
        <v>110.40159130434766</v>
      </c>
      <c r="S417" s="2">
        <v>40582</v>
      </c>
      <c r="T417" s="3">
        <v>27.5204</v>
      </c>
      <c r="U417" s="3">
        <f>T417-X3</f>
        <v>-4.741132580645161</v>
      </c>
      <c r="V417" s="3">
        <f>V416+U417</f>
        <v>-1007.1372064516124</v>
      </c>
      <c r="Y417" s="2">
        <v>40916</v>
      </c>
      <c r="Z417" s="3">
        <v>32.2058</v>
      </c>
      <c r="AA417" s="3">
        <f>Z417-AD3</f>
        <v>-6.232359935379634</v>
      </c>
      <c r="AB417" s="3">
        <f>AB416+AA417</f>
        <v>-3318.9108747980595</v>
      </c>
      <c r="AE417" s="2">
        <v>41341</v>
      </c>
      <c r="AF417" s="3">
        <v>33.0978</v>
      </c>
      <c r="AG417" s="3">
        <f>AF417-AJ3</f>
        <v>-12.853558852061433</v>
      </c>
      <c r="AH417" s="3">
        <f>AH416+AG417</f>
        <v>-5762.461652303959</v>
      </c>
      <c r="AK417" s="2">
        <v>41798</v>
      </c>
      <c r="AL417" s="3">
        <v>35.7987</v>
      </c>
      <c r="AM417" s="3">
        <f>AL417-AP3</f>
        <v>-15.621554008097164</v>
      </c>
      <c r="AN417" s="3">
        <f>AN416+AM417</f>
        <v>-7161.06256315789</v>
      </c>
      <c r="AQ417" s="2">
        <v>42163</v>
      </c>
      <c r="AR417" s="3">
        <v>62.7184</v>
      </c>
      <c r="AS417" s="3">
        <f>AR417-AV3</f>
        <v>5.114936569579278</v>
      </c>
      <c r="AT417" s="3">
        <f>AT416+AS417</f>
        <v>-4672.718837864084</v>
      </c>
      <c r="AW417" s="2">
        <v>42498</v>
      </c>
      <c r="AX417" s="3">
        <v>66.39409999999999</v>
      </c>
      <c r="AY417" s="3">
        <f>AX417-BB3</f>
        <v>3.5931238866396598</v>
      </c>
      <c r="AZ417" s="3">
        <f>AZ416+AY417</f>
        <v>551.6233157894683</v>
      </c>
      <c r="BC417" s="2">
        <v>42833</v>
      </c>
      <c r="BD417" s="3">
        <v>60.7503</v>
      </c>
      <c r="BE417" s="3">
        <f>BD417-BH3</f>
        <v>-2.41978169868554</v>
      </c>
      <c r="BF417" s="3">
        <f>BF416+BE417</f>
        <v>200.04423751263738</v>
      </c>
    </row>
    <row r="418" spans="1:58">
      <c r="A418" s="2">
        <v>39455</v>
      </c>
      <c r="B418" s="3">
        <v>23.4186</v>
      </c>
      <c r="C418" s="3">
        <f>B418-F3</f>
        <v>-4.974154779116468</v>
      </c>
      <c r="D418" s="3">
        <f>D417+C418</f>
        <v>-1356.4348186345394</v>
      </c>
      <c r="G418" s="2">
        <v>39821</v>
      </c>
      <c r="H418" s="3">
        <v>31.1533</v>
      </c>
      <c r="I418" s="3">
        <f>H418-L3</f>
        <v>1.6560236947791154</v>
      </c>
      <c r="J418" s="3">
        <f>J417+I418</f>
        <v>-658.0959353413674</v>
      </c>
      <c r="M418" s="2">
        <v>40245</v>
      </c>
      <c r="N418" s="3">
        <v>30.1861</v>
      </c>
      <c r="O418" s="3">
        <f>N418-R3</f>
        <v>-0.7152246376811604</v>
      </c>
      <c r="P418" s="3">
        <f>P417+O418</f>
        <v>109.6863666666665</v>
      </c>
      <c r="S418" s="2">
        <v>40610</v>
      </c>
      <c r="T418" s="3">
        <v>27.8154</v>
      </c>
      <c r="U418" s="3">
        <f>T418-X3</f>
        <v>-4.446132580645159</v>
      </c>
      <c r="V418" s="3">
        <f>V417+U418</f>
        <v>-1011.5833390322576</v>
      </c>
      <c r="Y418" s="2">
        <v>40947</v>
      </c>
      <c r="Z418" s="3">
        <v>32.3322</v>
      </c>
      <c r="AA418" s="3">
        <f>Z418-AD3</f>
        <v>-6.105959935379637</v>
      </c>
      <c r="AB418" s="3">
        <f>AB417+AA418</f>
        <v>-3325.0168347334393</v>
      </c>
      <c r="AE418" s="2">
        <v>41433</v>
      </c>
      <c r="AF418" s="3">
        <v>32.8811</v>
      </c>
      <c r="AG418" s="3">
        <f>AF418-AJ3</f>
        <v>-13.070258852061428</v>
      </c>
      <c r="AH418" s="3">
        <f>AH417+AG418</f>
        <v>-5775.531911156021</v>
      </c>
      <c r="AK418" s="2">
        <v>41828</v>
      </c>
      <c r="AL418" s="3">
        <v>36.1102</v>
      </c>
      <c r="AM418" s="3">
        <f>AL418-AP3</f>
        <v>-15.310054008097161</v>
      </c>
      <c r="AN418" s="3">
        <f>AN417+AM418</f>
        <v>-7176.372617165986</v>
      </c>
      <c r="AQ418" s="2">
        <v>42193</v>
      </c>
      <c r="AR418" s="3">
        <v>63.8644</v>
      </c>
      <c r="AS418" s="3">
        <f>AR418-AV3</f>
        <v>6.260936569579279</v>
      </c>
      <c r="AT418" s="3">
        <f>AT417+AS418</f>
        <v>-4666.457901294505</v>
      </c>
      <c r="AW418" s="2">
        <v>42529</v>
      </c>
      <c r="AX418" s="3">
        <v>65.56270000000001</v>
      </c>
      <c r="AY418" s="3">
        <f>AX418-BB3</f>
        <v>2.761723886639672</v>
      </c>
      <c r="AZ418" s="3">
        <f>AZ417+AY418</f>
        <v>554.3850396761079</v>
      </c>
      <c r="BC418" s="2">
        <v>42863</v>
      </c>
      <c r="BD418" s="3">
        <v>60.3281</v>
      </c>
      <c r="BE418" s="3">
        <f>BD418-BH3</f>
        <v>-2.8419816986855437</v>
      </c>
      <c r="BF418" s="3">
        <f>BF417+BE418</f>
        <v>197.20225581395184</v>
      </c>
    </row>
    <row r="419" spans="1:58">
      <c r="A419" s="2">
        <v>39486</v>
      </c>
      <c r="B419" s="3">
        <v>23.4697</v>
      </c>
      <c r="C419" s="3">
        <f>B419-F3</f>
        <v>-4.92305477911647</v>
      </c>
      <c r="D419" s="3">
        <f>D418+C419</f>
        <v>-1361.3578734136559</v>
      </c>
      <c r="G419" s="2">
        <v>39911</v>
      </c>
      <c r="H419" s="3">
        <v>31.2424</v>
      </c>
      <c r="I419" s="3">
        <f>H419-L3</f>
        <v>1.7451236947791138</v>
      </c>
      <c r="J419" s="3">
        <f>J418+I419</f>
        <v>-656.3508116465883</v>
      </c>
      <c r="M419" s="2">
        <v>40276</v>
      </c>
      <c r="N419" s="3">
        <v>29.9681</v>
      </c>
      <c r="O419" s="3">
        <f>N419-R3</f>
        <v>-0.9332246376811604</v>
      </c>
      <c r="P419" s="3">
        <f>P418+O419</f>
        <v>108.75314202898534</v>
      </c>
      <c r="S419" s="2">
        <v>40641</v>
      </c>
      <c r="T419" s="3">
        <v>27.8996</v>
      </c>
      <c r="U419" s="3">
        <f>T419-X3</f>
        <v>-4.36193258064516</v>
      </c>
      <c r="V419" s="3">
        <f>V418+U419</f>
        <v>-1015.9452716129028</v>
      </c>
      <c r="Y419" s="2">
        <v>40976</v>
      </c>
      <c r="Z419" s="3">
        <v>32.4563</v>
      </c>
      <c r="AA419" s="3">
        <f>Z419-AD3</f>
        <v>-5.981859935379639</v>
      </c>
      <c r="AB419" s="3">
        <f>AB418+AA419</f>
        <v>-3330.998694668819</v>
      </c>
      <c r="AE419" s="2">
        <v>41463</v>
      </c>
      <c r="AF419" s="3">
        <v>32.939</v>
      </c>
      <c r="AG419" s="3">
        <f>AF419-AJ3</f>
        <v>-13.012358852061432</v>
      </c>
      <c r="AH419" s="3">
        <f>AH418+AG419</f>
        <v>-5788.544270008083</v>
      </c>
      <c r="AK419" s="2">
        <v>41859</v>
      </c>
      <c r="AL419" s="3">
        <v>36.2496</v>
      </c>
      <c r="AM419" s="3">
        <f>AL419-AP3</f>
        <v>-15.17065400809716</v>
      </c>
      <c r="AN419" s="3">
        <f>AN418+AM419</f>
        <v>-7191.543271174083</v>
      </c>
      <c r="AQ419" s="2">
        <v>42224</v>
      </c>
      <c r="AR419" s="3">
        <v>63.8399</v>
      </c>
      <c r="AS419" s="3">
        <f>AR419-AV3</f>
        <v>6.236436569579276</v>
      </c>
      <c r="AT419" s="3">
        <f>AT418+AS419</f>
        <v>-4660.221464724926</v>
      </c>
      <c r="AW419" s="2">
        <v>42621</v>
      </c>
      <c r="AX419" s="3">
        <v>65.07989999999999</v>
      </c>
      <c r="AY419" s="3">
        <f>AX419-BB3</f>
        <v>2.27892388663966</v>
      </c>
      <c r="AZ419" s="3">
        <f>AZ418+AY419</f>
        <v>556.6639635627475</v>
      </c>
      <c r="BC419" s="2">
        <v>42955</v>
      </c>
      <c r="BD419" s="3">
        <v>60.0605</v>
      </c>
      <c r="BE419" s="3">
        <f>BD419-BH3</f>
        <v>-3.1095816986855453</v>
      </c>
      <c r="BF419" s="3">
        <f>BF418+BE419</f>
        <v>194.09267411526628</v>
      </c>
    </row>
    <row r="420" spans="1:58">
      <c r="A420" s="2">
        <v>39576</v>
      </c>
      <c r="B420" s="3">
        <v>23.4039</v>
      </c>
      <c r="C420" s="3">
        <f>B420-F3</f>
        <v>-4.988854779116469</v>
      </c>
      <c r="D420" s="3">
        <f>D419+C420</f>
        <v>-1366.3467281927724</v>
      </c>
      <c r="G420" s="2">
        <v>39941</v>
      </c>
      <c r="H420" s="3">
        <v>31.0484</v>
      </c>
      <c r="I420" s="3">
        <f>H420-L3</f>
        <v>1.5511236947791147</v>
      </c>
      <c r="J420" s="3">
        <f>J419+I420</f>
        <v>-654.7996879518092</v>
      </c>
      <c r="M420" s="2">
        <v>40306</v>
      </c>
      <c r="N420" s="3">
        <v>29.7958</v>
      </c>
      <c r="O420" s="3">
        <f>N420-R3</f>
        <v>-1.1055246376811603</v>
      </c>
      <c r="P420" s="3">
        <f>P419+O420</f>
        <v>107.64761739130418</v>
      </c>
      <c r="S420" s="2">
        <v>40671</v>
      </c>
      <c r="T420" s="3">
        <v>27.8432</v>
      </c>
      <c r="U420" s="3">
        <f>T420-X3</f>
        <v>-4.41833258064516</v>
      </c>
      <c r="V420" s="3">
        <f>V419+U420</f>
        <v>-1020.363604193548</v>
      </c>
      <c r="Y420" s="2">
        <v>41007</v>
      </c>
      <c r="Z420" s="3">
        <v>32.5361</v>
      </c>
      <c r="AA420" s="3">
        <f>Z420-AD3</f>
        <v>-5.90205993537964</v>
      </c>
      <c r="AB420" s="3">
        <f>AB419+AA420</f>
        <v>-3336.900754604199</v>
      </c>
      <c r="AE420" s="2">
        <v>41494</v>
      </c>
      <c r="AF420" s="3">
        <v>32.9848</v>
      </c>
      <c r="AG420" s="3">
        <f>AF420-AJ3</f>
        <v>-12.966558852061432</v>
      </c>
      <c r="AH420" s="3">
        <f>AH419+AG420</f>
        <v>-5801.510828860144</v>
      </c>
      <c r="AK420" s="2">
        <v>41890</v>
      </c>
      <c r="AL420" s="3">
        <v>36.4461</v>
      </c>
      <c r="AM420" s="3">
        <f>AL420-AP3</f>
        <v>-14.974154008097159</v>
      </c>
      <c r="AN420" s="3">
        <f>AN419+AM420</f>
        <v>-7206.51742518218</v>
      </c>
      <c r="AQ420" s="2">
        <v>42316</v>
      </c>
      <c r="AR420" s="3">
        <v>64.49769999999999</v>
      </c>
      <c r="AS420" s="3">
        <f>AR420-AV3</f>
        <v>6.89423656957927</v>
      </c>
      <c r="AT420" s="3">
        <f>AT419+AS420</f>
        <v>-4653.327228155346</v>
      </c>
      <c r="AW420" s="2">
        <v>42651</v>
      </c>
      <c r="AX420" s="3">
        <v>64.7848</v>
      </c>
      <c r="AY420" s="3">
        <f>AX420-BB3</f>
        <v>1.9838238866396694</v>
      </c>
      <c r="AZ420" s="3">
        <f>AZ419+AY420</f>
        <v>558.6477874493872</v>
      </c>
      <c r="BC420" s="2">
        <v>42986</v>
      </c>
      <c r="BD420" s="3">
        <v>59.9886</v>
      </c>
      <c r="BE420" s="3">
        <f>BD420-BH3</f>
        <v>-3.1814816986855448</v>
      </c>
      <c r="BF420" s="3">
        <f>BF419+BE420</f>
        <v>190.91119241658072</v>
      </c>
    </row>
    <row r="421" spans="1:58">
      <c r="A421" s="2">
        <v>39607</v>
      </c>
      <c r="B421" s="3">
        <v>23.4354</v>
      </c>
      <c r="C421" s="3">
        <f>B421-F3</f>
        <v>-4.957354779116468</v>
      </c>
      <c r="D421" s="3">
        <f>D420+C421</f>
        <v>-1371.3040829718889</v>
      </c>
      <c r="G421" s="2">
        <v>39972</v>
      </c>
      <c r="H421" s="3">
        <v>31.1326</v>
      </c>
      <c r="I421" s="3">
        <f>H421-L3</f>
        <v>1.6353236947791139</v>
      </c>
      <c r="J421" s="3">
        <f>J420+I421</f>
        <v>-653.1643642570301</v>
      </c>
      <c r="M421" s="2">
        <v>40337</v>
      </c>
      <c r="N421" s="3">
        <v>29.8633</v>
      </c>
      <c r="O421" s="3">
        <f>N421-R3</f>
        <v>-1.0380246376811613</v>
      </c>
      <c r="P421" s="3">
        <f>P420+O421</f>
        <v>106.60959275362302</v>
      </c>
      <c r="S421" s="2">
        <v>40702</v>
      </c>
      <c r="T421" s="3">
        <v>28.3382</v>
      </c>
      <c r="U421" s="3">
        <f>T421-X3</f>
        <v>-3.923332580645159</v>
      </c>
      <c r="V421" s="3">
        <f>V420+U421</f>
        <v>-1024.2869367741932</v>
      </c>
      <c r="Y421" s="2">
        <v>41098</v>
      </c>
      <c r="Z421" s="3">
        <v>31.9451</v>
      </c>
      <c r="AA421" s="3">
        <f>Z421-AD3</f>
        <v>-6.493059935379637</v>
      </c>
      <c r="AB421" s="3">
        <f>AB420+AA421</f>
        <v>-3343.3938145395787</v>
      </c>
      <c r="AE421" s="2">
        <v>41525</v>
      </c>
      <c r="AF421" s="3">
        <v>32.9401</v>
      </c>
      <c r="AG421" s="3">
        <f>AF421-AJ3</f>
        <v>-13.011258852061431</v>
      </c>
      <c r="AH421" s="3">
        <f>AH420+AG421</f>
        <v>-5814.522087712206</v>
      </c>
      <c r="AK421" s="2">
        <v>41981</v>
      </c>
      <c r="AL421" s="3">
        <v>36.0475</v>
      </c>
      <c r="AM421" s="3">
        <f>AL421-AP3</f>
        <v>-15.37275400809716</v>
      </c>
      <c r="AN421" s="3">
        <f>AN420+AM421</f>
        <v>-7221.890179190277</v>
      </c>
      <c r="AQ421" s="2">
        <v>42346</v>
      </c>
      <c r="AR421" s="3">
        <v>63.2098</v>
      </c>
      <c r="AS421" s="3">
        <f>AR421-AV3</f>
        <v>5.606336569579277</v>
      </c>
      <c r="AT421" s="3">
        <f>AT420+AS421</f>
        <v>-4647.720891585767</v>
      </c>
      <c r="AW421" s="2">
        <v>42682</v>
      </c>
      <c r="AX421" s="3">
        <v>64.8137</v>
      </c>
      <c r="AY421" s="3">
        <f>AX421-BB3</f>
        <v>2.0127238866396624</v>
      </c>
      <c r="AZ421" s="3">
        <f>AZ420+AY421</f>
        <v>560.660511336027</v>
      </c>
      <c r="BC421" s="2">
        <v>43016</v>
      </c>
      <c r="BD421" s="3">
        <v>59.9611</v>
      </c>
      <c r="BE421" s="3">
        <f>BD421-BH3</f>
        <v>-3.208981698685541</v>
      </c>
      <c r="BF421" s="3">
        <f>BF420+BE421</f>
        <v>187.70221071789518</v>
      </c>
    </row>
    <row r="422" spans="1:58">
      <c r="A422" s="2">
        <v>39637</v>
      </c>
      <c r="B422" s="3">
        <v>23.5142</v>
      </c>
      <c r="C422" s="3">
        <f>B422-F3</f>
        <v>-4.87855477911647</v>
      </c>
      <c r="D422" s="3">
        <f>D421+C422</f>
        <v>-1376.1826377510054</v>
      </c>
      <c r="G422" s="2">
        <v>40002</v>
      </c>
      <c r="H422" s="3">
        <v>31.1814</v>
      </c>
      <c r="I422" s="3">
        <f>H422-L3</f>
        <v>1.6841236947791138</v>
      </c>
      <c r="J422" s="3">
        <f>J421+I422</f>
        <v>-651.480240562251</v>
      </c>
      <c r="M422" s="2">
        <v>40367</v>
      </c>
      <c r="N422" s="3">
        <v>29.8312</v>
      </c>
      <c r="O422" s="3">
        <f>N422-R3</f>
        <v>-1.070124637681161</v>
      </c>
      <c r="P422" s="3">
        <f>P421+O422</f>
        <v>105.53946811594186</v>
      </c>
      <c r="S422" s="2">
        <v>40794</v>
      </c>
      <c r="T422" s="3">
        <v>28.521</v>
      </c>
      <c r="U422" s="3">
        <f>T422-X3</f>
        <v>-3.7405325806451586</v>
      </c>
      <c r="V422" s="3">
        <f>V421+U422</f>
        <v>-1028.0274693548383</v>
      </c>
      <c r="Y422" s="2">
        <v>41129</v>
      </c>
      <c r="Z422" s="3">
        <v>31.6644</v>
      </c>
      <c r="AA422" s="3">
        <f>Z422-AD3</f>
        <v>-6.773759935379637</v>
      </c>
      <c r="AB422" s="3">
        <f>AB421+AA422</f>
        <v>-3350.167574474958</v>
      </c>
      <c r="AE422" s="2">
        <v>41555</v>
      </c>
      <c r="AF422" s="3">
        <v>32.8606</v>
      </c>
      <c r="AG422" s="3">
        <f>AF422-AJ3</f>
        <v>-13.090758852061434</v>
      </c>
      <c r="AH422" s="3">
        <f>AH421+AG422</f>
        <v>-5827.612846564267</v>
      </c>
      <c r="AK422" s="2">
        <v>41864</v>
      </c>
      <c r="AL422" s="3">
        <v>36.089</v>
      </c>
      <c r="AM422" s="3">
        <f>AL422-AP3</f>
        <v>-15.331254008097162</v>
      </c>
      <c r="AN422" s="3">
        <f>AN421+AM422</f>
        <v>-7237.221433198374</v>
      </c>
      <c r="AQ422" s="2">
        <v>42229</v>
      </c>
      <c r="AR422" s="3">
        <v>65.01690000000001</v>
      </c>
      <c r="AS422" s="3">
        <f>AR422-AV3</f>
        <v>7.413436569579282</v>
      </c>
      <c r="AT422" s="3">
        <f>AT421+AS422</f>
        <v>-4640.307455016188</v>
      </c>
      <c r="AW422" s="2">
        <v>42712</v>
      </c>
      <c r="AX422" s="3">
        <v>64.94970000000001</v>
      </c>
      <c r="AY422" s="3">
        <f>AX422-BB3</f>
        <v>2.1487238866396723</v>
      </c>
      <c r="AZ422" s="3">
        <f>AZ421+AY422</f>
        <v>562.8092352226666</v>
      </c>
      <c r="BC422" s="2">
        <v>43047</v>
      </c>
      <c r="BD422" s="3">
        <v>59.9298</v>
      </c>
      <c r="BE422" s="3">
        <f>BD422-BH3</f>
        <v>-3.2402816986855427</v>
      </c>
      <c r="BF422" s="3">
        <f>BF421+BE422</f>
        <v>184.46192901920963</v>
      </c>
    </row>
    <row r="423" spans="1:58">
      <c r="A423" s="2">
        <v>39668</v>
      </c>
      <c r="B423" s="3">
        <v>23.5816</v>
      </c>
      <c r="C423" s="3">
        <f>B423-F3</f>
        <v>-4.8111547791164675</v>
      </c>
      <c r="D423" s="3">
        <f>D422+C423</f>
        <v>-1380.993792530122</v>
      </c>
      <c r="G423" s="2">
        <v>40033</v>
      </c>
      <c r="H423" s="3">
        <v>31.5473</v>
      </c>
      <c r="I423" s="3">
        <f>H423-L3</f>
        <v>2.0500236947791137</v>
      </c>
      <c r="J423" s="3">
        <f>J422+I423</f>
        <v>-649.4302168674718</v>
      </c>
      <c r="M423" s="2">
        <v>40459</v>
      </c>
      <c r="N423" s="3">
        <v>29.8186</v>
      </c>
      <c r="O423" s="3">
        <f>N423-R3</f>
        <v>-1.0827246376811601</v>
      </c>
      <c r="P423" s="3">
        <f>P422+O423</f>
        <v>104.4567434782607</v>
      </c>
      <c r="S423" s="2">
        <v>40824</v>
      </c>
      <c r="T423" s="3">
        <v>29.4166</v>
      </c>
      <c r="U423" s="3">
        <f>T423-X3</f>
        <v>-2.8449325806451604</v>
      </c>
      <c r="V423" s="3">
        <f>V422+U423</f>
        <v>-1030.8724019354836</v>
      </c>
      <c r="Y423" s="2">
        <v>41160</v>
      </c>
      <c r="Z423" s="3">
        <v>31.6907</v>
      </c>
      <c r="AA423" s="3">
        <f>Z423-AD3</f>
        <v>-6.747459935379638</v>
      </c>
      <c r="AB423" s="3">
        <f>AB422+AA423</f>
        <v>-3356.9150344103377</v>
      </c>
      <c r="AE423" s="2">
        <v>41499</v>
      </c>
      <c r="AF423" s="3">
        <v>32.891</v>
      </c>
      <c r="AG423" s="3">
        <f>AF423-AJ3</f>
        <v>-13.060358852061434</v>
      </c>
      <c r="AH423" s="3">
        <f>AH422+AG423</f>
        <v>-5840.6732054163285</v>
      </c>
      <c r="AK423" s="2">
        <v>41865</v>
      </c>
      <c r="AL423" s="3">
        <v>36.2222</v>
      </c>
      <c r="AM423" s="3">
        <f>AL423-AP3</f>
        <v>-15.19805400809716</v>
      </c>
      <c r="AN423" s="3">
        <f>AN422+AM423</f>
        <v>-7252.419487206471</v>
      </c>
      <c r="AQ423" s="2">
        <v>42230</v>
      </c>
      <c r="AR423" s="3">
        <v>63.9988</v>
      </c>
      <c r="AS423" s="3">
        <f>AR423-AV3</f>
        <v>6.395336569579278</v>
      </c>
      <c r="AT423" s="3">
        <f>AT422+AS423</f>
        <v>-4633.912118446609</v>
      </c>
      <c r="AW423" s="2">
        <v>42595</v>
      </c>
      <c r="AX423" s="3">
        <v>64.3364</v>
      </c>
      <c r="AY423" s="3">
        <f>AX423-BB3</f>
        <v>1.5354238866396628</v>
      </c>
      <c r="AZ423" s="3">
        <f>AZ422+AY423</f>
        <v>564.3446591093063</v>
      </c>
      <c r="BC423" s="2">
        <v>43077</v>
      </c>
      <c r="BD423" s="3">
        <v>60.1873</v>
      </c>
      <c r="BE423" s="3">
        <f>BD423-BH3</f>
        <v>-2.9827816986855424</v>
      </c>
      <c r="BF423" s="3">
        <f>BF422+BE423</f>
        <v>181.47914732052408</v>
      </c>
    </row>
    <row r="424" spans="1:58">
      <c r="A424" s="2">
        <v>39699</v>
      </c>
      <c r="B424" s="3">
        <v>23.8782</v>
      </c>
      <c r="C424" s="3">
        <f>B424-F3</f>
        <v>-4.5145547791164695</v>
      </c>
      <c r="D424" s="3">
        <f>D423+C424</f>
        <v>-1385.5083473092384</v>
      </c>
      <c r="G424" s="2">
        <v>40125</v>
      </c>
      <c r="H424" s="3">
        <v>31.6503</v>
      </c>
      <c r="I424" s="3">
        <f>H424-L3</f>
        <v>2.1530236947791153</v>
      </c>
      <c r="J424" s="3">
        <f>J423+I424</f>
        <v>-647.2771931726927</v>
      </c>
      <c r="M424" s="2">
        <v>40490</v>
      </c>
      <c r="N424" s="3">
        <v>30.0239</v>
      </c>
      <c r="O424" s="3">
        <f>N424-R3</f>
        <v>-0.877424637681159</v>
      </c>
      <c r="P424" s="3">
        <f>P423+O424</f>
        <v>103.57931884057955</v>
      </c>
      <c r="S424" s="2">
        <v>40855</v>
      </c>
      <c r="T424" s="3">
        <v>29.3065</v>
      </c>
      <c r="U424" s="3">
        <f>T424-X3</f>
        <v>-2.9550325806451596</v>
      </c>
      <c r="V424" s="3">
        <f>V423+U424</f>
        <v>-1033.8274345161287</v>
      </c>
      <c r="Y424" s="2">
        <v>41190</v>
      </c>
      <c r="Z424" s="3">
        <v>31.4807</v>
      </c>
      <c r="AA424" s="3">
        <f>Z424-AD3</f>
        <v>-6.957459935379639</v>
      </c>
      <c r="AB424" s="3">
        <f>AB423+AA424</f>
        <v>-3363.8724943457173</v>
      </c>
      <c r="AE424" s="2">
        <v>41500</v>
      </c>
      <c r="AF424" s="3">
        <v>33.0426</v>
      </c>
      <c r="AG424" s="3">
        <f>AF424-AJ3</f>
        <v>-12.908758852061432</v>
      </c>
      <c r="AH424" s="3">
        <f>AH423+AG424</f>
        <v>-5853.58196426839</v>
      </c>
      <c r="AK424" s="2">
        <v>41866</v>
      </c>
      <c r="AL424" s="3">
        <v>36.0395</v>
      </c>
      <c r="AM424" s="3">
        <f>AL424-AP3</f>
        <v>-15.380754008097163</v>
      </c>
      <c r="AN424" s="3">
        <f>AN423+AM424</f>
        <v>-7267.800241214568</v>
      </c>
      <c r="AQ424" s="2">
        <v>42231</v>
      </c>
      <c r="AR424" s="3">
        <v>64.9363</v>
      </c>
      <c r="AS424" s="3">
        <f>AR424-AV3</f>
        <v>7.332836569579278</v>
      </c>
      <c r="AT424" s="3">
        <f>AT423+AS424</f>
        <v>-4626.579281877031</v>
      </c>
      <c r="AW424" s="2">
        <v>42598</v>
      </c>
      <c r="AX424" s="3">
        <v>64.2076</v>
      </c>
      <c r="AY424" s="3">
        <f>AX424-BB3</f>
        <v>1.4066238866396645</v>
      </c>
      <c r="AZ424" s="3">
        <f>AZ423+AY424</f>
        <v>565.751282995946</v>
      </c>
      <c r="BC424" s="2">
        <v>42962</v>
      </c>
      <c r="BD424" s="3">
        <v>59.799</v>
      </c>
      <c r="BE424" s="3">
        <f>BD424-BH3</f>
        <v>-3.3710816986855434</v>
      </c>
      <c r="BF424" s="3">
        <f>BF423+BE424</f>
        <v>178.10806562183853</v>
      </c>
    </row>
    <row r="425" spans="1:58">
      <c r="A425" s="2">
        <v>39790</v>
      </c>
      <c r="B425" s="3">
        <v>24.5697</v>
      </c>
      <c r="C425" s="3">
        <f>B425-F3</f>
        <v>-3.823054779116468</v>
      </c>
      <c r="D425" s="3">
        <f>D424+C425</f>
        <v>-1389.331402088355</v>
      </c>
      <c r="G425" s="2">
        <v>40155</v>
      </c>
      <c r="H425" s="3">
        <v>31.7477</v>
      </c>
      <c r="I425" s="3">
        <f>H425-L3</f>
        <v>2.250423694779112</v>
      </c>
      <c r="J425" s="3">
        <f>J424+I425</f>
        <v>-645.0267694779136</v>
      </c>
      <c r="M425" s="2">
        <v>40520</v>
      </c>
      <c r="N425" s="3">
        <v>30.205</v>
      </c>
      <c r="O425" s="3">
        <f>N425-R3</f>
        <v>-0.6963246376811618</v>
      </c>
      <c r="P425" s="3">
        <f>P424+O425</f>
        <v>102.88299420289839</v>
      </c>
      <c r="S425" s="2">
        <v>40885</v>
      </c>
      <c r="T425" s="3">
        <v>29.417</v>
      </c>
      <c r="U425" s="3">
        <f>T425-X3</f>
        <v>-2.8445325806451613</v>
      </c>
      <c r="V425" s="3">
        <f>V424+U425</f>
        <v>-1036.6719670967739</v>
      </c>
      <c r="Y425" s="2">
        <v>41221</v>
      </c>
      <c r="Z425" s="3">
        <v>31.8974</v>
      </c>
      <c r="AA425" s="3">
        <f>Z425-AD3</f>
        <v>-6.540759935379636</v>
      </c>
      <c r="AB425" s="3">
        <f>AB424+AA425</f>
        <v>-3370.413254281097</v>
      </c>
      <c r="AE425" s="2">
        <v>41501</v>
      </c>
      <c r="AF425" s="3">
        <v>33.1583</v>
      </c>
      <c r="AG425" s="3">
        <f>AF425-AJ3</f>
        <v>-12.793058852061435</v>
      </c>
      <c r="AH425" s="3">
        <f>AH424+AG425</f>
        <v>-5866.375023120451</v>
      </c>
      <c r="AK425" s="2">
        <v>41867</v>
      </c>
      <c r="AL425" s="3">
        <v>36.0014</v>
      </c>
      <c r="AM425" s="3">
        <f>AL425-AP3</f>
        <v>-15.418854008097163</v>
      </c>
      <c r="AN425" s="3">
        <f>AN424+AM425</f>
        <v>-7283.219095222665</v>
      </c>
      <c r="AQ425" s="2">
        <v>42234</v>
      </c>
      <c r="AR425" s="3">
        <v>65.5034</v>
      </c>
      <c r="AS425" s="3">
        <f>AR425-AV3</f>
        <v>7.899936569579275</v>
      </c>
      <c r="AT425" s="3">
        <f>AT424+AS425</f>
        <v>-4618.6793453074515</v>
      </c>
      <c r="AW425" s="2">
        <v>42599</v>
      </c>
      <c r="AX425" s="3">
        <v>63.9514</v>
      </c>
      <c r="AY425" s="3">
        <f>AX425-BB3</f>
        <v>1.1504238866396648</v>
      </c>
      <c r="AZ425" s="3">
        <f>AZ424+AY425</f>
        <v>566.9017068825857</v>
      </c>
      <c r="BC425" s="2">
        <v>42963</v>
      </c>
      <c r="BD425" s="3">
        <v>59.9266</v>
      </c>
      <c r="BE425" s="3">
        <f>BD425-BH3</f>
        <v>-3.2434816986855424</v>
      </c>
      <c r="BF425" s="3">
        <f>BF424+BE425</f>
        <v>174.864583923153</v>
      </c>
    </row>
    <row r="426" spans="1:58">
      <c r="A426" s="2">
        <v>39673</v>
      </c>
      <c r="B426" s="3">
        <v>24.3424</v>
      </c>
      <c r="C426" s="3">
        <f>B426-F3</f>
        <v>-4.050354779116468</v>
      </c>
      <c r="D426" s="3">
        <f>D425+C426</f>
        <v>-1393.3817568674715</v>
      </c>
      <c r="G426" s="2">
        <v>40038</v>
      </c>
      <c r="H426" s="3">
        <v>32.6926</v>
      </c>
      <c r="I426" s="3">
        <f>H426-L3</f>
        <v>3.1953236947791126</v>
      </c>
      <c r="J426" s="3">
        <f>J425+I426</f>
        <v>-641.8314457831345</v>
      </c>
      <c r="M426" s="2">
        <v>40403</v>
      </c>
      <c r="N426" s="3">
        <v>30.4493</v>
      </c>
      <c r="O426" s="3">
        <f>N426-R3</f>
        <v>-0.4520246376811592</v>
      </c>
      <c r="P426" s="3">
        <f>P425+O426</f>
        <v>102.43096956521723</v>
      </c>
      <c r="S426" s="2">
        <v>40768</v>
      </c>
      <c r="T426" s="3">
        <v>29.4452</v>
      </c>
      <c r="U426" s="3">
        <f>T426-X3</f>
        <v>-2.8163325806451596</v>
      </c>
      <c r="V426" s="3">
        <f>V425+U426</f>
        <v>-1039.488299677419</v>
      </c>
      <c r="Y426" s="2">
        <v>41135</v>
      </c>
      <c r="Z426" s="3">
        <v>31.8707</v>
      </c>
      <c r="AA426" s="3">
        <f>Z426-AD3</f>
        <v>-6.567459935379638</v>
      </c>
      <c r="AB426" s="3">
        <f>AB425+AA426</f>
        <v>-3376.980714216477</v>
      </c>
      <c r="AE426" s="2">
        <v>41502</v>
      </c>
      <c r="AF426" s="3">
        <v>33.0004</v>
      </c>
      <c r="AG426" s="3">
        <f>AF426-AJ3</f>
        <v>-12.950958852061433</v>
      </c>
      <c r="AH426" s="3">
        <f>AH425+AG426</f>
        <v>-5879.325981972513</v>
      </c>
      <c r="AK426" s="2">
        <v>41870</v>
      </c>
      <c r="AL426" s="3">
        <v>36.0294</v>
      </c>
      <c r="AM426" s="3">
        <f>AL426-AP3</f>
        <v>-15.390854008097158</v>
      </c>
      <c r="AN426" s="3">
        <f>AN425+AM426</f>
        <v>-7298.609949230762</v>
      </c>
      <c r="AQ426" s="2">
        <v>42235</v>
      </c>
      <c r="AR426" s="3">
        <v>65.8289</v>
      </c>
      <c r="AS426" s="3">
        <f>AR426-AV3</f>
        <v>8.22543656957928</v>
      </c>
      <c r="AT426" s="3">
        <f>AT425+AS426</f>
        <v>-4610.453908737873</v>
      </c>
      <c r="AW426" s="2">
        <v>42600</v>
      </c>
      <c r="AX426" s="3">
        <v>63.9943</v>
      </c>
      <c r="AY426" s="3">
        <f>AX426-BB3</f>
        <v>1.1933238866396678</v>
      </c>
      <c r="AZ426" s="3">
        <f>AZ425+AY426</f>
        <v>568.0950307692253</v>
      </c>
      <c r="BC426" s="2">
        <v>42964</v>
      </c>
      <c r="BD426" s="3">
        <v>59.6521</v>
      </c>
      <c r="BE426" s="3">
        <f>BD426-BH3</f>
        <v>-3.5179816986855457</v>
      </c>
      <c r="BF426" s="3">
        <f>BF425+BE426</f>
        <v>171.34660222446746</v>
      </c>
    </row>
    <row r="427" spans="1:58">
      <c r="A427" s="2">
        <v>39674</v>
      </c>
      <c r="B427" s="3">
        <v>24.1559</v>
      </c>
      <c r="C427" s="3">
        <f>B427-F3</f>
        <v>-4.23685477911647</v>
      </c>
      <c r="D427" s="3">
        <f>D426+C427</f>
        <v>-1397.6186116465879</v>
      </c>
      <c r="G427" s="2">
        <v>40039</v>
      </c>
      <c r="H427" s="3">
        <v>32.1457</v>
      </c>
      <c r="I427" s="3">
        <f>H427-L3</f>
        <v>2.6484236947791118</v>
      </c>
      <c r="J427" s="3">
        <f>J426+I427</f>
        <v>-639.1830220883554</v>
      </c>
      <c r="M427" s="2">
        <v>40404</v>
      </c>
      <c r="N427" s="3">
        <v>30.4199</v>
      </c>
      <c r="O427" s="3">
        <f>N427-R3</f>
        <v>-0.4814246376811617</v>
      </c>
      <c r="P427" s="3">
        <f>P426+O427</f>
        <v>101.94954492753607</v>
      </c>
      <c r="S427" s="2">
        <v>40771</v>
      </c>
      <c r="T427" s="3">
        <v>28.8576</v>
      </c>
      <c r="U427" s="3">
        <f>T427-X3</f>
        <v>-3.403932580645158</v>
      </c>
      <c r="V427" s="3">
        <f>V426+U427</f>
        <v>-1042.8922322580643</v>
      </c>
      <c r="Y427" s="2">
        <v>41136</v>
      </c>
      <c r="Z427" s="3">
        <v>31.7739</v>
      </c>
      <c r="AA427" s="3">
        <f>Z427-AD3</f>
        <v>-6.664259935379636</v>
      </c>
      <c r="AB427" s="3">
        <f>AB426+AA427</f>
        <v>-3383.6449741518563</v>
      </c>
      <c r="AE427" s="2">
        <v>41503</v>
      </c>
      <c r="AF427" s="3">
        <v>32.9421</v>
      </c>
      <c r="AG427" s="3">
        <f>AF427-AJ3</f>
        <v>-13.009258852061429</v>
      </c>
      <c r="AH427" s="3">
        <f>AH426+AG427</f>
        <v>-5892.335240824574</v>
      </c>
      <c r="AK427" s="2">
        <v>41871</v>
      </c>
      <c r="AL427" s="3">
        <v>36.1094</v>
      </c>
      <c r="AM427" s="3">
        <f>AL427-AP3</f>
        <v>-15.31085400809716</v>
      </c>
      <c r="AN427" s="3">
        <f>AN426+AM427</f>
        <v>-7313.92080323886</v>
      </c>
      <c r="AQ427" s="2">
        <v>42236</v>
      </c>
      <c r="AR427" s="3">
        <v>65.7222</v>
      </c>
      <c r="AS427" s="3">
        <f>AR427-AV3</f>
        <v>8.118736569579276</v>
      </c>
      <c r="AT427" s="3">
        <f>AT426+AS427</f>
        <v>-4602.335172168293</v>
      </c>
      <c r="AW427" s="2">
        <v>42601</v>
      </c>
      <c r="AX427" s="3">
        <v>63.5487</v>
      </c>
      <c r="AY427" s="3">
        <f>AX427-BB3</f>
        <v>0.7477238866396618</v>
      </c>
      <c r="AZ427" s="3">
        <f>AZ426+AY427</f>
        <v>568.842754655865</v>
      </c>
      <c r="BC427" s="2">
        <v>42965</v>
      </c>
      <c r="BD427" s="3">
        <v>59.249</v>
      </c>
      <c r="BE427" s="3">
        <f>BD427-BH3</f>
        <v>-3.9210816986855477</v>
      </c>
      <c r="BF427" s="3">
        <f>BF426+BE427</f>
        <v>167.4255205257819</v>
      </c>
    </row>
    <row r="428" spans="1:58">
      <c r="A428" s="2">
        <v>39675</v>
      </c>
      <c r="B428" s="3">
        <v>24.2901</v>
      </c>
      <c r="C428" s="3">
        <f>B428-F3</f>
        <v>-4.10265477911647</v>
      </c>
      <c r="D428" s="3">
        <f>D427+C428</f>
        <v>-1401.7212664257042</v>
      </c>
      <c r="G428" s="2">
        <v>40040</v>
      </c>
      <c r="H428" s="3">
        <v>31.7226</v>
      </c>
      <c r="I428" s="3">
        <f>H428-L3</f>
        <v>2.2253236947791137</v>
      </c>
      <c r="J428" s="3">
        <f>J427+I428</f>
        <v>-636.9576983935763</v>
      </c>
      <c r="M428" s="2">
        <v>40407</v>
      </c>
      <c r="N428" s="3">
        <v>30.5199</v>
      </c>
      <c r="O428" s="3">
        <f>N428-R3</f>
        <v>-0.3814246376811603</v>
      </c>
      <c r="P428" s="3">
        <f>P427+O428</f>
        <v>101.5681202898549</v>
      </c>
      <c r="S428" s="2">
        <v>40772</v>
      </c>
      <c r="T428" s="3">
        <v>28.7032</v>
      </c>
      <c r="U428" s="3">
        <f>T428-X3</f>
        <v>-3.5583325806451604</v>
      </c>
      <c r="V428" s="3">
        <f>V427+U428</f>
        <v>-1046.4505648387094</v>
      </c>
      <c r="Y428" s="2">
        <v>41137</v>
      </c>
      <c r="Z428" s="3">
        <v>31.8532</v>
      </c>
      <c r="AA428" s="3">
        <f>Z428-AD3</f>
        <v>-6.584959935379636</v>
      </c>
      <c r="AB428" s="3">
        <f>AB427+AA428</f>
        <v>-3390.229934087236</v>
      </c>
      <c r="AE428" s="2">
        <v>41506</v>
      </c>
      <c r="AF428" s="3">
        <v>32.9226</v>
      </c>
      <c r="AG428" s="3">
        <f>AF428-AJ3</f>
        <v>-13.02875885206143</v>
      </c>
      <c r="AH428" s="3">
        <f>AH427+AG428</f>
        <v>-5905.363999676635</v>
      </c>
      <c r="AK428" s="2">
        <v>41872</v>
      </c>
      <c r="AL428" s="3">
        <v>36.224</v>
      </c>
      <c r="AM428" s="3">
        <f>AL428-AP3</f>
        <v>-15.196254008097156</v>
      </c>
      <c r="AN428" s="3">
        <f>AN427+AM428</f>
        <v>-7329.117057246956</v>
      </c>
      <c r="AQ428" s="2">
        <v>42237</v>
      </c>
      <c r="AR428" s="3">
        <v>66.96080000000001</v>
      </c>
      <c r="AS428" s="3">
        <f>AR428-AV3</f>
        <v>9.357336569579282</v>
      </c>
      <c r="AT428" s="3">
        <f>AT427+AS428</f>
        <v>-4592.977835598714</v>
      </c>
      <c r="AW428" s="2">
        <v>42602</v>
      </c>
      <c r="AX428" s="3">
        <v>63.9391</v>
      </c>
      <c r="AY428" s="3">
        <f>AX428-BB3</f>
        <v>1.1381238866396686</v>
      </c>
      <c r="AZ428" s="3">
        <f>AZ427+AY428</f>
        <v>569.9808785425046</v>
      </c>
      <c r="BC428" s="2">
        <v>42966</v>
      </c>
      <c r="BD428" s="3">
        <v>59.3612</v>
      </c>
      <c r="BE428" s="3">
        <f>BD428-BH3</f>
        <v>-3.8088816986855463</v>
      </c>
      <c r="BF428" s="3">
        <f>BF427+BE428</f>
        <v>163.61663882709635</v>
      </c>
    </row>
    <row r="429" spans="1:58">
      <c r="A429" s="2">
        <v>39676</v>
      </c>
      <c r="B429" s="3">
        <v>24.5054</v>
      </c>
      <c r="C429" s="3">
        <f>B429-F3</f>
        <v>-3.8873547791164675</v>
      </c>
      <c r="D429" s="3">
        <f>D428+C429</f>
        <v>-1405.6086212048208</v>
      </c>
      <c r="G429" s="2">
        <v>40043</v>
      </c>
      <c r="H429" s="3">
        <v>32.2874</v>
      </c>
      <c r="I429" s="3">
        <f>H429-L3</f>
        <v>2.790123694779112</v>
      </c>
      <c r="J429" s="3">
        <f>J428+I429</f>
        <v>-634.1675746987971</v>
      </c>
      <c r="M429" s="2">
        <v>40408</v>
      </c>
      <c r="N429" s="3">
        <v>30.4514</v>
      </c>
      <c r="O429" s="3">
        <f>N429-R3</f>
        <v>-0.44992463768116053</v>
      </c>
      <c r="P429" s="3">
        <f>P428+O429</f>
        <v>101.11819565217374</v>
      </c>
      <c r="S429" s="2">
        <v>40773</v>
      </c>
      <c r="T429" s="3">
        <v>28.7207</v>
      </c>
      <c r="U429" s="3">
        <f>T429-X3</f>
        <v>-3.5408325806451586</v>
      </c>
      <c r="V429" s="3">
        <f>V428+U429</f>
        <v>-1049.9913974193546</v>
      </c>
      <c r="Y429" s="2">
        <v>41138</v>
      </c>
      <c r="Z429" s="3">
        <v>31.9011</v>
      </c>
      <c r="AA429" s="3">
        <f>Z429-AD3</f>
        <v>-6.537059935379638</v>
      </c>
      <c r="AB429" s="3">
        <f>AB428+AA429</f>
        <v>-3396.7669940226156</v>
      </c>
      <c r="AE429" s="2">
        <v>41507</v>
      </c>
      <c r="AF429" s="3">
        <v>33.0006</v>
      </c>
      <c r="AG429" s="3">
        <f>AF429-AJ3</f>
        <v>-12.950758852061433</v>
      </c>
      <c r="AH429" s="3">
        <f>AH428+AG429</f>
        <v>-5918.314758528697</v>
      </c>
      <c r="AK429" s="2">
        <v>41873</v>
      </c>
      <c r="AL429" s="3">
        <v>36.3317</v>
      </c>
      <c r="AM429" s="3">
        <f>AL429-AP3</f>
        <v>-15.088554008097162</v>
      </c>
      <c r="AN429" s="3">
        <f>AN428+AM429</f>
        <v>-7344.205611255054</v>
      </c>
      <c r="AQ429" s="2">
        <v>42238</v>
      </c>
      <c r="AR429" s="3">
        <v>68.1216</v>
      </c>
      <c r="AS429" s="3">
        <f>AR429-AV3</f>
        <v>10.518136569579276</v>
      </c>
      <c r="AT429" s="3">
        <f>AT428+AS429</f>
        <v>-4582.459699029135</v>
      </c>
      <c r="AW429" s="2">
        <v>42605</v>
      </c>
      <c r="AX429" s="3">
        <v>64.20780000000001</v>
      </c>
      <c r="AY429" s="3">
        <f>AX429-BB3</f>
        <v>1.4068238866396712</v>
      </c>
      <c r="AZ429" s="3">
        <f>AZ428+AY429</f>
        <v>571.3877024291443</v>
      </c>
      <c r="BC429" s="2">
        <v>42969</v>
      </c>
      <c r="BD429" s="3">
        <v>59.1409</v>
      </c>
      <c r="BE429" s="3">
        <f>BD429-BH3</f>
        <v>-4.029181698685541</v>
      </c>
      <c r="BF429" s="3">
        <f>BF428+BE429</f>
        <v>159.58745712841082</v>
      </c>
    </row>
    <row r="430" spans="1:58">
      <c r="A430" s="2">
        <v>39679</v>
      </c>
      <c r="B430" s="3">
        <v>24.4898</v>
      </c>
      <c r="C430" s="3">
        <f>B430-F3</f>
        <v>-3.9029547791164703</v>
      </c>
      <c r="D430" s="3">
        <f>D429+C430</f>
        <v>-1409.5115759839373</v>
      </c>
      <c r="G430" s="2">
        <v>40044</v>
      </c>
      <c r="H430" s="3">
        <v>31.9187</v>
      </c>
      <c r="I430" s="3">
        <f>H430-L3</f>
        <v>2.421423694779115</v>
      </c>
      <c r="J430" s="3">
        <f>J429+I430</f>
        <v>-631.746151004018</v>
      </c>
      <c r="M430" s="2">
        <v>40409</v>
      </c>
      <c r="N430" s="3">
        <v>30.4257</v>
      </c>
      <c r="O430" s="3">
        <f>N430-R3</f>
        <v>-0.47562463768116103</v>
      </c>
      <c r="P430" s="3">
        <f>P429+O430</f>
        <v>100.64257101449257</v>
      </c>
      <c r="S430" s="2">
        <v>40774</v>
      </c>
      <c r="T430" s="3">
        <v>28.9115</v>
      </c>
      <c r="U430" s="3">
        <f>T430-X3</f>
        <v>-3.350032580645159</v>
      </c>
      <c r="V430" s="3">
        <f>V429+U430</f>
        <v>-1053.3414299999997</v>
      </c>
      <c r="Y430" s="2">
        <v>41139</v>
      </c>
      <c r="Z430" s="3">
        <v>31.8469</v>
      </c>
      <c r="AA430" s="3">
        <f>Z430-AD3</f>
        <v>-6.591259935379636</v>
      </c>
      <c r="AB430" s="3">
        <f>AB429+AA430</f>
        <v>-3403.358253957995</v>
      </c>
      <c r="AE430" s="2">
        <v>41508</v>
      </c>
      <c r="AF430" s="3">
        <v>32.9737</v>
      </c>
      <c r="AG430" s="3">
        <f>AF430-AJ3</f>
        <v>-12.977658852061431</v>
      </c>
      <c r="AH430" s="3">
        <f>AH429+AG430</f>
        <v>-5931.292417380759</v>
      </c>
      <c r="AK430" s="2">
        <v>41874</v>
      </c>
      <c r="AL430" s="3">
        <v>36.0027</v>
      </c>
      <c r="AM430" s="3">
        <f>AL430-AP3</f>
        <v>-15.417554008097163</v>
      </c>
      <c r="AN430" s="3">
        <f>AN429+AM430</f>
        <v>-7359.62316526315</v>
      </c>
      <c r="AQ430" s="2">
        <v>42241</v>
      </c>
      <c r="AR430" s="3">
        <v>70.7465</v>
      </c>
      <c r="AS430" s="3">
        <f>AR430-AV3</f>
        <v>13.143036569579273</v>
      </c>
      <c r="AT430" s="3">
        <f>AT429+AS430</f>
        <v>-4569.316662459555</v>
      </c>
      <c r="AW430" s="2">
        <v>42606</v>
      </c>
      <c r="AX430" s="3">
        <v>64.7684</v>
      </c>
      <c r="AY430" s="3">
        <f>AX430-BB3</f>
        <v>1.967423886639665</v>
      </c>
      <c r="AZ430" s="3">
        <f>AZ429+AY430</f>
        <v>573.355126315784</v>
      </c>
      <c r="BC430" s="2">
        <v>42970</v>
      </c>
      <c r="BD430" s="3">
        <v>59.0396</v>
      </c>
      <c r="BE430" s="3">
        <f>BD430-BH3</f>
        <v>-4.130481698685543</v>
      </c>
      <c r="BF430" s="3">
        <f>BF429+BE430</f>
        <v>155.45697542972528</v>
      </c>
    </row>
    <row r="431" spans="1:58">
      <c r="A431" s="2">
        <v>39680</v>
      </c>
      <c r="B431" s="3">
        <v>24.5703</v>
      </c>
      <c r="C431" s="3">
        <f>B431-F3</f>
        <v>-3.8224547791164696</v>
      </c>
      <c r="D431" s="3">
        <f>D430+C431</f>
        <v>-1413.3340307630538</v>
      </c>
      <c r="G431" s="2">
        <v>40045</v>
      </c>
      <c r="H431" s="3">
        <v>31.9191</v>
      </c>
      <c r="I431" s="3">
        <f>H431-L3</f>
        <v>2.421823694779114</v>
      </c>
      <c r="J431" s="3">
        <f>J430+I431</f>
        <v>-629.3243273092388</v>
      </c>
      <c r="M431" s="2">
        <v>40410</v>
      </c>
      <c r="N431" s="3">
        <v>30.4636</v>
      </c>
      <c r="O431" s="3">
        <f>N431-R3</f>
        <v>-0.43772463768116054</v>
      </c>
      <c r="P431" s="3">
        <f>P430+O431</f>
        <v>100.20484637681142</v>
      </c>
      <c r="S431" s="2">
        <v>40775</v>
      </c>
      <c r="T431" s="3">
        <v>29.2709</v>
      </c>
      <c r="U431" s="3">
        <f>T431-X3</f>
        <v>-2.9906325806451584</v>
      </c>
      <c r="V431" s="3">
        <f>V430+U431</f>
        <v>-1056.3320625806448</v>
      </c>
      <c r="Y431" s="2">
        <v>41142</v>
      </c>
      <c r="Z431" s="3">
        <v>32.0165</v>
      </c>
      <c r="AA431" s="3">
        <f>Z431-AD3</f>
        <v>-6.421659935379637</v>
      </c>
      <c r="AB431" s="3">
        <f>AB430+AA431</f>
        <v>-3409.7799138933747</v>
      </c>
      <c r="AE431" s="2">
        <v>41509</v>
      </c>
      <c r="AF431" s="3">
        <v>33.1908</v>
      </c>
      <c r="AG431" s="3">
        <f>AF431-AJ3</f>
        <v>-12.760558852061429</v>
      </c>
      <c r="AH431" s="3">
        <f>AH430+AG431</f>
        <v>-5944.052976232821</v>
      </c>
      <c r="AK431" s="2">
        <v>41877</v>
      </c>
      <c r="AL431" s="3">
        <v>36.1201</v>
      </c>
      <c r="AM431" s="3">
        <f>AL431-AP3</f>
        <v>-15.30015400809716</v>
      </c>
      <c r="AN431" s="3">
        <f>AN430+AM431</f>
        <v>-7374.923319271247</v>
      </c>
      <c r="AQ431" s="2">
        <v>42242</v>
      </c>
      <c r="AR431" s="3">
        <v>69.9461</v>
      </c>
      <c r="AS431" s="3">
        <f>AR431-AV3</f>
        <v>12.342636569579277</v>
      </c>
      <c r="AT431" s="3">
        <f>AT430+AS431</f>
        <v>-4556.974025889976</v>
      </c>
      <c r="AW431" s="2">
        <v>42607</v>
      </c>
      <c r="AX431" s="3">
        <v>64.81399999999999</v>
      </c>
      <c r="AY431" s="3">
        <f>AX431-BB3</f>
        <v>2.013023886639658</v>
      </c>
      <c r="AZ431" s="3">
        <f>AZ430+AY431</f>
        <v>575.3681502024236</v>
      </c>
      <c r="BC431" s="2">
        <v>42971</v>
      </c>
      <c r="BD431" s="3">
        <v>59.1312</v>
      </c>
      <c r="BE431" s="3">
        <f>BD431-BH3</f>
        <v>-4.038881698685543</v>
      </c>
      <c r="BF431" s="3">
        <f>BF430+BE431</f>
        <v>151.41809373103973</v>
      </c>
    </row>
    <row r="432" spans="1:58">
      <c r="A432" s="2">
        <v>39681</v>
      </c>
      <c r="B432" s="3">
        <v>24.4316</v>
      </c>
      <c r="C432" s="3">
        <f>B432-F3</f>
        <v>-3.9611547791164696</v>
      </c>
      <c r="D432" s="3">
        <f>D431+C432</f>
        <v>-1417.2951855421702</v>
      </c>
      <c r="G432" s="2">
        <v>40046</v>
      </c>
      <c r="H432" s="3">
        <v>31.6011</v>
      </c>
      <c r="I432" s="3">
        <f>H432-L3</f>
        <v>2.1038236947791127</v>
      </c>
      <c r="J432" s="3">
        <f>J431+I432</f>
        <v>-627.2205036144597</v>
      </c>
      <c r="M432" s="2">
        <v>40411</v>
      </c>
      <c r="N432" s="3">
        <v>30.5099</v>
      </c>
      <c r="O432" s="3">
        <f>N432-R3</f>
        <v>-0.39142463768116187</v>
      </c>
      <c r="P432" s="3">
        <f>P431+O432</f>
        <v>99.81342173913026</v>
      </c>
      <c r="S432" s="2">
        <v>40778</v>
      </c>
      <c r="T432" s="3">
        <v>29.2555</v>
      </c>
      <c r="U432" s="3">
        <f>T432-X3</f>
        <v>-3.006032580645158</v>
      </c>
      <c r="V432" s="3">
        <f>V431+U432</f>
        <v>-1059.3380951612899</v>
      </c>
      <c r="Y432" s="2">
        <v>41143</v>
      </c>
      <c r="Z432" s="3">
        <v>31.9606</v>
      </c>
      <c r="AA432" s="3">
        <f>Z432-AD3</f>
        <v>-6.477559935379638</v>
      </c>
      <c r="AB432" s="3">
        <f>AB431+AA432</f>
        <v>-3416.2574738287544</v>
      </c>
      <c r="AE432" s="2">
        <v>41510</v>
      </c>
      <c r="AF432" s="3">
        <v>33.0552</v>
      </c>
      <c r="AG432" s="3">
        <f>AF432-AJ3</f>
        <v>-12.896158852061433</v>
      </c>
      <c r="AH432" s="3">
        <f>AH431+AG432</f>
        <v>-5956.949135084882</v>
      </c>
      <c r="AK432" s="2">
        <v>41878</v>
      </c>
      <c r="AL432" s="3">
        <v>36.1358</v>
      </c>
      <c r="AM432" s="3">
        <f>AL432-AP3</f>
        <v>-15.284454008097157</v>
      </c>
      <c r="AN432" s="3">
        <f>AN431+AM432</f>
        <v>-7390.207773279344</v>
      </c>
      <c r="AQ432" s="2">
        <v>42243</v>
      </c>
      <c r="AR432" s="3">
        <v>69.3142</v>
      </c>
      <c r="AS432" s="3">
        <f>AR432-AV3</f>
        <v>11.710736569579275</v>
      </c>
      <c r="AT432" s="3">
        <f>AT431+AS432</f>
        <v>-4545.263289320396</v>
      </c>
      <c r="AW432" s="2">
        <v>42608</v>
      </c>
      <c r="AX432" s="3">
        <v>64.94589999999999</v>
      </c>
      <c r="AY432" s="3">
        <f>AX432-BB3</f>
        <v>2.14492388663966</v>
      </c>
      <c r="AZ432" s="3">
        <f>AZ431+AY432</f>
        <v>577.5130740890633</v>
      </c>
      <c r="BC432" s="2">
        <v>42972</v>
      </c>
      <c r="BD432" s="3">
        <v>59.1397</v>
      </c>
      <c r="BE432" s="3">
        <f>BD432-BH3</f>
        <v>-4.030381698685545</v>
      </c>
      <c r="BF432" s="3">
        <f>BF431+BE432</f>
        <v>147.3877120323542</v>
      </c>
    </row>
    <row r="433" spans="1:58">
      <c r="A433" s="2">
        <v>39682</v>
      </c>
      <c r="B433" s="3">
        <v>24.3013</v>
      </c>
      <c r="C433" s="3">
        <f>B433-F3</f>
        <v>-4.091454779116468</v>
      </c>
      <c r="D433" s="3">
        <f>D432+C433</f>
        <v>-1421.3866403212867</v>
      </c>
      <c r="G433" s="2">
        <v>40047</v>
      </c>
      <c r="H433" s="3">
        <v>31.9443</v>
      </c>
      <c r="I433" s="3">
        <f>H433-L3</f>
        <v>2.447023694779112</v>
      </c>
      <c r="J433" s="3">
        <f>J432+I433</f>
        <v>-624.7734799196807</v>
      </c>
      <c r="M433" s="2">
        <v>40414</v>
      </c>
      <c r="N433" s="3">
        <v>30.6041</v>
      </c>
      <c r="O433" s="3">
        <f>N433-R3</f>
        <v>-0.29722463768116114</v>
      </c>
      <c r="P433" s="3">
        <f>P432+O433</f>
        <v>99.51619710144911</v>
      </c>
      <c r="S433" s="2">
        <v>40779</v>
      </c>
      <c r="T433" s="3">
        <v>28.9547</v>
      </c>
      <c r="U433" s="3">
        <f>T433-X3</f>
        <v>-3.3068325806451604</v>
      </c>
      <c r="V433" s="3">
        <f>V432+U433</f>
        <v>-1062.644927741935</v>
      </c>
      <c r="Y433" s="2">
        <v>41144</v>
      </c>
      <c r="Z433" s="3">
        <v>31.8056</v>
      </c>
      <c r="AA433" s="3">
        <f>Z433-AD3</f>
        <v>-6.632559935379639</v>
      </c>
      <c r="AB433" s="3">
        <f>AB432+AA433</f>
        <v>-3422.890033764134</v>
      </c>
      <c r="AE433" s="2">
        <v>41513</v>
      </c>
      <c r="AF433" s="3">
        <v>32.9564</v>
      </c>
      <c r="AG433" s="3">
        <f>AF433-AJ3</f>
        <v>-12.99495885206143</v>
      </c>
      <c r="AH433" s="3">
        <f>AH432+AG433</f>
        <v>-5969.944093936943</v>
      </c>
      <c r="AK433" s="2">
        <v>41879</v>
      </c>
      <c r="AL433" s="3">
        <v>36.1397</v>
      </c>
      <c r="AM433" s="3">
        <f>AL433-AP3</f>
        <v>-15.280554008097162</v>
      </c>
      <c r="AN433" s="3">
        <f>AN432+AM433</f>
        <v>-7405.488327287441</v>
      </c>
      <c r="AQ433" s="2">
        <v>42244</v>
      </c>
      <c r="AR433" s="3">
        <v>67.4473</v>
      </c>
      <c r="AS433" s="3">
        <f>AR433-AV3</f>
        <v>9.843836569579274</v>
      </c>
      <c r="AT433" s="3">
        <f>AT432+AS433</f>
        <v>-4535.419452750817</v>
      </c>
      <c r="AW433" s="2">
        <v>42609</v>
      </c>
      <c r="AX433" s="3">
        <v>64.738</v>
      </c>
      <c r="AY433" s="3">
        <f>AX433-BB3</f>
        <v>1.9370238866396647</v>
      </c>
      <c r="AZ433" s="3">
        <f>AZ432+AY433</f>
        <v>579.4500979757029</v>
      </c>
      <c r="BC433" s="2">
        <v>42973</v>
      </c>
      <c r="BD433" s="3">
        <v>59.1476</v>
      </c>
      <c r="BE433" s="3">
        <f>BD433-BH3</f>
        <v>-4.022481698685546</v>
      </c>
      <c r="BF433" s="3">
        <f>BF432+BE433</f>
        <v>143.36523033366865</v>
      </c>
    </row>
    <row r="434" spans="1:58">
      <c r="A434" s="2">
        <v>39683</v>
      </c>
      <c r="B434" s="3">
        <v>24.2699</v>
      </c>
      <c r="C434" s="3">
        <f>B434-F3</f>
        <v>-4.122854779116469</v>
      </c>
      <c r="D434" s="3">
        <f>D433+C434</f>
        <v>-1425.5094951004032</v>
      </c>
      <c r="G434" s="2">
        <v>40050</v>
      </c>
      <c r="H434" s="3">
        <v>31.5544</v>
      </c>
      <c r="I434" s="3">
        <f>H434-L3</f>
        <v>2.057123694779115</v>
      </c>
      <c r="J434" s="3">
        <f>J433+I434</f>
        <v>-622.7163562249016</v>
      </c>
      <c r="M434" s="2">
        <v>40415</v>
      </c>
      <c r="N434" s="3">
        <v>30.7559</v>
      </c>
      <c r="O434" s="3">
        <f>N434-R3</f>
        <v>-0.14542463768115965</v>
      </c>
      <c r="P434" s="3">
        <f>P433+O434</f>
        <v>99.37077246376795</v>
      </c>
      <c r="S434" s="2">
        <v>40780</v>
      </c>
      <c r="T434" s="3">
        <v>28.9037</v>
      </c>
      <c r="U434" s="3">
        <f>T434-X3</f>
        <v>-3.3578325806451588</v>
      </c>
      <c r="V434" s="3">
        <f>V433+U434</f>
        <v>-1066.0027603225801</v>
      </c>
      <c r="Y434" s="2">
        <v>41145</v>
      </c>
      <c r="Z434" s="3">
        <v>31.683</v>
      </c>
      <c r="AA434" s="3">
        <f>Z434-AD3</f>
        <v>-6.755159935379634</v>
      </c>
      <c r="AB434" s="3">
        <f>AB433+AA434</f>
        <v>-3429.6451936995136</v>
      </c>
      <c r="AE434" s="2">
        <v>41514</v>
      </c>
      <c r="AF434" s="3">
        <v>33.1224</v>
      </c>
      <c r="AG434" s="3">
        <f>AF434-AJ3</f>
        <v>-12.828958852061433</v>
      </c>
      <c r="AH434" s="3">
        <f>AH433+AG434</f>
        <v>-5982.773052789004</v>
      </c>
      <c r="AK434" s="2">
        <v>41880</v>
      </c>
      <c r="AL434" s="3">
        <v>36.3053</v>
      </c>
      <c r="AM434" s="3">
        <f>AL434-AP3</f>
        <v>-15.114954008097158</v>
      </c>
      <c r="AN434" s="3">
        <f>AN433+AM434</f>
        <v>-7420.603281295538</v>
      </c>
      <c r="AQ434" s="2">
        <v>42245</v>
      </c>
      <c r="AR434" s="3">
        <v>66.47790000000001</v>
      </c>
      <c r="AS434" s="3">
        <f>AR434-AV3</f>
        <v>8.87443656957928</v>
      </c>
      <c r="AT434" s="3">
        <f>AT433+AS434</f>
        <v>-4526.545016181238</v>
      </c>
      <c r="AW434" s="2">
        <v>42612</v>
      </c>
      <c r="AX434" s="3">
        <v>65.081</v>
      </c>
      <c r="AY434" s="3">
        <f>AX434-BB3</f>
        <v>2.2800238866396683</v>
      </c>
      <c r="AZ434" s="3">
        <f>AZ433+AY434</f>
        <v>581.7301218623426</v>
      </c>
      <c r="BC434" s="2">
        <v>42976</v>
      </c>
      <c r="BD434" s="3">
        <v>58.5469</v>
      </c>
      <c r="BE434" s="3">
        <f>BD434-BH3</f>
        <v>-4.623181698685542</v>
      </c>
      <c r="BF434" s="3">
        <f>BF433+BE434</f>
        <v>138.74204863498312</v>
      </c>
    </row>
    <row r="435" spans="1:58">
      <c r="A435" s="2">
        <v>39686</v>
      </c>
      <c r="B435" s="3">
        <v>24.4389</v>
      </c>
      <c r="C435" s="3">
        <f>B435-F3</f>
        <v>-3.953854779116469</v>
      </c>
      <c r="D435" s="3">
        <f>D434+C435</f>
        <v>-1429.4633498795197</v>
      </c>
      <c r="G435" s="2">
        <v>40051</v>
      </c>
      <c r="H435" s="3">
        <v>31.5437</v>
      </c>
      <c r="I435" s="3">
        <f>H435-L3</f>
        <v>2.046423694779115</v>
      </c>
      <c r="J435" s="3">
        <f>J434+I435</f>
        <v>-620.6699325301224</v>
      </c>
      <c r="M435" s="2">
        <v>40416</v>
      </c>
      <c r="N435" s="3">
        <v>30.8958</v>
      </c>
      <c r="O435" s="3">
        <f>N435-R3</f>
        <v>-0.0055246376811588505</v>
      </c>
      <c r="P435" s="3">
        <f>P434+O435</f>
        <v>99.36524782608679</v>
      </c>
      <c r="S435" s="2">
        <v>40781</v>
      </c>
      <c r="T435" s="3">
        <v>28.8825</v>
      </c>
      <c r="U435" s="3">
        <f>T435-X3</f>
        <v>-3.379032580645159</v>
      </c>
      <c r="V435" s="3">
        <f>V434+U435</f>
        <v>-1069.3817929032252</v>
      </c>
      <c r="Y435" s="2">
        <v>41146</v>
      </c>
      <c r="Z435" s="3">
        <v>31.8099</v>
      </c>
      <c r="AA435" s="3">
        <f>Z435-AD3</f>
        <v>-6.6282599353796385</v>
      </c>
      <c r="AB435" s="3">
        <f>AB434+AA435</f>
        <v>-3436.273453634893</v>
      </c>
      <c r="AE435" s="2">
        <v>41515</v>
      </c>
      <c r="AF435" s="3">
        <v>33.1798</v>
      </c>
      <c r="AG435" s="3">
        <f>AF435-AJ3</f>
        <v>-12.771558852061432</v>
      </c>
      <c r="AH435" s="3">
        <f>AH434+AG435</f>
        <v>-5995.544611641066</v>
      </c>
      <c r="AK435" s="2">
        <v>41881</v>
      </c>
      <c r="AL435" s="3">
        <v>36.9316</v>
      </c>
      <c r="AM435" s="3">
        <f>AL435-AP3</f>
        <v>-14.488654008097157</v>
      </c>
      <c r="AN435" s="3">
        <f>AN434+AM435</f>
        <v>-7435.091935303635</v>
      </c>
      <c r="AQ435" s="2">
        <v>42013</v>
      </c>
      <c r="AR435" s="3">
        <v>66.7152</v>
      </c>
      <c r="AS435" s="3">
        <f>AR435-AV3</f>
        <v>9.111736569579271</v>
      </c>
      <c r="AT435" s="3">
        <f>AT434+AS435</f>
        <v>-4517.433279611659</v>
      </c>
      <c r="AW435" s="2">
        <v>42613</v>
      </c>
      <c r="AX435" s="3">
        <v>64.9072</v>
      </c>
      <c r="AY435" s="3">
        <f>AX435-BB3</f>
        <v>2.1062238866396683</v>
      </c>
      <c r="AZ435" s="3">
        <f>AZ434+AY435</f>
        <v>583.8363457489822</v>
      </c>
      <c r="BC435" s="2">
        <v>42977</v>
      </c>
      <c r="BD435" s="3">
        <v>58.532</v>
      </c>
      <c r="BE435" s="3">
        <f>BD435-BH3</f>
        <v>-4.638081698685546</v>
      </c>
      <c r="BF435" s="3">
        <f>BF434+BE435</f>
        <v>134.10396693629758</v>
      </c>
    </row>
    <row r="436" spans="1:58">
      <c r="A436" s="2">
        <v>39687</v>
      </c>
      <c r="B436" s="3">
        <v>24.5803</v>
      </c>
      <c r="C436" s="3">
        <f>B436-F3</f>
        <v>-3.812454779116468</v>
      </c>
      <c r="D436" s="3">
        <f>D435+C436</f>
        <v>-1433.2758046586362</v>
      </c>
      <c r="G436" s="2">
        <v>40052</v>
      </c>
      <c r="H436" s="3">
        <v>31.4007</v>
      </c>
      <c r="I436" s="3">
        <f>H436-L3</f>
        <v>1.9034236947791143</v>
      </c>
      <c r="J436" s="3">
        <f>J435+I436</f>
        <v>-618.7665088353433</v>
      </c>
      <c r="M436" s="2">
        <v>40417</v>
      </c>
      <c r="N436" s="3">
        <v>30.8227</v>
      </c>
      <c r="O436" s="3">
        <f>N436-R3</f>
        <v>-0.07862463768115902</v>
      </c>
      <c r="P436" s="3">
        <f>P435+O436</f>
        <v>99.28662318840563</v>
      </c>
      <c r="S436" s="2">
        <v>40782</v>
      </c>
      <c r="T436" s="3">
        <v>28.8717</v>
      </c>
      <c r="U436" s="3">
        <f>T436-X3</f>
        <v>-3.389832580645159</v>
      </c>
      <c r="V436" s="3">
        <f>V435+U436</f>
        <v>-1072.7716254838704</v>
      </c>
      <c r="Y436" s="2">
        <v>41149</v>
      </c>
      <c r="Z436" s="3">
        <v>31.8703</v>
      </c>
      <c r="AA436" s="3">
        <f>Z436-AD3</f>
        <v>-6.567859935379637</v>
      </c>
      <c r="AB436" s="3">
        <f>AB435+AA436</f>
        <v>-3442.8413135702726</v>
      </c>
      <c r="AE436" s="2">
        <v>41516</v>
      </c>
      <c r="AF436" s="3">
        <v>33.1783</v>
      </c>
      <c r="AG436" s="3">
        <f>AF436-AJ3</f>
        <v>-12.773058852061432</v>
      </c>
      <c r="AH436" s="3">
        <f>AH435+AG436</f>
        <v>-6008.3176704931275</v>
      </c>
      <c r="AK436" s="2">
        <v>41679</v>
      </c>
      <c r="AL436" s="3">
        <v>37.2945</v>
      </c>
      <c r="AM436" s="3">
        <f>AL436-AP3</f>
        <v>-14.12575400809716</v>
      </c>
      <c r="AN436" s="3">
        <f>AN435+AM436</f>
        <v>-7449.217689311732</v>
      </c>
      <c r="AQ436" s="2">
        <v>42044</v>
      </c>
      <c r="AR436" s="3">
        <v>65.34950000000001</v>
      </c>
      <c r="AS436" s="3">
        <f>AR436-AV3</f>
        <v>7.746036569579282</v>
      </c>
      <c r="AT436" s="3">
        <f>AT435+AS436</f>
        <v>-4509.687243042079</v>
      </c>
      <c r="AW436" s="2">
        <v>42378</v>
      </c>
      <c r="AX436" s="3">
        <v>65.2535</v>
      </c>
      <c r="AY436" s="3">
        <f>AX436-BB3</f>
        <v>2.4525238866396677</v>
      </c>
      <c r="AZ436" s="3">
        <f>AZ435+AY436</f>
        <v>586.288869635622</v>
      </c>
      <c r="BC436" s="2">
        <v>42978</v>
      </c>
      <c r="BD436" s="3">
        <v>58.7306</v>
      </c>
      <c r="BE436" s="3">
        <f>BD436-BH3</f>
        <v>-4.43948169868554</v>
      </c>
      <c r="BF436" s="3">
        <f>BF435+BE436</f>
        <v>129.66448523761204</v>
      </c>
    </row>
    <row r="437" spans="1:58">
      <c r="A437" s="2">
        <v>39688</v>
      </c>
      <c r="B437" s="3">
        <v>24.6019</v>
      </c>
      <c r="C437" s="3">
        <f>B437-F3</f>
        <v>-3.7908547791164686</v>
      </c>
      <c r="D437" s="3">
        <f>D436+C437</f>
        <v>-1437.0666594377526</v>
      </c>
      <c r="G437" s="2">
        <v>40053</v>
      </c>
      <c r="H437" s="3">
        <v>31.6405</v>
      </c>
      <c r="I437" s="3">
        <f>H437-L3</f>
        <v>2.1432236947791132</v>
      </c>
      <c r="J437" s="3">
        <f>J436+I437</f>
        <v>-616.6232851405642</v>
      </c>
      <c r="M437" s="2">
        <v>40418</v>
      </c>
      <c r="N437" s="3">
        <v>30.6969</v>
      </c>
      <c r="O437" s="3">
        <f>N437-R3</f>
        <v>-0.2044246376811607</v>
      </c>
      <c r="P437" s="3">
        <f>P436+O437</f>
        <v>99.08219855072447</v>
      </c>
      <c r="S437" s="2">
        <v>40785</v>
      </c>
      <c r="T437" s="3">
        <v>28.7108</v>
      </c>
      <c r="U437" s="3">
        <f>T437-X3</f>
        <v>-3.5507325806451604</v>
      </c>
      <c r="V437" s="3">
        <f>V436+U437</f>
        <v>-1076.3223580645156</v>
      </c>
      <c r="Y437" s="2">
        <v>41150</v>
      </c>
      <c r="Z437" s="3">
        <v>32.0183</v>
      </c>
      <c r="AA437" s="3">
        <f>Z437-AD3</f>
        <v>-6.419859935379634</v>
      </c>
      <c r="AB437" s="3">
        <f>AB436+AA437</f>
        <v>-3449.261173505652</v>
      </c>
      <c r="AE437" s="2">
        <v>41517</v>
      </c>
      <c r="AF437" s="3">
        <v>33.2474</v>
      </c>
      <c r="AG437" s="3">
        <f>AF437-AJ3</f>
        <v>-12.703958852061433</v>
      </c>
      <c r="AH437" s="3">
        <f>AH436+AG437</f>
        <v>-6021.021629345189</v>
      </c>
      <c r="AK437" s="2">
        <v>41707</v>
      </c>
      <c r="AL437" s="3">
        <v>37.348</v>
      </c>
      <c r="AM437" s="3">
        <f>AL437-AP3</f>
        <v>-14.072254008097161</v>
      </c>
      <c r="AN437" s="3">
        <f>AN436+AM437</f>
        <v>-7463.289943319829</v>
      </c>
      <c r="AQ437" s="2">
        <v>42072</v>
      </c>
      <c r="AR437" s="3">
        <v>66.6756</v>
      </c>
      <c r="AS437" s="3">
        <f>AR437-AV3</f>
        <v>9.072136569579278</v>
      </c>
      <c r="AT437" s="3">
        <f>AT436+AS437</f>
        <v>-4500.6151064725</v>
      </c>
      <c r="AW437" s="2">
        <v>42409</v>
      </c>
      <c r="AX437" s="3">
        <v>65.25660000000001</v>
      </c>
      <c r="AY437" s="3">
        <f>AX437-BB3</f>
        <v>2.455623886639671</v>
      </c>
      <c r="AZ437" s="3">
        <f>AZ436+AY437</f>
        <v>588.7444935222616</v>
      </c>
      <c r="BC437" s="2">
        <v>42744</v>
      </c>
      <c r="BD437" s="3">
        <v>58.5454</v>
      </c>
      <c r="BE437" s="3">
        <f>BD437-BH3</f>
        <v>-4.624681698685542</v>
      </c>
      <c r="BF437" s="3">
        <f>BF436+BE437</f>
        <v>125.03980353892649</v>
      </c>
    </row>
    <row r="438" spans="1:58">
      <c r="A438" s="2">
        <v>39689</v>
      </c>
      <c r="B438" s="3">
        <v>24.5474</v>
      </c>
      <c r="C438" s="3">
        <f>B438-F3</f>
        <v>-3.8453547791164695</v>
      </c>
      <c r="D438" s="3">
        <f>D437+C438</f>
        <v>-1440.912014216869</v>
      </c>
      <c r="G438" s="2">
        <v>40054</v>
      </c>
      <c r="H438" s="3">
        <v>31.5687</v>
      </c>
      <c r="I438" s="3">
        <f>H438-L3</f>
        <v>2.0714236947791136</v>
      </c>
      <c r="J438" s="3">
        <f>J437+I438</f>
        <v>-614.5518614457851</v>
      </c>
      <c r="M438" s="2">
        <v>40421</v>
      </c>
      <c r="N438" s="3">
        <v>30.664</v>
      </c>
      <c r="O438" s="3">
        <f>N438-R3</f>
        <v>-0.23732463768115863</v>
      </c>
      <c r="P438" s="3">
        <f>P437+O438</f>
        <v>98.84487391304332</v>
      </c>
      <c r="S438" s="2">
        <v>40786</v>
      </c>
      <c r="T438" s="3">
        <v>28.8569</v>
      </c>
      <c r="U438" s="3">
        <f>T438-X3</f>
        <v>-3.40463258064516</v>
      </c>
      <c r="V438" s="3">
        <f>V437+U438</f>
        <v>-1079.7269906451606</v>
      </c>
      <c r="Y438" s="2">
        <v>41151</v>
      </c>
      <c r="Z438" s="3">
        <v>32.0942</v>
      </c>
      <c r="AA438" s="3">
        <f>Z438-AD3</f>
        <v>-6.343959935379637</v>
      </c>
      <c r="AB438" s="3">
        <f>AB437+AA438</f>
        <v>-3455.6051334410317</v>
      </c>
      <c r="AE438" s="2">
        <v>41342</v>
      </c>
      <c r="AF438" s="3">
        <v>33.2522</v>
      </c>
      <c r="AG438" s="3">
        <f>AF438-AJ3</f>
        <v>-12.69915885206143</v>
      </c>
      <c r="AH438" s="3">
        <f>AH437+AG438</f>
        <v>-6033.72078819725</v>
      </c>
      <c r="AK438" s="2">
        <v>41738</v>
      </c>
      <c r="AL438" s="3">
        <v>37.3183</v>
      </c>
      <c r="AM438" s="3">
        <f>AL438-AP3</f>
        <v>-14.10195400809716</v>
      </c>
      <c r="AN438" s="3">
        <f>AN437+AM438</f>
        <v>-7477.391897327926</v>
      </c>
      <c r="AQ438" s="2">
        <v>42103</v>
      </c>
      <c r="AR438" s="3">
        <v>67.0102</v>
      </c>
      <c r="AS438" s="3">
        <f>AR438-AV3</f>
        <v>9.406736569579273</v>
      </c>
      <c r="AT438" s="3">
        <f>AT437+AS438</f>
        <v>-4491.208369902921</v>
      </c>
      <c r="AW438" s="2">
        <v>42438</v>
      </c>
      <c r="AX438" s="3">
        <v>65.86839999999999</v>
      </c>
      <c r="AY438" s="3">
        <f>AX438-BB3</f>
        <v>3.0674238866396593</v>
      </c>
      <c r="AZ438" s="3">
        <f>AZ437+AY438</f>
        <v>591.8119174089012</v>
      </c>
      <c r="BC438" s="2">
        <v>42775</v>
      </c>
      <c r="BD438" s="3">
        <v>58.0557</v>
      </c>
      <c r="BE438" s="3">
        <f>BD438-BH3</f>
        <v>-5.114381698685541</v>
      </c>
      <c r="BF438" s="3">
        <f>BF437+BE438</f>
        <v>119.92542184024094</v>
      </c>
    </row>
    <row r="439" spans="1:58">
      <c r="A439" s="2">
        <v>39690</v>
      </c>
      <c r="B439" s="3">
        <v>24.5769</v>
      </c>
      <c r="C439" s="3">
        <f>B439-F3</f>
        <v>-3.8158547791164708</v>
      </c>
      <c r="D439" s="3">
        <f>D438+C439</f>
        <v>-1444.7278689959855</v>
      </c>
      <c r="G439" s="2">
        <v>39822</v>
      </c>
      <c r="H439" s="3">
        <v>31.8397</v>
      </c>
      <c r="I439" s="3">
        <f>H439-L3</f>
        <v>2.3424236947791144</v>
      </c>
      <c r="J439" s="3">
        <f>J438+I439</f>
        <v>-612.209437751006</v>
      </c>
      <c r="M439" s="2">
        <v>40187</v>
      </c>
      <c r="N439" s="3">
        <v>30.8669</v>
      </c>
      <c r="O439" s="3">
        <f>N439-R3</f>
        <v>-0.034424637681159</v>
      </c>
      <c r="P439" s="3">
        <f>P438+O439</f>
        <v>98.81044927536216</v>
      </c>
      <c r="S439" s="2">
        <v>40552</v>
      </c>
      <c r="T439" s="3">
        <v>28.9278</v>
      </c>
      <c r="U439" s="3">
        <f>T439-X3</f>
        <v>-3.333732580645158</v>
      </c>
      <c r="V439" s="3">
        <f>V438+U439</f>
        <v>-1083.0607232258058</v>
      </c>
      <c r="Y439" s="2">
        <v>41152</v>
      </c>
      <c r="Z439" s="3">
        <v>32.2934</v>
      </c>
      <c r="AA439" s="3">
        <f>Z439-AD3</f>
        <v>-6.144759935379639</v>
      </c>
      <c r="AB439" s="3">
        <f>AB438+AA439</f>
        <v>-3461.7498933764114</v>
      </c>
      <c r="AE439" s="2">
        <v>41373</v>
      </c>
      <c r="AF439" s="3">
        <v>33.3693</v>
      </c>
      <c r="AG439" s="3">
        <f>AF439-AJ3</f>
        <v>-12.58205885206143</v>
      </c>
      <c r="AH439" s="3">
        <f>AH438+AG439</f>
        <v>-6046.302847049311</v>
      </c>
      <c r="AK439" s="2">
        <v>41768</v>
      </c>
      <c r="AL439" s="3">
        <v>36.8038</v>
      </c>
      <c r="AM439" s="3">
        <f>AL439-AP3</f>
        <v>-14.616454008097158</v>
      </c>
      <c r="AN439" s="3">
        <f>AN438+AM439</f>
        <v>-7492.008351336023</v>
      </c>
      <c r="AQ439" s="2">
        <v>42133</v>
      </c>
      <c r="AR439" s="3">
        <v>67.685</v>
      </c>
      <c r="AS439" s="3">
        <f>AR439-AV3</f>
        <v>10.081536569579278</v>
      </c>
      <c r="AT439" s="3">
        <f>AT438+AS439</f>
        <v>-4481.126833333342</v>
      </c>
      <c r="AW439" s="2">
        <v>42530</v>
      </c>
      <c r="AX439" s="3">
        <v>64.76439999999999</v>
      </c>
      <c r="AY439" s="3">
        <f>AX439-BB3</f>
        <v>1.96342388663966</v>
      </c>
      <c r="AZ439" s="3">
        <f>AZ438+AY439</f>
        <v>593.7753412955409</v>
      </c>
      <c r="BC439" s="2">
        <v>42864</v>
      </c>
      <c r="BD439" s="3">
        <v>57.7817</v>
      </c>
      <c r="BE439" s="3">
        <f>BD439-BH3</f>
        <v>-5.388381698685542</v>
      </c>
      <c r="BF439" s="3">
        <f>BF438+BE439</f>
        <v>114.5370401415554</v>
      </c>
    </row>
    <row r="440" spans="1:58">
      <c r="A440" s="2">
        <v>39487</v>
      </c>
      <c r="B440" s="3">
        <v>24.667</v>
      </c>
      <c r="C440" s="3">
        <f>B440-F3</f>
        <v>-3.725754779116471</v>
      </c>
      <c r="D440" s="3">
        <f>D439+C440</f>
        <v>-1448.453623775102</v>
      </c>
      <c r="G440" s="2">
        <v>39853</v>
      </c>
      <c r="H440" s="3">
        <v>31.7743</v>
      </c>
      <c r="I440" s="3">
        <f>H440-L3</f>
        <v>2.277023694779114</v>
      </c>
      <c r="J440" s="3">
        <f>J439+I440</f>
        <v>-609.9324140562269</v>
      </c>
      <c r="M440" s="2">
        <v>40218</v>
      </c>
      <c r="N440" s="3">
        <v>30.8001</v>
      </c>
      <c r="O440" s="3">
        <f>N440-R3</f>
        <v>-0.10122463768115963</v>
      </c>
      <c r="P440" s="3">
        <f>P439+O440</f>
        <v>98.709224637681</v>
      </c>
      <c r="S440" s="2">
        <v>40583</v>
      </c>
      <c r="T440" s="3">
        <v>28.8911</v>
      </c>
      <c r="U440" s="3">
        <f>T440-X3</f>
        <v>-3.370432580645158</v>
      </c>
      <c r="V440" s="3">
        <f>V439+U440</f>
        <v>-1086.431155806451</v>
      </c>
      <c r="Y440" s="2">
        <v>40917</v>
      </c>
      <c r="Z440" s="3">
        <v>32.5669</v>
      </c>
      <c r="AA440" s="3">
        <f>Z440-AD3</f>
        <v>-5.871259935379641</v>
      </c>
      <c r="AB440" s="3">
        <f>AB439+AA440</f>
        <v>-3467.621153311791</v>
      </c>
      <c r="AE440" s="2">
        <v>41403</v>
      </c>
      <c r="AF440" s="3">
        <v>33.4656</v>
      </c>
      <c r="AG440" s="3">
        <f>AF440-AJ3</f>
        <v>-12.48575885206143</v>
      </c>
      <c r="AH440" s="3">
        <f>AH439+AG440</f>
        <v>-6058.788605901373</v>
      </c>
      <c r="AK440" s="2">
        <v>41799</v>
      </c>
      <c r="AL440" s="3">
        <v>36.9219</v>
      </c>
      <c r="AM440" s="3">
        <f>AL440-AP3</f>
        <v>-14.49835400809716</v>
      </c>
      <c r="AN440" s="3">
        <f>AN439+AM440</f>
        <v>-7506.506705344121</v>
      </c>
      <c r="AQ440" s="2">
        <v>42225</v>
      </c>
      <c r="AR440" s="3">
        <v>68.4864</v>
      </c>
      <c r="AS440" s="3">
        <f>AR440-AV3</f>
        <v>10.882936569579279</v>
      </c>
      <c r="AT440" s="3">
        <f>AT439+AS440</f>
        <v>-4470.243896763763</v>
      </c>
      <c r="AW440" s="2">
        <v>42560</v>
      </c>
      <c r="AX440" s="3">
        <v>64.8306</v>
      </c>
      <c r="AY440" s="3">
        <f>AX440-BB3</f>
        <v>2.029623886639669</v>
      </c>
      <c r="AZ440" s="3">
        <f>AZ439+AY440</f>
        <v>595.8049651821806</v>
      </c>
      <c r="BC440" s="2">
        <v>42895</v>
      </c>
      <c r="BD440" s="3">
        <v>57.8503</v>
      </c>
      <c r="BE440" s="3">
        <f>BD440-BH3</f>
        <v>-5.319781698685546</v>
      </c>
      <c r="BF440" s="3">
        <f>BF439+BE440</f>
        <v>109.21725844286985</v>
      </c>
    </row>
    <row r="441" spans="1:58">
      <c r="A441" s="2">
        <v>39516</v>
      </c>
      <c r="B441" s="3">
        <v>24.7184</v>
      </c>
      <c r="C441" s="3">
        <f>B441-F3</f>
        <v>-3.67435477911647</v>
      </c>
      <c r="D441" s="3">
        <f>D440+C441</f>
        <v>-1452.1279785542183</v>
      </c>
      <c r="G441" s="2">
        <v>39881</v>
      </c>
      <c r="H441" s="3">
        <v>31.973</v>
      </c>
      <c r="I441" s="3">
        <f>H441-L3</f>
        <v>2.4757236947791164</v>
      </c>
      <c r="J441" s="3">
        <f>J440+I441</f>
        <v>-607.4566903614477</v>
      </c>
      <c r="M441" s="2">
        <v>40246</v>
      </c>
      <c r="N441" s="3">
        <v>30.6858</v>
      </c>
      <c r="O441" s="3">
        <f>N441-R3</f>
        <v>-0.2155246376811597</v>
      </c>
      <c r="P441" s="3">
        <f>P440+O441</f>
        <v>98.49369999999985</v>
      </c>
      <c r="S441" s="2">
        <v>40611</v>
      </c>
      <c r="T441" s="3">
        <v>29.0604</v>
      </c>
      <c r="U441" s="3">
        <f>T441-X3</f>
        <v>-3.201132580645158</v>
      </c>
      <c r="V441" s="3">
        <f>V440+U441</f>
        <v>-1089.6322883870962</v>
      </c>
      <c r="Y441" s="2">
        <v>41008</v>
      </c>
      <c r="Z441" s="3">
        <v>32.4171</v>
      </c>
      <c r="AA441" s="3">
        <f>Z441-AD3</f>
        <v>-6.02105993537964</v>
      </c>
      <c r="AB441" s="3">
        <f>AB440+AA441</f>
        <v>-3473.6422132471707</v>
      </c>
      <c r="AE441" s="2">
        <v>41434</v>
      </c>
      <c r="AF441" s="3">
        <v>33.3901</v>
      </c>
      <c r="AG441" s="3">
        <f>AF441-AJ3</f>
        <v>-12.561258852061435</v>
      </c>
      <c r="AH441" s="3">
        <f>AH440+AG441</f>
        <v>-6071.349864753434</v>
      </c>
      <c r="AK441" s="2">
        <v>41891</v>
      </c>
      <c r="AL441" s="3">
        <v>37.0866</v>
      </c>
      <c r="AM441" s="3">
        <f>AL441-AP3</f>
        <v>-14.333654008097163</v>
      </c>
      <c r="AN441" s="3">
        <f>AN440+AM441</f>
        <v>-7520.840359352218</v>
      </c>
      <c r="AQ441" s="2">
        <v>42256</v>
      </c>
      <c r="AR441" s="3">
        <v>68.7932</v>
      </c>
      <c r="AS441" s="3">
        <f>AR441-AV3</f>
        <v>11.189736569579274</v>
      </c>
      <c r="AT441" s="3">
        <f>AT440+AS441</f>
        <v>-4459.054160194183</v>
      </c>
      <c r="AW441" s="2">
        <v>42591</v>
      </c>
      <c r="AX441" s="3">
        <v>64.38039999999999</v>
      </c>
      <c r="AY441" s="3">
        <f>AX441-BB3</f>
        <v>1.5794238866396597</v>
      </c>
      <c r="AZ441" s="3">
        <f>AZ440+AY441</f>
        <v>597.3843890688203</v>
      </c>
      <c r="BC441" s="2">
        <v>42925</v>
      </c>
      <c r="BD441" s="3">
        <v>57.3387</v>
      </c>
      <c r="BE441" s="3">
        <f>BD441-BH3</f>
        <v>-5.83138169868554</v>
      </c>
      <c r="BF441" s="3">
        <f>BF440+BE441</f>
        <v>103.38587674418432</v>
      </c>
    </row>
    <row r="442" spans="1:58">
      <c r="A442" s="2">
        <v>39547</v>
      </c>
      <c r="B442" s="3">
        <v>24.8739</v>
      </c>
      <c r="C442" s="3">
        <f>B442-F3</f>
        <v>-3.51885477911647</v>
      </c>
      <c r="D442" s="3">
        <f>D441+C442</f>
        <v>-1455.6468333333348</v>
      </c>
      <c r="G442" s="2">
        <v>39912</v>
      </c>
      <c r="H442" s="3">
        <v>31.7679</v>
      </c>
      <c r="I442" s="3">
        <f>H442-L3</f>
        <v>2.2706236947791147</v>
      </c>
      <c r="J442" s="3">
        <f>J441+I442</f>
        <v>-605.1860666666686</v>
      </c>
      <c r="M442" s="2">
        <v>40277</v>
      </c>
      <c r="N442" s="3">
        <v>30.6922</v>
      </c>
      <c r="O442" s="3">
        <f>N442-R3</f>
        <v>-0.2091246376811604</v>
      </c>
      <c r="P442" s="3">
        <f>P441+O442</f>
        <v>98.28457536231869</v>
      </c>
      <c r="S442" s="2">
        <v>40703</v>
      </c>
      <c r="T442" s="3">
        <v>29.3436</v>
      </c>
      <c r="U442" s="3">
        <f>T442-X3</f>
        <v>-2.917932580645161</v>
      </c>
      <c r="V442" s="3">
        <f>V441+U442</f>
        <v>-1092.5502209677413</v>
      </c>
      <c r="Y442" s="2">
        <v>41038</v>
      </c>
      <c r="Z442" s="3">
        <v>32.1995</v>
      </c>
      <c r="AA442" s="3">
        <f>Z442-AD3</f>
        <v>-6.238659935379637</v>
      </c>
      <c r="AB442" s="3">
        <f>AB441+AA442</f>
        <v>-3479.88087318255</v>
      </c>
      <c r="AE442" s="2">
        <v>41464</v>
      </c>
      <c r="AF442" s="3">
        <v>33.4338</v>
      </c>
      <c r="AG442" s="3">
        <f>AF442-AJ3</f>
        <v>-12.517558852061434</v>
      </c>
      <c r="AH442" s="3">
        <f>AH441+AG442</f>
        <v>-6083.867423605496</v>
      </c>
      <c r="AK442" s="2">
        <v>41921</v>
      </c>
      <c r="AL442" s="3">
        <v>37.0261</v>
      </c>
      <c r="AM442" s="3">
        <f>AL442-AP3</f>
        <v>-14.39415400809716</v>
      </c>
      <c r="AN442" s="3">
        <f>AN441+AM442</f>
        <v>-7535.234513360315</v>
      </c>
      <c r="AQ442" s="2">
        <v>42286</v>
      </c>
      <c r="AR442" s="3">
        <v>67.6219</v>
      </c>
      <c r="AS442" s="3">
        <f>AR442-AV3</f>
        <v>10.018436569579272</v>
      </c>
      <c r="AT442" s="3">
        <f>AT441+AS442</f>
        <v>-4449.035723624604</v>
      </c>
      <c r="AW442" s="2">
        <v>42622</v>
      </c>
      <c r="AX442" s="3">
        <v>63.973</v>
      </c>
      <c r="AY442" s="3">
        <f>AX442-BB3</f>
        <v>1.1720238866396642</v>
      </c>
      <c r="AZ442" s="3">
        <f>AZ441+AY442</f>
        <v>598.5564129554599</v>
      </c>
      <c r="BC442" s="2">
        <v>42956</v>
      </c>
      <c r="BD442" s="3">
        <v>57.1411</v>
      </c>
      <c r="BE442" s="3">
        <f>BD442-BH3</f>
        <v>-6.028981698685541</v>
      </c>
      <c r="BF442" s="3">
        <f>BF441+BE442</f>
        <v>97.35689504549877</v>
      </c>
    </row>
    <row r="443" spans="1:58">
      <c r="A443" s="2">
        <v>39577</v>
      </c>
      <c r="B443" s="3">
        <v>25.2144</v>
      </c>
      <c r="C443" s="3">
        <f>B443-F3</f>
        <v>-3.178354779116468</v>
      </c>
      <c r="D443" s="3">
        <f>D442+C443</f>
        <v>-1458.8251881124513</v>
      </c>
      <c r="G443" s="2">
        <v>39942</v>
      </c>
      <c r="H443" s="3">
        <v>31.6062</v>
      </c>
      <c r="I443" s="3">
        <f>H443-L3</f>
        <v>2.108923694779115</v>
      </c>
      <c r="J443" s="3">
        <f>J442+I443</f>
        <v>-603.0771429718894</v>
      </c>
      <c r="M443" s="2">
        <v>40368</v>
      </c>
      <c r="N443" s="3">
        <v>30.5771</v>
      </c>
      <c r="O443" s="3">
        <f>N443-R3</f>
        <v>-0.3242246376811586</v>
      </c>
      <c r="P443" s="3">
        <f>P442+O443</f>
        <v>97.96035072463754</v>
      </c>
      <c r="S443" s="2">
        <v>40733</v>
      </c>
      <c r="T443" s="3">
        <v>29.6107</v>
      </c>
      <c r="U443" s="3">
        <f>T443-X3</f>
        <v>-2.650832580645158</v>
      </c>
      <c r="V443" s="3">
        <f>V442+U443</f>
        <v>-1095.2010535483864</v>
      </c>
      <c r="Y443" s="2">
        <v>41069</v>
      </c>
      <c r="Z443" s="3">
        <v>32.4608</v>
      </c>
      <c r="AA443" s="3">
        <f>Z443-AD3</f>
        <v>-5.9773599353796385</v>
      </c>
      <c r="AB443" s="3">
        <f>AB442+AA443</f>
        <v>-3485.85823311793</v>
      </c>
      <c r="AE443" s="2">
        <v>41556</v>
      </c>
      <c r="AF443" s="3">
        <v>33.3243</v>
      </c>
      <c r="AG443" s="3">
        <f>AF443-AJ3</f>
        <v>-12.627058852061431</v>
      </c>
      <c r="AH443" s="3">
        <f>AH442+AG443</f>
        <v>-6096.494482457557</v>
      </c>
      <c r="AK443" s="2">
        <v>41952</v>
      </c>
      <c r="AL443" s="3">
        <v>37.1693</v>
      </c>
      <c r="AM443" s="3">
        <f>AL443-AP3</f>
        <v>-14.25095400809716</v>
      </c>
      <c r="AN443" s="3">
        <f>AN442+AM443</f>
        <v>-7549.485467368412</v>
      </c>
      <c r="AQ443" s="2">
        <v>42317</v>
      </c>
      <c r="AR443" s="3">
        <v>68.4961</v>
      </c>
      <c r="AS443" s="3">
        <f>AR443-AV3</f>
        <v>10.892636569579274</v>
      </c>
      <c r="AT443" s="3">
        <f>AT442+AS443</f>
        <v>-4438.143087055025</v>
      </c>
      <c r="AW443" s="2">
        <v>42652</v>
      </c>
      <c r="AX443" s="3">
        <v>64.1617</v>
      </c>
      <c r="AY443" s="3">
        <f>AX443-BB3</f>
        <v>1.3607238866396614</v>
      </c>
      <c r="AZ443" s="3">
        <f>AZ442+AY443</f>
        <v>599.9171368420996</v>
      </c>
      <c r="BC443" s="2">
        <v>42987</v>
      </c>
      <c r="BD443" s="3">
        <v>56.9966</v>
      </c>
      <c r="BE443" s="3">
        <f>BD443-BH3</f>
        <v>-6.173481698685542</v>
      </c>
      <c r="BF443" s="3">
        <f>BF442+BE443</f>
        <v>91.18341334681324</v>
      </c>
    </row>
    <row r="444" spans="1:58">
      <c r="A444" s="2">
        <v>39608</v>
      </c>
      <c r="B444" s="3">
        <v>25.4552</v>
      </c>
      <c r="C444" s="3">
        <f>B444-F3</f>
        <v>-2.937554779116468</v>
      </c>
      <c r="D444" s="3">
        <f>D443+C444</f>
        <v>-1461.7627428915678</v>
      </c>
      <c r="G444" s="2">
        <v>40034</v>
      </c>
      <c r="H444" s="3">
        <v>31.4298</v>
      </c>
      <c r="I444" s="3">
        <f>H444-L3</f>
        <v>1.932523694779114</v>
      </c>
      <c r="J444" s="3">
        <f>J443+I444</f>
        <v>-601.1446192771103</v>
      </c>
      <c r="M444" s="2">
        <v>40399</v>
      </c>
      <c r="N444" s="3">
        <v>30.7319</v>
      </c>
      <c r="O444" s="3">
        <f>N444-R3</f>
        <v>-0.16942463768116056</v>
      </c>
      <c r="P444" s="3">
        <f>P443+O444</f>
        <v>97.79092608695638</v>
      </c>
      <c r="S444" s="2">
        <v>40764</v>
      </c>
      <c r="T444" s="3">
        <v>29.4905</v>
      </c>
      <c r="U444" s="3">
        <f>T444-X3</f>
        <v>-2.7710325806451586</v>
      </c>
      <c r="V444" s="3">
        <f>V443+U444</f>
        <v>-1097.9720861290316</v>
      </c>
      <c r="Y444" s="2">
        <v>41099</v>
      </c>
      <c r="Z444" s="3">
        <v>32.1998</v>
      </c>
      <c r="AA444" s="3">
        <f>Z444-AD3</f>
        <v>-6.238359935379634</v>
      </c>
      <c r="AB444" s="3">
        <f>AB443+AA444</f>
        <v>-3492.09659305331</v>
      </c>
      <c r="AE444" s="2">
        <v>41587</v>
      </c>
      <c r="AF444" s="3">
        <v>33.06</v>
      </c>
      <c r="AG444" s="3">
        <f>AF444-AJ3</f>
        <v>-12.89135885206143</v>
      </c>
      <c r="AH444" s="3">
        <f>AH443+AG444</f>
        <v>-6109.385841309619</v>
      </c>
      <c r="AK444" s="2">
        <v>41982</v>
      </c>
      <c r="AL444" s="3">
        <v>37.3758</v>
      </c>
      <c r="AM444" s="3">
        <f>AL444-AP3</f>
        <v>-14.044454008097162</v>
      </c>
      <c r="AN444" s="3">
        <f>AN443+AM444</f>
        <v>-7563.529921376509</v>
      </c>
      <c r="AQ444" s="2">
        <v>42347</v>
      </c>
      <c r="AR444" s="3">
        <v>68.0093</v>
      </c>
      <c r="AS444" s="3">
        <f>AR444-AV3</f>
        <v>10.405836569579272</v>
      </c>
      <c r="AT444" s="3">
        <f>AT443+AS444</f>
        <v>-4427.737250485446</v>
      </c>
      <c r="AW444" s="2">
        <v>42626</v>
      </c>
      <c r="AX444" s="3">
        <v>65.0539</v>
      </c>
      <c r="AY444" s="3">
        <f>AX444-BB3</f>
        <v>2.252923886639664</v>
      </c>
      <c r="AZ444" s="3">
        <f>AZ443+AY444</f>
        <v>602.1700607287393</v>
      </c>
      <c r="BC444" s="2">
        <v>43078</v>
      </c>
      <c r="BD444" s="3">
        <v>57.1694</v>
      </c>
      <c r="BE444" s="3">
        <f>BD444-BH3</f>
        <v>-6.00068169868554</v>
      </c>
      <c r="BF444" s="3">
        <f>BF443+BE444</f>
        <v>85.1827316481277</v>
      </c>
    </row>
    <row r="445" spans="1:58">
      <c r="A445" s="2">
        <v>39700</v>
      </c>
      <c r="B445" s="3">
        <v>25.2626</v>
      </c>
      <c r="C445" s="3">
        <f>B445-F3</f>
        <v>-3.13015477911647</v>
      </c>
      <c r="D445" s="3">
        <f>D444+C445</f>
        <v>-1464.8928976706843</v>
      </c>
      <c r="G445" s="2">
        <v>40065</v>
      </c>
      <c r="H445" s="3">
        <v>31.3754</v>
      </c>
      <c r="I445" s="3">
        <f>H445-L3</f>
        <v>1.878123694779113</v>
      </c>
      <c r="J445" s="3">
        <f>J444+I445</f>
        <v>-599.2664955823312</v>
      </c>
      <c r="M445" s="2">
        <v>40430</v>
      </c>
      <c r="N445" s="3">
        <v>30.8873</v>
      </c>
      <c r="O445" s="3">
        <f>N445-R3</f>
        <v>-0.014024637681160357</v>
      </c>
      <c r="P445" s="3">
        <f>P444+O445</f>
        <v>97.77690144927521</v>
      </c>
      <c r="S445" s="2">
        <v>40795</v>
      </c>
      <c r="T445" s="3">
        <v>29.5015</v>
      </c>
      <c r="U445" s="3">
        <f>T445-X3</f>
        <v>-2.7600325806451593</v>
      </c>
      <c r="V445" s="3">
        <f>V444+U445</f>
        <v>-1100.7321187096768</v>
      </c>
      <c r="Y445" s="2">
        <v>41130</v>
      </c>
      <c r="Z445" s="3">
        <v>32.0142</v>
      </c>
      <c r="AA445" s="3">
        <f>Z445-AD3</f>
        <v>-6.423959935379635</v>
      </c>
      <c r="AB445" s="3">
        <f>AB444+AA445</f>
        <v>-3498.5205529886894</v>
      </c>
      <c r="AE445" s="2">
        <v>41617</v>
      </c>
      <c r="AF445" s="3">
        <v>32.9629</v>
      </c>
      <c r="AG445" s="3">
        <f>AF445-AJ3</f>
        <v>-12.988458852061434</v>
      </c>
      <c r="AH445" s="3">
        <f>AH444+AG445</f>
        <v>-6122.37430016168</v>
      </c>
      <c r="AK445" s="2">
        <v>41895</v>
      </c>
      <c r="AL445" s="3">
        <v>37.6545</v>
      </c>
      <c r="AM445" s="3">
        <f>AL445-AP3</f>
        <v>-13.765754008097161</v>
      </c>
      <c r="AN445" s="3">
        <f>AN444+AM445</f>
        <v>-7577.2956753846065</v>
      </c>
      <c r="AQ445" s="2">
        <v>42262</v>
      </c>
      <c r="AR445" s="3">
        <v>67.9571</v>
      </c>
      <c r="AS445" s="3">
        <f>AR445-AV3</f>
        <v>10.353636569579272</v>
      </c>
      <c r="AT445" s="3">
        <f>AT444+AS445</f>
        <v>-4417.383613915867</v>
      </c>
      <c r="AW445" s="2">
        <v>42627</v>
      </c>
      <c r="AX445" s="3">
        <v>64.81019999999999</v>
      </c>
      <c r="AY445" s="3">
        <f>AX445-BB3</f>
        <v>2.00922388663966</v>
      </c>
      <c r="AZ445" s="3">
        <f>AZ444+AY445</f>
        <v>604.179284615379</v>
      </c>
      <c r="BC445" s="2">
        <v>42991</v>
      </c>
      <c r="BD445" s="3">
        <v>57.2656</v>
      </c>
      <c r="BE445" s="3">
        <f>BD445-BH3</f>
        <v>-5.904481698685544</v>
      </c>
      <c r="BF445" s="3">
        <f>BF444+BE445</f>
        <v>79.27824994944216</v>
      </c>
    </row>
    <row r="446" spans="1:58">
      <c r="A446" s="2">
        <v>39730</v>
      </c>
      <c r="B446" s="3">
        <v>25.5814</v>
      </c>
      <c r="C446" s="3">
        <f>B446-F3</f>
        <v>-2.8113547791164706</v>
      </c>
      <c r="D446" s="3">
        <f>D445+C446</f>
        <v>-1467.7042524498008</v>
      </c>
      <c r="G446" s="2">
        <v>40095</v>
      </c>
      <c r="H446" s="3">
        <v>31.1452</v>
      </c>
      <c r="I446" s="3">
        <f>H446-L3</f>
        <v>1.647923694779113</v>
      </c>
      <c r="J446" s="3">
        <f>J445+I446</f>
        <v>-597.6185718875521</v>
      </c>
      <c r="M446" s="2">
        <v>40460</v>
      </c>
      <c r="N446" s="3">
        <v>30.8801</v>
      </c>
      <c r="O446" s="3">
        <f>N446-R3</f>
        <v>-0.02122463768116134</v>
      </c>
      <c r="P446" s="3">
        <f>P445+O446</f>
        <v>97.75567681159406</v>
      </c>
      <c r="S446" s="2">
        <v>40825</v>
      </c>
      <c r="T446" s="3">
        <v>29.6904</v>
      </c>
      <c r="U446" s="3">
        <f>T446-X3</f>
        <v>-2.571132580645159</v>
      </c>
      <c r="V446" s="3">
        <f>V445+U446</f>
        <v>-1103.303251290322</v>
      </c>
      <c r="Y446" s="2">
        <v>41222</v>
      </c>
      <c r="Z446" s="3">
        <v>31.7221</v>
      </c>
      <c r="AA446" s="3">
        <f>Z446-AD3</f>
        <v>-6.716059935379636</v>
      </c>
      <c r="AB446" s="3">
        <f>AB445+AA446</f>
        <v>-3505.236612924069</v>
      </c>
      <c r="AE446" s="2">
        <v>41530</v>
      </c>
      <c r="AF446" s="3">
        <v>32.6731</v>
      </c>
      <c r="AG446" s="3">
        <f>AF446-AJ3</f>
        <v>-13.278258852061434</v>
      </c>
      <c r="AH446" s="3">
        <f>AH445+AG446</f>
        <v>-6135.652559013742</v>
      </c>
      <c r="AK446" s="2">
        <v>41898</v>
      </c>
      <c r="AL446" s="3">
        <v>37.9861</v>
      </c>
      <c r="AM446" s="3">
        <f>AL446-AP3</f>
        <v>-13.43415400809716</v>
      </c>
      <c r="AN446" s="3">
        <f>AN445+AM446</f>
        <v>-7590.729829392703</v>
      </c>
      <c r="AQ446" s="2">
        <v>42263</v>
      </c>
      <c r="AR446" s="3">
        <v>67.1574</v>
      </c>
      <c r="AS446" s="3">
        <f>AR446-AV3</f>
        <v>9.553936569579271</v>
      </c>
      <c r="AT446" s="3">
        <f>AT445+AS446</f>
        <v>-4407.829677346287</v>
      </c>
      <c r="AW446" s="2">
        <v>42628</v>
      </c>
      <c r="AX446" s="3">
        <v>64.97369999999999</v>
      </c>
      <c r="AY446" s="3">
        <f>AX446-BB3</f>
        <v>2.172723886639659</v>
      </c>
      <c r="AZ446" s="3">
        <f>AZ445+AY446</f>
        <v>606.3520085020186</v>
      </c>
      <c r="BC446" s="2">
        <v>42992</v>
      </c>
      <c r="BD446" s="3">
        <v>57.6679</v>
      </c>
      <c r="BE446" s="3">
        <f>BD446-BH3</f>
        <v>-5.50218169868554</v>
      </c>
      <c r="BF446" s="3">
        <f>BF445+BE446</f>
        <v>73.77606825075662</v>
      </c>
    </row>
    <row r="447" spans="1:58">
      <c r="A447" s="2">
        <v>39761</v>
      </c>
      <c r="B447" s="3">
        <v>25.5761</v>
      </c>
      <c r="C447" s="3">
        <f>B447-F3</f>
        <v>-2.816654779116469</v>
      </c>
      <c r="D447" s="3">
        <f>D446+C447</f>
        <v>-1470.5209072289174</v>
      </c>
      <c r="G447" s="2">
        <v>40126</v>
      </c>
      <c r="H447" s="3">
        <v>30.8851</v>
      </c>
      <c r="I447" s="3">
        <f>H447-L3</f>
        <v>1.3878236947791152</v>
      </c>
      <c r="J447" s="3">
        <f>J446+I447</f>
        <v>-596.230748192773</v>
      </c>
      <c r="M447" s="2">
        <v>40491</v>
      </c>
      <c r="N447" s="3">
        <v>30.8937</v>
      </c>
      <c r="O447" s="3">
        <f>N447-R3</f>
        <v>-0.007624637681161062</v>
      </c>
      <c r="P447" s="3">
        <f>P446+O447</f>
        <v>97.7480521739129</v>
      </c>
      <c r="S447" s="2">
        <v>40799</v>
      </c>
      <c r="T447" s="3">
        <v>30.3034</v>
      </c>
      <c r="U447" s="3">
        <f>T447-X3</f>
        <v>-1.9581325806451595</v>
      </c>
      <c r="V447" s="3">
        <f>V446+U447</f>
        <v>-1105.2613838709672</v>
      </c>
      <c r="Y447" s="2">
        <v>41252</v>
      </c>
      <c r="Z447" s="3">
        <v>31.7768</v>
      </c>
      <c r="AA447" s="3">
        <f>Z447-AD3</f>
        <v>-6.661359935379636</v>
      </c>
      <c r="AB447" s="3">
        <f>AB446+AA447</f>
        <v>-3511.8979728594486</v>
      </c>
      <c r="AE447" s="2">
        <v>41531</v>
      </c>
      <c r="AF447" s="3">
        <v>32.7406</v>
      </c>
      <c r="AG447" s="3">
        <f>AF447-AJ3</f>
        <v>-13.210758852061431</v>
      </c>
      <c r="AH447" s="3">
        <f>AH446+AG447</f>
        <v>-6148.863317865803</v>
      </c>
      <c r="AK447" s="2">
        <v>41899</v>
      </c>
      <c r="AL447" s="3">
        <v>38.7058</v>
      </c>
      <c r="AM447" s="3">
        <f>AL447-AP3</f>
        <v>-12.714454008097157</v>
      </c>
      <c r="AN447" s="3">
        <f>AN446+AM447</f>
        <v>-7603.4442834008005</v>
      </c>
      <c r="AQ447" s="2">
        <v>42264</v>
      </c>
      <c r="AR447" s="3">
        <v>65.9273</v>
      </c>
      <c r="AS447" s="3">
        <f>AR447-AV3</f>
        <v>8.323836569579278</v>
      </c>
      <c r="AT447" s="3">
        <f>AT446+AS447</f>
        <v>-4399.505840776707</v>
      </c>
      <c r="AW447" s="2">
        <v>42629</v>
      </c>
      <c r="AX447" s="3">
        <v>65.217</v>
      </c>
      <c r="AY447" s="3">
        <f>AX447-BB3</f>
        <v>2.416023886639664</v>
      </c>
      <c r="AZ447" s="3">
        <f>AZ446+AY447</f>
        <v>608.7680323886583</v>
      </c>
      <c r="BC447" s="2">
        <v>42993</v>
      </c>
      <c r="BD447" s="3">
        <v>57.7706</v>
      </c>
      <c r="BE447" s="3">
        <f>BD447-BH3</f>
        <v>-5.399481698685541</v>
      </c>
      <c r="BF447" s="3">
        <f>BF446+BE447</f>
        <v>68.37658655207107</v>
      </c>
    </row>
    <row r="448" spans="1:58">
      <c r="A448" s="2">
        <v>39791</v>
      </c>
      <c r="B448" s="3">
        <v>25.7842</v>
      </c>
      <c r="C448" s="3">
        <f>B448-F3</f>
        <v>-2.6085547791164707</v>
      </c>
      <c r="D448" s="3">
        <f>D447+C448</f>
        <v>-1473.129462008034</v>
      </c>
      <c r="G448" s="2">
        <v>40156</v>
      </c>
      <c r="H448" s="3">
        <v>30.7246</v>
      </c>
      <c r="I448" s="3">
        <f>H448-L3</f>
        <v>1.2273236947791126</v>
      </c>
      <c r="J448" s="3">
        <f>J447+I448</f>
        <v>-595.0034244979939</v>
      </c>
      <c r="M448" s="2">
        <v>40435</v>
      </c>
      <c r="N448" s="3">
        <v>30.6831</v>
      </c>
      <c r="O448" s="3">
        <f>N448-R3</f>
        <v>-0.21822463768116052</v>
      </c>
      <c r="P448" s="3">
        <f>P447+O448</f>
        <v>97.52982753623174</v>
      </c>
      <c r="S448" s="2">
        <v>40800</v>
      </c>
      <c r="T448" s="3">
        <v>30.1872</v>
      </c>
      <c r="U448" s="3">
        <f>T448-X3</f>
        <v>-2.0743325806451587</v>
      </c>
      <c r="V448" s="3">
        <f>V447+U448</f>
        <v>-1107.3357164516124</v>
      </c>
      <c r="Y448" s="2">
        <v>41165</v>
      </c>
      <c r="Z448" s="3">
        <v>31.478</v>
      </c>
      <c r="AA448" s="3">
        <f>Z448-AD3</f>
        <v>-6.960159935379636</v>
      </c>
      <c r="AB448" s="3">
        <f>AB447+AA448</f>
        <v>-3518.858132794828</v>
      </c>
      <c r="AE448" s="2">
        <v>41534</v>
      </c>
      <c r="AF448" s="3">
        <v>32.2907</v>
      </c>
      <c r="AG448" s="3">
        <f>AF448-AJ3</f>
        <v>-13.660658852061431</v>
      </c>
      <c r="AH448" s="3">
        <f>AH447+AG448</f>
        <v>-6162.523976717865</v>
      </c>
      <c r="AK448" s="2">
        <v>41900</v>
      </c>
      <c r="AL448" s="3">
        <v>38.3724</v>
      </c>
      <c r="AM448" s="3">
        <f>AL448-AP3</f>
        <v>-13.047854008097161</v>
      </c>
      <c r="AN448" s="3">
        <f>AN447+AM448</f>
        <v>-7616.492137408898</v>
      </c>
      <c r="AQ448" s="2">
        <v>42265</v>
      </c>
      <c r="AR448" s="3">
        <v>65.3623</v>
      </c>
      <c r="AS448" s="3">
        <f>AR448-AV3</f>
        <v>7.75883656957928</v>
      </c>
      <c r="AT448" s="3">
        <f>AT447+AS448</f>
        <v>-4391.747004207128</v>
      </c>
      <c r="AW448" s="2">
        <v>42630</v>
      </c>
      <c r="AX448" s="3">
        <v>64.994</v>
      </c>
      <c r="AY448" s="3">
        <f>AX448-BB3</f>
        <v>2.193023886639665</v>
      </c>
      <c r="AZ448" s="3">
        <f>AZ447+AY448</f>
        <v>610.961056275298</v>
      </c>
      <c r="BC448" s="2">
        <v>42994</v>
      </c>
      <c r="BD448" s="3">
        <v>57.5336</v>
      </c>
      <c r="BE448" s="3">
        <f>BD448-BH3</f>
        <v>-5.636481698685543</v>
      </c>
      <c r="BF448" s="3">
        <f>BF447+BE448</f>
        <v>62.74010485338553</v>
      </c>
    </row>
    <row r="449" spans="1:58">
      <c r="A449" s="2">
        <v>39704</v>
      </c>
      <c r="B449" s="3">
        <v>25.7013</v>
      </c>
      <c r="C449" s="3">
        <f>B449-F3</f>
        <v>-2.6914547791164694</v>
      </c>
      <c r="D449" s="3">
        <f>D448+C449</f>
        <v>-1475.8209167871503</v>
      </c>
      <c r="G449" s="2">
        <v>40071</v>
      </c>
      <c r="H449" s="3">
        <v>30.8617</v>
      </c>
      <c r="I449" s="3">
        <f>H449-L3</f>
        <v>1.3644236947791129</v>
      </c>
      <c r="J449" s="3">
        <f>J448+I449</f>
        <v>-593.6390008032148</v>
      </c>
      <c r="M449" s="2">
        <v>40436</v>
      </c>
      <c r="N449" s="3">
        <v>30.7049</v>
      </c>
      <c r="O449" s="3">
        <f>N449-R3</f>
        <v>-0.19642463768116158</v>
      </c>
      <c r="P449" s="3">
        <f>P448+O449</f>
        <v>97.33340289855057</v>
      </c>
      <c r="S449" s="2">
        <v>40801</v>
      </c>
      <c r="T449" s="3">
        <v>30.3643</v>
      </c>
      <c r="U449" s="3">
        <f>T449-X3</f>
        <v>-1.8972325806451593</v>
      </c>
      <c r="V449" s="3">
        <f>V448+U449</f>
        <v>-1109.2329490322575</v>
      </c>
      <c r="Y449" s="2">
        <v>41166</v>
      </c>
      <c r="Z449" s="3">
        <v>31.3992</v>
      </c>
      <c r="AA449" s="3">
        <f>Z449-AD3</f>
        <v>-7.038959935379637</v>
      </c>
      <c r="AB449" s="3">
        <f>AB448+AA449</f>
        <v>-3525.897092730208</v>
      </c>
      <c r="AE449" s="2">
        <v>41535</v>
      </c>
      <c r="AF449" s="3">
        <v>32.3237</v>
      </c>
      <c r="AG449" s="3">
        <f>AF449-AJ3</f>
        <v>-13.62765885206143</v>
      </c>
      <c r="AH449" s="3">
        <f>AH448+AG449</f>
        <v>-6176.151635569926</v>
      </c>
      <c r="AK449" s="2">
        <v>41901</v>
      </c>
      <c r="AL449" s="3">
        <v>38.4209</v>
      </c>
      <c r="AM449" s="3">
        <f>AL449-AP3</f>
        <v>-12.999354008097157</v>
      </c>
      <c r="AN449" s="3">
        <f>AN448+AM449</f>
        <v>-7629.491491416995</v>
      </c>
      <c r="AQ449" s="2">
        <v>42266</v>
      </c>
      <c r="AR449" s="3">
        <v>65.64449999999999</v>
      </c>
      <c r="AS449" s="3">
        <f>AR449-AV3</f>
        <v>8.04103656957927</v>
      </c>
      <c r="AT449" s="3">
        <f>AT448+AS449</f>
        <v>-4383.705967637549</v>
      </c>
      <c r="AW449" s="2">
        <v>42633</v>
      </c>
      <c r="AX449" s="3">
        <v>64.9173</v>
      </c>
      <c r="AY449" s="3">
        <f>AX449-BB3</f>
        <v>2.1163238866396625</v>
      </c>
      <c r="AZ449" s="3">
        <f>AZ448+AY449</f>
        <v>613.0773801619376</v>
      </c>
      <c r="BC449" s="2">
        <v>42997</v>
      </c>
      <c r="BD449" s="3">
        <v>57.6242</v>
      </c>
      <c r="BE449" s="3">
        <f>BD449-BH3</f>
        <v>-5.545881698685541</v>
      </c>
      <c r="BF449" s="3">
        <f>BF448+BE449</f>
        <v>57.19422315469999</v>
      </c>
    </row>
    <row r="450" spans="1:58">
      <c r="A450" s="2">
        <v>39707</v>
      </c>
      <c r="B450" s="3">
        <v>25.3938</v>
      </c>
      <c r="C450" s="3">
        <f>B450-F3</f>
        <v>-2.9989547791164703</v>
      </c>
      <c r="D450" s="3">
        <f>D449+C450</f>
        <v>-1478.8198715662668</v>
      </c>
      <c r="G450" s="2">
        <v>40072</v>
      </c>
      <c r="H450" s="3">
        <v>30.9895</v>
      </c>
      <c r="I450" s="3">
        <f>H450-L3</f>
        <v>1.4922236947791134</v>
      </c>
      <c r="J450" s="3">
        <f>J449+I450</f>
        <v>-592.1467771084357</v>
      </c>
      <c r="M450" s="2">
        <v>40437</v>
      </c>
      <c r="N450" s="3">
        <v>30.7407</v>
      </c>
      <c r="O450" s="3">
        <f>N450-R3</f>
        <v>-0.16062463768115975</v>
      </c>
      <c r="P450" s="3">
        <f>P449+O450</f>
        <v>97.17277826086942</v>
      </c>
      <c r="S450" s="2">
        <v>40802</v>
      </c>
      <c r="T450" s="3">
        <v>30.5042</v>
      </c>
      <c r="U450" s="3">
        <f>T450-X3</f>
        <v>-1.7573325806451585</v>
      </c>
      <c r="V450" s="3">
        <f>V449+U450</f>
        <v>-1110.9902816129027</v>
      </c>
      <c r="Y450" s="2">
        <v>41167</v>
      </c>
      <c r="Z450" s="3">
        <v>30.8181</v>
      </c>
      <c r="AA450" s="3">
        <f>Z450-AD3</f>
        <v>-7.620059935379636</v>
      </c>
      <c r="AB450" s="3">
        <f>AB449+AA450</f>
        <v>-3533.5171526655877</v>
      </c>
      <c r="AE450" s="2">
        <v>41536</v>
      </c>
      <c r="AF450" s="3">
        <v>32.245</v>
      </c>
      <c r="AG450" s="3">
        <f>AF450-AJ3</f>
        <v>-13.706358852061435</v>
      </c>
      <c r="AH450" s="3">
        <f>AH449+AG450</f>
        <v>-6189.857994421987</v>
      </c>
      <c r="AK450" s="2">
        <v>41902</v>
      </c>
      <c r="AL450" s="3">
        <v>38.4134</v>
      </c>
      <c r="AM450" s="3">
        <f>AL450-AP3</f>
        <v>-13.006854008097157</v>
      </c>
      <c r="AN450" s="3">
        <f>AN449+AM450</f>
        <v>-7642.498345425092</v>
      </c>
      <c r="AQ450" s="2">
        <v>42269</v>
      </c>
      <c r="AR450" s="3">
        <v>66.1455</v>
      </c>
      <c r="AS450" s="3">
        <f>AR450-AV3</f>
        <v>8.542036569579274</v>
      </c>
      <c r="AT450" s="3">
        <f>AT449+AS450</f>
        <v>-4375.16393106797</v>
      </c>
      <c r="AW450" s="2">
        <v>42634</v>
      </c>
      <c r="AX450" s="3">
        <v>64.7513</v>
      </c>
      <c r="AY450" s="3">
        <f>AX450-BB3</f>
        <v>1.9503238866396657</v>
      </c>
      <c r="AZ450" s="3">
        <f>AZ449+AY450</f>
        <v>615.0277040485773</v>
      </c>
      <c r="BC450" s="2">
        <v>42998</v>
      </c>
      <c r="BD450" s="3">
        <v>58.0993</v>
      </c>
      <c r="BE450" s="3">
        <f>BD450-BH3</f>
        <v>-5.070781698685543</v>
      </c>
      <c r="BF450" s="3">
        <f>BF449+BE450</f>
        <v>52.12344145601445</v>
      </c>
    </row>
    <row r="451" spans="1:58">
      <c r="A451" s="2">
        <v>39708</v>
      </c>
      <c r="B451" s="3">
        <v>25.5064</v>
      </c>
      <c r="C451" s="3">
        <f>B451-F3</f>
        <v>-2.88635477911647</v>
      </c>
      <c r="D451" s="3">
        <f>D450+C451</f>
        <v>-1481.7062263453834</v>
      </c>
      <c r="G451" s="2">
        <v>40073</v>
      </c>
      <c r="H451" s="3">
        <v>30.6067</v>
      </c>
      <c r="I451" s="3">
        <f>H451-L3</f>
        <v>1.1094236947791138</v>
      </c>
      <c r="J451" s="3">
        <f>J450+I451</f>
        <v>-591.0373534136565</v>
      </c>
      <c r="M451" s="2">
        <v>40438</v>
      </c>
      <c r="N451" s="3">
        <v>31.0223</v>
      </c>
      <c r="O451" s="3">
        <f>N451-R3</f>
        <v>0.1209753623188412</v>
      </c>
      <c r="P451" s="3">
        <f>P450+O451</f>
        <v>97.29375362318827</v>
      </c>
      <c r="S451" s="2">
        <v>40803</v>
      </c>
      <c r="T451" s="3">
        <v>30.5328</v>
      </c>
      <c r="U451" s="3">
        <f>T451-X3</f>
        <v>-1.7287325806451577</v>
      </c>
      <c r="V451" s="3">
        <f>V450+U451</f>
        <v>-1112.7190141935478</v>
      </c>
      <c r="Y451" s="2">
        <v>41170</v>
      </c>
      <c r="Z451" s="3">
        <v>30.5867</v>
      </c>
      <c r="AA451" s="3">
        <f>Z451-AD3</f>
        <v>-7.851459935379637</v>
      </c>
      <c r="AB451" s="3">
        <f>AB450+AA451</f>
        <v>-3541.3686126009675</v>
      </c>
      <c r="AE451" s="2">
        <v>41537</v>
      </c>
      <c r="AF451" s="3">
        <v>31.5892</v>
      </c>
      <c r="AG451" s="3">
        <f>AF451-AJ3</f>
        <v>-14.36215885206143</v>
      </c>
      <c r="AH451" s="3">
        <f>AH450+AG451</f>
        <v>-6204.220153274049</v>
      </c>
      <c r="AK451" s="2">
        <v>41905</v>
      </c>
      <c r="AL451" s="3">
        <v>38.5782</v>
      </c>
      <c r="AM451" s="3">
        <f>AL451-AP3</f>
        <v>-12.842054008097158</v>
      </c>
      <c r="AN451" s="3">
        <f>AN450+AM451</f>
        <v>-7655.340399433189</v>
      </c>
      <c r="AQ451" s="2">
        <v>42270</v>
      </c>
      <c r="AR451" s="3">
        <v>66.1747</v>
      </c>
      <c r="AS451" s="3">
        <f>AR451-AV3</f>
        <v>8.571236569579277</v>
      </c>
      <c r="AT451" s="3">
        <f>AT450+AS451</f>
        <v>-4366.592694498391</v>
      </c>
      <c r="AW451" s="2">
        <v>42635</v>
      </c>
      <c r="AX451" s="3">
        <v>64.44240000000001</v>
      </c>
      <c r="AY451" s="3">
        <f>AX451-BB3</f>
        <v>1.6414238866396715</v>
      </c>
      <c r="AZ451" s="3">
        <f>AZ450+AY451</f>
        <v>616.669127935217</v>
      </c>
      <c r="BC451" s="2">
        <v>42999</v>
      </c>
      <c r="BD451" s="3">
        <v>58.129</v>
      </c>
      <c r="BE451" s="3">
        <f>BD451-BH3</f>
        <v>-5.041081698685545</v>
      </c>
      <c r="BF451" s="3">
        <f>BF450+BE451</f>
        <v>47.0823597573289</v>
      </c>
    </row>
    <row r="452" spans="1:58">
      <c r="A452" s="2">
        <v>39709</v>
      </c>
      <c r="B452" s="3">
        <v>25.5245</v>
      </c>
      <c r="C452" s="3">
        <f>B452-F3</f>
        <v>-2.8682547791164694</v>
      </c>
      <c r="D452" s="3">
        <f>D451+C452</f>
        <v>-1484.5744811245</v>
      </c>
      <c r="G452" s="2">
        <v>40074</v>
      </c>
      <c r="H452" s="3">
        <v>30.3881</v>
      </c>
      <c r="I452" s="3">
        <f>H452-L3</f>
        <v>0.8908236947791153</v>
      </c>
      <c r="J452" s="3">
        <f>J451+I452</f>
        <v>-590.1465297188774</v>
      </c>
      <c r="M452" s="2">
        <v>40439</v>
      </c>
      <c r="N452" s="3">
        <v>31.0826</v>
      </c>
      <c r="O452" s="3">
        <f>N452-R3</f>
        <v>0.18127536231883923</v>
      </c>
      <c r="P452" s="3">
        <f>P451+O452</f>
        <v>97.47502898550711</v>
      </c>
      <c r="S452" s="2">
        <v>40806</v>
      </c>
      <c r="T452" s="3">
        <v>30.868</v>
      </c>
      <c r="U452" s="3">
        <f>T452-X3</f>
        <v>-1.3935325806451573</v>
      </c>
      <c r="V452" s="3">
        <f>V451+U452</f>
        <v>-1114.1125467741929</v>
      </c>
      <c r="Y452" s="2">
        <v>41171</v>
      </c>
      <c r="Z452" s="3">
        <v>30.8795</v>
      </c>
      <c r="AA452" s="3">
        <f>Z452-AD3</f>
        <v>-7.558659935379637</v>
      </c>
      <c r="AB452" s="3">
        <f>AB451+AA452</f>
        <v>-3548.927272536347</v>
      </c>
      <c r="AE452" s="2">
        <v>41538</v>
      </c>
      <c r="AF452" s="3">
        <v>31.7326</v>
      </c>
      <c r="AG452" s="3">
        <f>AF452-AJ3</f>
        <v>-14.21875885206143</v>
      </c>
      <c r="AH452" s="3">
        <f>AH451+AG452</f>
        <v>-6218.43891212611</v>
      </c>
      <c r="AK452" s="2">
        <v>41906</v>
      </c>
      <c r="AL452" s="3">
        <v>38.6672</v>
      </c>
      <c r="AM452" s="3">
        <f>AL452-AP3</f>
        <v>-12.753054008097159</v>
      </c>
      <c r="AN452" s="3">
        <f>AN451+AM452</f>
        <v>-7668.093453441286</v>
      </c>
      <c r="AQ452" s="2">
        <v>42271</v>
      </c>
      <c r="AR452" s="3">
        <v>66.041</v>
      </c>
      <c r="AS452" s="3">
        <f>AR452-AV3</f>
        <v>8.437536569579272</v>
      </c>
      <c r="AT452" s="3">
        <f>AT451+AS452</f>
        <v>-4358.155157928812</v>
      </c>
      <c r="AW452" s="2">
        <v>42636</v>
      </c>
      <c r="AX452" s="3">
        <v>63.7942</v>
      </c>
      <c r="AY452" s="3">
        <f>AX452-BB3</f>
        <v>0.9932238866396617</v>
      </c>
      <c r="AZ452" s="3">
        <f>AZ451+AY452</f>
        <v>617.6623518218566</v>
      </c>
      <c r="BC452" s="2">
        <v>43000</v>
      </c>
      <c r="BD452" s="3">
        <v>58.2242</v>
      </c>
      <c r="BE452" s="3">
        <f>BD452-BH3</f>
        <v>-4.94588169868554</v>
      </c>
      <c r="BF452" s="3">
        <f>BF451+BE452</f>
        <v>42.13647805864336</v>
      </c>
    </row>
    <row r="453" spans="1:58">
      <c r="A453" s="2">
        <v>39710</v>
      </c>
      <c r="B453" s="3">
        <v>25.4307</v>
      </c>
      <c r="C453" s="3">
        <f>B453-F3</f>
        <v>-2.9620547791164675</v>
      </c>
      <c r="D453" s="3">
        <f>D452+C453</f>
        <v>-1487.5365359036164</v>
      </c>
      <c r="G453" s="2">
        <v>40075</v>
      </c>
      <c r="H453" s="3">
        <v>30.3744</v>
      </c>
      <c r="I453" s="3">
        <f>H453-L3</f>
        <v>0.8771236947791152</v>
      </c>
      <c r="J453" s="3">
        <f>J452+I453</f>
        <v>-589.2694060240983</v>
      </c>
      <c r="M453" s="2">
        <v>40442</v>
      </c>
      <c r="N453" s="3">
        <v>30.9809</v>
      </c>
      <c r="O453" s="3">
        <f>N453-R3</f>
        <v>0.07957536231883822</v>
      </c>
      <c r="P453" s="3">
        <f>P452+O453</f>
        <v>97.55460434782594</v>
      </c>
      <c r="S453" s="2">
        <v>40807</v>
      </c>
      <c r="T453" s="3">
        <v>31.496</v>
      </c>
      <c r="U453" s="3">
        <f>T453-X3</f>
        <v>-0.7655325806451607</v>
      </c>
      <c r="V453" s="3">
        <f>V452+U453</f>
        <v>-1114.878079354838</v>
      </c>
      <c r="Y453" s="2">
        <v>41172</v>
      </c>
      <c r="Z453" s="3">
        <v>30.8634</v>
      </c>
      <c r="AA453" s="3">
        <f>Z453-AD3</f>
        <v>-7.574759935379639</v>
      </c>
      <c r="AB453" s="3">
        <f>AB452+AA453</f>
        <v>-3556.5020324717266</v>
      </c>
      <c r="AE453" s="2">
        <v>41541</v>
      </c>
      <c r="AF453" s="3">
        <v>31.9106</v>
      </c>
      <c r="AG453" s="3">
        <f>AF453-AJ3</f>
        <v>-14.040758852061433</v>
      </c>
      <c r="AH453" s="3">
        <f>AH452+AG453</f>
        <v>-6232.479670978171</v>
      </c>
      <c r="AK453" s="2">
        <v>41907</v>
      </c>
      <c r="AL453" s="3">
        <v>38.383</v>
      </c>
      <c r="AM453" s="3">
        <f>AL453-AP3</f>
        <v>-13.037254008097158</v>
      </c>
      <c r="AN453" s="3">
        <f>AN452+AM453</f>
        <v>-7681.130707449383</v>
      </c>
      <c r="AQ453" s="2">
        <v>42272</v>
      </c>
      <c r="AR453" s="3">
        <v>66.5151</v>
      </c>
      <c r="AS453" s="3">
        <f>AR453-AV3</f>
        <v>8.91163656957928</v>
      </c>
      <c r="AT453" s="3">
        <f>AT452+AS453</f>
        <v>-4349.243521359233</v>
      </c>
      <c r="AW453" s="2">
        <v>42637</v>
      </c>
      <c r="AX453" s="3">
        <v>63.8642</v>
      </c>
      <c r="AY453" s="3">
        <f>AX453-BB3</f>
        <v>1.063223886639662</v>
      </c>
      <c r="AZ453" s="3">
        <f>AZ452+AY453</f>
        <v>618.7255757084963</v>
      </c>
      <c r="BC453" s="2">
        <v>43001</v>
      </c>
      <c r="BD453" s="3">
        <v>57.6527</v>
      </c>
      <c r="BE453" s="3">
        <f>BD453-BH3</f>
        <v>-5.51738169868554</v>
      </c>
      <c r="BF453" s="3">
        <f>BF452+BE453</f>
        <v>36.61909635995782</v>
      </c>
    </row>
    <row r="454" spans="1:58">
      <c r="A454" s="2">
        <v>39711</v>
      </c>
      <c r="B454" s="3">
        <v>25.4863</v>
      </c>
      <c r="C454" s="3">
        <f>B454-F3</f>
        <v>-2.906454779116469</v>
      </c>
      <c r="D454" s="3">
        <f>D453+C454</f>
        <v>-1490.442990682733</v>
      </c>
      <c r="G454" s="2">
        <v>40078</v>
      </c>
      <c r="H454" s="3">
        <v>30.3711</v>
      </c>
      <c r="I454" s="3">
        <f>H454-L3</f>
        <v>0.8738236947791123</v>
      </c>
      <c r="J454" s="3">
        <f>J453+I454</f>
        <v>-588.3955823293192</v>
      </c>
      <c r="M454" s="2">
        <v>40443</v>
      </c>
      <c r="N454" s="3">
        <v>31.0814</v>
      </c>
      <c r="O454" s="3">
        <f>N454-R3</f>
        <v>0.18007536231883847</v>
      </c>
      <c r="P454" s="3">
        <f>P453+O454</f>
        <v>97.73467971014477</v>
      </c>
      <c r="S454" s="2">
        <v>40808</v>
      </c>
      <c r="T454" s="3">
        <v>31.4122</v>
      </c>
      <c r="U454" s="3">
        <f>T454-X3</f>
        <v>-0.8493325806451608</v>
      </c>
      <c r="V454" s="3">
        <f>V453+U454</f>
        <v>-1115.7274119354831</v>
      </c>
      <c r="Y454" s="2">
        <v>41173</v>
      </c>
      <c r="Z454" s="3">
        <v>31.5758</v>
      </c>
      <c r="AA454" s="3">
        <f>Z454-AD3</f>
        <v>-6.8623599353796365</v>
      </c>
      <c r="AB454" s="3">
        <f>AB453+AA454</f>
        <v>-3563.364392407106</v>
      </c>
      <c r="AE454" s="2">
        <v>41542</v>
      </c>
      <c r="AF454" s="3">
        <v>31.8167</v>
      </c>
      <c r="AG454" s="3">
        <f>AF454-AJ3</f>
        <v>-14.134658852061431</v>
      </c>
      <c r="AH454" s="3">
        <f>AH453+AG454</f>
        <v>-6246.614329830233</v>
      </c>
      <c r="AK454" s="2">
        <v>41908</v>
      </c>
      <c r="AL454" s="3">
        <v>38.3007</v>
      </c>
      <c r="AM454" s="3">
        <f>AL454-AP3</f>
        <v>-13.119554008097161</v>
      </c>
      <c r="AN454" s="3">
        <f>AN453+AM454</f>
        <v>-7694.2502614574805</v>
      </c>
      <c r="AQ454" s="2">
        <v>42273</v>
      </c>
      <c r="AR454" s="3">
        <v>65.67270000000001</v>
      </c>
      <c r="AS454" s="3">
        <f>AR454-AV3</f>
        <v>8.069236569579282</v>
      </c>
      <c r="AT454" s="3">
        <f>AT453+AS454</f>
        <v>-4341.174284789653</v>
      </c>
      <c r="AW454" s="2">
        <v>42640</v>
      </c>
      <c r="AX454" s="3">
        <v>64.1506</v>
      </c>
      <c r="AY454" s="3">
        <f>AX454-BB3</f>
        <v>1.3496238866396624</v>
      </c>
      <c r="AZ454" s="3">
        <f>AZ453+AY454</f>
        <v>620.0751995951359</v>
      </c>
      <c r="BC454" s="2">
        <v>43004</v>
      </c>
      <c r="BD454" s="3">
        <v>57.566</v>
      </c>
      <c r="BE454" s="3">
        <f>BD454-BH3</f>
        <v>-5.60408169868554</v>
      </c>
      <c r="BF454" s="3">
        <f>BF453+BE454</f>
        <v>31.015014661272282</v>
      </c>
    </row>
    <row r="455" spans="1:58">
      <c r="A455" s="2">
        <v>39714</v>
      </c>
      <c r="B455" s="3">
        <v>25.269</v>
      </c>
      <c r="C455" s="3">
        <f>B455-F3</f>
        <v>-3.1237547791164673</v>
      </c>
      <c r="D455" s="3">
        <f>D454+C455</f>
        <v>-1493.5667454618495</v>
      </c>
      <c r="G455" s="2">
        <v>40079</v>
      </c>
      <c r="H455" s="3">
        <v>30.2385</v>
      </c>
      <c r="I455" s="3">
        <f>H455-L3</f>
        <v>0.7412236947791122</v>
      </c>
      <c r="J455" s="3">
        <f>J454+I455</f>
        <v>-587.65435863454</v>
      </c>
      <c r="M455" s="2">
        <v>40444</v>
      </c>
      <c r="N455" s="3">
        <v>30.9826</v>
      </c>
      <c r="O455" s="3">
        <f>N455-R3</f>
        <v>0.08127536231884136</v>
      </c>
      <c r="P455" s="3">
        <f>P454+O455</f>
        <v>97.81595507246362</v>
      </c>
      <c r="S455" s="2">
        <v>40809</v>
      </c>
      <c r="T455" s="3">
        <v>31.9106</v>
      </c>
      <c r="U455" s="3">
        <f>T455-X3</f>
        <v>-0.35093258064516064</v>
      </c>
      <c r="V455" s="3">
        <f>V454+U455</f>
        <v>-1116.0783445161283</v>
      </c>
      <c r="Y455" s="2">
        <v>41174</v>
      </c>
      <c r="Z455" s="3">
        <v>31.1667</v>
      </c>
      <c r="AA455" s="3">
        <f>Z455-AD3</f>
        <v>-7.271459935379639</v>
      </c>
      <c r="AB455" s="3">
        <f>AB454+AA455</f>
        <v>-3570.6358523424856</v>
      </c>
      <c r="AE455" s="2">
        <v>41543</v>
      </c>
      <c r="AF455" s="3">
        <v>31.9343</v>
      </c>
      <c r="AG455" s="3">
        <f>AF455-AJ3</f>
        <v>-14.017058852061432</v>
      </c>
      <c r="AH455" s="3">
        <f>AH454+AG455</f>
        <v>-6260.6313886822945</v>
      </c>
      <c r="AK455" s="2">
        <v>41909</v>
      </c>
      <c r="AL455" s="3">
        <v>38.7243</v>
      </c>
      <c r="AM455" s="3">
        <f>AL455-AP3</f>
        <v>-12.69595400809716</v>
      </c>
      <c r="AN455" s="3">
        <f>AN454+AM455</f>
        <v>-7706.946215465578</v>
      </c>
      <c r="AQ455" s="2">
        <v>42276</v>
      </c>
      <c r="AR455" s="3">
        <v>65.547</v>
      </c>
      <c r="AS455" s="3">
        <f>AR455-AV3</f>
        <v>7.943536569579273</v>
      </c>
      <c r="AT455" s="3">
        <f>AT454+AS455</f>
        <v>-4333.230748220074</v>
      </c>
      <c r="AW455" s="2">
        <v>42641</v>
      </c>
      <c r="AX455" s="3">
        <v>63.6921</v>
      </c>
      <c r="AY455" s="3">
        <f>AX455-BB3</f>
        <v>0.8911238866396687</v>
      </c>
      <c r="AZ455" s="3">
        <f>AZ454+AY455</f>
        <v>620.9663234817756</v>
      </c>
      <c r="BC455" s="2">
        <v>43005</v>
      </c>
      <c r="BD455" s="3">
        <v>57.5186</v>
      </c>
      <c r="BE455" s="3">
        <f>BD455-BH3</f>
        <v>-5.651481698685544</v>
      </c>
      <c r="BF455" s="3">
        <f>BF454+BE455</f>
        <v>25.36353296258674</v>
      </c>
    </row>
    <row r="456" spans="1:58">
      <c r="A456" s="2">
        <v>39715</v>
      </c>
      <c r="B456" s="3">
        <v>24.9864</v>
      </c>
      <c r="C456" s="3">
        <f>B456-F3</f>
        <v>-3.4063547791164694</v>
      </c>
      <c r="D456" s="3">
        <f>D455+C456</f>
        <v>-1496.973100240966</v>
      </c>
      <c r="G456" s="2">
        <v>40080</v>
      </c>
      <c r="H456" s="3">
        <v>30.0004</v>
      </c>
      <c r="I456" s="3">
        <f>H456-L3</f>
        <v>0.5031236947791129</v>
      </c>
      <c r="J456" s="3">
        <f>J455+I456</f>
        <v>-587.1512349397609</v>
      </c>
      <c r="M456" s="2">
        <v>40445</v>
      </c>
      <c r="N456" s="3">
        <v>31.0031</v>
      </c>
      <c r="O456" s="3">
        <f>N456-R3</f>
        <v>0.10177536231883977</v>
      </c>
      <c r="P456" s="3">
        <f>P455+O456</f>
        <v>97.91773043478247</v>
      </c>
      <c r="S456" s="2">
        <v>40810</v>
      </c>
      <c r="T456" s="3">
        <v>32.1083</v>
      </c>
      <c r="U456" s="3">
        <f>T456-X3</f>
        <v>-0.15323258064515954</v>
      </c>
      <c r="V456" s="3">
        <f>V455+U456</f>
        <v>-1116.2315770967734</v>
      </c>
      <c r="Y456" s="2">
        <v>41177</v>
      </c>
      <c r="Z456" s="3">
        <v>31.2513</v>
      </c>
      <c r="AA456" s="3">
        <f>Z456-AD3</f>
        <v>-7.186859935379637</v>
      </c>
      <c r="AB456" s="3">
        <f>AB455+AA456</f>
        <v>-3577.8227122778653</v>
      </c>
      <c r="AE456" s="2">
        <v>41544</v>
      </c>
      <c r="AF456" s="3">
        <v>32.1736</v>
      </c>
      <c r="AG456" s="3">
        <f>AF456-AJ3</f>
        <v>-13.777758852061432</v>
      </c>
      <c r="AH456" s="3">
        <f>AH455+AG456</f>
        <v>-6274.409147534356</v>
      </c>
      <c r="AK456" s="2">
        <v>41912</v>
      </c>
      <c r="AL456" s="3">
        <v>39.3866</v>
      </c>
      <c r="AM456" s="3">
        <f>AL456-AP3</f>
        <v>-12.033654008097159</v>
      </c>
      <c r="AN456" s="3">
        <f>AN455+AM456</f>
        <v>-7718.979869473675</v>
      </c>
      <c r="AQ456" s="2">
        <v>42277</v>
      </c>
      <c r="AR456" s="3">
        <v>66.2367</v>
      </c>
      <c r="AS456" s="3">
        <f>AR456-AV3</f>
        <v>8.633236569579275</v>
      </c>
      <c r="AT456" s="3">
        <f>AT455+AS456</f>
        <v>-4324.597511650495</v>
      </c>
      <c r="AW456" s="2">
        <v>42642</v>
      </c>
      <c r="AX456" s="3">
        <v>63.9509</v>
      </c>
      <c r="AY456" s="3">
        <f>AX456-BB3</f>
        <v>1.1499238866396624</v>
      </c>
      <c r="AZ456" s="3">
        <f>AZ455+AY456</f>
        <v>622.1162473684152</v>
      </c>
      <c r="BC456" s="2">
        <v>43006</v>
      </c>
      <c r="BD456" s="3">
        <v>58.0102</v>
      </c>
      <c r="BE456" s="3">
        <f>BD456-BH3</f>
        <v>-5.159881698685545</v>
      </c>
      <c r="BF456" s="3">
        <f>BF455+BE456</f>
        <v>20.203651263901193</v>
      </c>
    </row>
    <row r="457" spans="1:58">
      <c r="A457" s="2">
        <v>39716</v>
      </c>
      <c r="B457" s="3">
        <v>25.0703</v>
      </c>
      <c r="C457" s="3">
        <f>B457-F3</f>
        <v>-3.3224547791164696</v>
      </c>
      <c r="D457" s="3">
        <f>D456+C457</f>
        <v>-1500.2955550200825</v>
      </c>
      <c r="G457" s="2">
        <v>40081</v>
      </c>
      <c r="H457" s="3">
        <v>30.0678</v>
      </c>
      <c r="I457" s="3">
        <f>H457-L3</f>
        <v>0.5705236947791121</v>
      </c>
      <c r="J457" s="3">
        <f>J456+I457</f>
        <v>-586.5807112449818</v>
      </c>
      <c r="M457" s="2">
        <v>40446</v>
      </c>
      <c r="N457" s="3">
        <v>30.948</v>
      </c>
      <c r="O457" s="3">
        <f>N457-R3</f>
        <v>0.046675362318840286</v>
      </c>
      <c r="P457" s="3">
        <f>P456+O457</f>
        <v>97.9644057971013</v>
      </c>
      <c r="S457" s="2">
        <v>40813</v>
      </c>
      <c r="T457" s="3">
        <v>32.4619</v>
      </c>
      <c r="U457" s="3">
        <f>T457-X3</f>
        <v>0.2003674193548406</v>
      </c>
      <c r="V457" s="3">
        <f>V456+U457</f>
        <v>-1116.0312096774187</v>
      </c>
      <c r="Y457" s="2">
        <v>41178</v>
      </c>
      <c r="Z457" s="3">
        <v>31.1608</v>
      </c>
      <c r="AA457" s="3">
        <f>Z457-AD3</f>
        <v>-7.277359935379639</v>
      </c>
      <c r="AB457" s="3">
        <f>AB456+AA457</f>
        <v>-3585.100072213245</v>
      </c>
      <c r="AE457" s="2">
        <v>41545</v>
      </c>
      <c r="AF457" s="3">
        <v>32.3451</v>
      </c>
      <c r="AG457" s="3">
        <f>AF457-AJ3</f>
        <v>-13.60625885206143</v>
      </c>
      <c r="AH457" s="3">
        <f>AH456+AG457</f>
        <v>-6288.015406386417</v>
      </c>
      <c r="AK457" s="2">
        <v>41649</v>
      </c>
      <c r="AL457" s="3">
        <v>39.3836</v>
      </c>
      <c r="AM457" s="3">
        <f>AL457-AP3</f>
        <v>-12.036654008097159</v>
      </c>
      <c r="AN457" s="3">
        <f>AN456+AM457</f>
        <v>-7731.016523481771</v>
      </c>
      <c r="AQ457" s="2">
        <v>42014</v>
      </c>
      <c r="AR457" s="3">
        <v>65.7364</v>
      </c>
      <c r="AS457" s="3">
        <f>AR457-AV3</f>
        <v>8.132936569579279</v>
      </c>
      <c r="AT457" s="3">
        <f>AT456+AS457</f>
        <v>-4316.464575080916</v>
      </c>
      <c r="AW457" s="2">
        <v>42643</v>
      </c>
      <c r="AX457" s="3">
        <v>63.1581</v>
      </c>
      <c r="AY457" s="3">
        <f>AX457-BB3</f>
        <v>0.35712388663966266</v>
      </c>
      <c r="AZ457" s="3">
        <f>AZ456+AY457</f>
        <v>622.4733712550549</v>
      </c>
      <c r="BC457" s="2">
        <v>43007</v>
      </c>
      <c r="BD457" s="3">
        <v>58.4255</v>
      </c>
      <c r="BE457" s="3">
        <f>BD457-BH3</f>
        <v>-4.744581698685543</v>
      </c>
      <c r="BF457" s="3">
        <f>BF456+BE457</f>
        <v>15.45906956521565</v>
      </c>
    </row>
    <row r="458" spans="1:58">
      <c r="A458" s="2">
        <v>39717</v>
      </c>
      <c r="B458" s="3">
        <v>24.8982</v>
      </c>
      <c r="C458" s="3">
        <f>B458-F3</f>
        <v>-3.49455477911647</v>
      </c>
      <c r="D458" s="3">
        <f>D457+C458</f>
        <v>-1503.790109799199</v>
      </c>
      <c r="G458" s="2">
        <v>40082</v>
      </c>
      <c r="H458" s="3">
        <v>30.137</v>
      </c>
      <c r="I458" s="3">
        <f>H458-L3</f>
        <v>0.6397236947791107</v>
      </c>
      <c r="J458" s="3">
        <f>J457+I458</f>
        <v>-585.9409875502026</v>
      </c>
      <c r="M458" s="2">
        <v>40449</v>
      </c>
      <c r="N458" s="3">
        <v>30.6119</v>
      </c>
      <c r="O458" s="3">
        <f>N458-R3</f>
        <v>-0.28942463768116156</v>
      </c>
      <c r="P458" s="3">
        <f>P457+O458</f>
        <v>97.67498115942014</v>
      </c>
      <c r="S458" s="2">
        <v>40814</v>
      </c>
      <c r="T458" s="3">
        <v>32.2201</v>
      </c>
      <c r="U458" s="3">
        <f>T458-X3</f>
        <v>-0.0414325806451572</v>
      </c>
      <c r="V458" s="3">
        <f>V457+U458</f>
        <v>-1116.0726422580638</v>
      </c>
      <c r="Y458" s="2">
        <v>41179</v>
      </c>
      <c r="Z458" s="3">
        <v>31.2221</v>
      </c>
      <c r="AA458" s="3">
        <f>Z458-AD3</f>
        <v>-7.216059935379636</v>
      </c>
      <c r="AB458" s="3">
        <f>AB457+AA458</f>
        <v>-3592.3161321486245</v>
      </c>
      <c r="AE458" s="2">
        <v>41284</v>
      </c>
      <c r="AF458" s="3">
        <v>32.4839</v>
      </c>
      <c r="AG458" s="3">
        <f>AF458-AJ3</f>
        <v>-13.467458852061434</v>
      </c>
      <c r="AH458" s="3">
        <f>AH457+AG458</f>
        <v>-6301.482865238479</v>
      </c>
      <c r="AK458" s="2">
        <v>41680</v>
      </c>
      <c r="AL458" s="3">
        <v>39.6604</v>
      </c>
      <c r="AM458" s="3">
        <f>AL458-AP3</f>
        <v>-11.759854008097157</v>
      </c>
      <c r="AN458" s="3">
        <f>AN457+AM458</f>
        <v>-7742.7763774898685</v>
      </c>
      <c r="AQ458" s="2">
        <v>42045</v>
      </c>
      <c r="AR458" s="3">
        <v>65.03360000000001</v>
      </c>
      <c r="AS458" s="3">
        <f>AR458-AV3</f>
        <v>7.4301365695792825</v>
      </c>
      <c r="AT458" s="3">
        <f>AT457+AS458</f>
        <v>-4309.034438511337</v>
      </c>
      <c r="AW458" s="2">
        <v>42379</v>
      </c>
      <c r="AX458" s="3">
        <v>63.396</v>
      </c>
      <c r="AY458" s="3">
        <f>AX458-BB3</f>
        <v>0.595023886639666</v>
      </c>
      <c r="AZ458" s="3">
        <f>AZ457+AY458</f>
        <v>623.0683951416945</v>
      </c>
      <c r="BC458" s="2">
        <v>43008</v>
      </c>
      <c r="BD458" s="3">
        <v>58.0169</v>
      </c>
      <c r="BE458" s="3">
        <f>BD458-BH3</f>
        <v>-5.153181698685543</v>
      </c>
      <c r="BF458" s="3">
        <f>BF457+BE458</f>
        <v>10.305887866530107</v>
      </c>
    </row>
    <row r="459" spans="1:58">
      <c r="A459" s="2">
        <v>39718</v>
      </c>
      <c r="B459" s="3">
        <v>25.0221</v>
      </c>
      <c r="C459" s="3">
        <f>B459-F3</f>
        <v>-3.370654779116471</v>
      </c>
      <c r="D459" s="3">
        <f>D458+C459</f>
        <v>-1507.1607645783154</v>
      </c>
      <c r="G459" s="2">
        <v>40085</v>
      </c>
      <c r="H459" s="3">
        <v>30.1985</v>
      </c>
      <c r="I459" s="3">
        <f>H459-L3</f>
        <v>0.7012236947791131</v>
      </c>
      <c r="J459" s="3">
        <f>J458+I459</f>
        <v>-585.2397638554236</v>
      </c>
      <c r="M459" s="2">
        <v>40450</v>
      </c>
      <c r="N459" s="3">
        <v>30.6013</v>
      </c>
      <c r="O459" s="3">
        <f>N459-R3</f>
        <v>-0.3000246376811617</v>
      </c>
      <c r="P459" s="3">
        <f>P458+O459</f>
        <v>97.37495652173898</v>
      </c>
      <c r="S459" s="2">
        <v>40815</v>
      </c>
      <c r="T459" s="3">
        <v>31.818</v>
      </c>
      <c r="U459" s="3">
        <f>T459-X3</f>
        <v>-0.443532580645158</v>
      </c>
      <c r="V459" s="3">
        <f>V458+U459</f>
        <v>-1116.5161748387088</v>
      </c>
      <c r="Y459" s="2">
        <v>41180</v>
      </c>
      <c r="Z459" s="3">
        <v>31.1951</v>
      </c>
      <c r="AA459" s="3">
        <f>Z459-AD3</f>
        <v>-7.243059935379637</v>
      </c>
      <c r="AB459" s="3">
        <f>AB458+AA459</f>
        <v>-3599.5591920840043</v>
      </c>
      <c r="AE459" s="2">
        <v>41315</v>
      </c>
      <c r="AF459" s="3">
        <v>32.2965</v>
      </c>
      <c r="AG459" s="3">
        <f>AF459-AJ3</f>
        <v>-13.65485885206143</v>
      </c>
      <c r="AH459" s="3">
        <f>AH458+AG459</f>
        <v>-6315.13772409054</v>
      </c>
      <c r="AK459" s="2">
        <v>41708</v>
      </c>
      <c r="AL459" s="3">
        <v>39.5474</v>
      </c>
      <c r="AM459" s="3">
        <f>AL459-AP3</f>
        <v>-11.872854008097157</v>
      </c>
      <c r="AN459" s="3">
        <f>AN458+AM459</f>
        <v>-7754.649231497966</v>
      </c>
      <c r="AQ459" s="2">
        <v>42073</v>
      </c>
      <c r="AR459" s="3">
        <v>65.9414</v>
      </c>
      <c r="AS459" s="3">
        <f>AR459-AV3</f>
        <v>8.337936569579277</v>
      </c>
      <c r="AT459" s="3">
        <f>AT458+AS459</f>
        <v>-4300.696501941758</v>
      </c>
      <c r="AW459" s="2">
        <v>42470</v>
      </c>
      <c r="AX459" s="3">
        <v>62.5477</v>
      </c>
      <c r="AY459" s="3">
        <f>AX459-BB3</f>
        <v>-0.25327611336033584</v>
      </c>
      <c r="AZ459" s="3">
        <f>AZ458+AY459</f>
        <v>622.8151190283342</v>
      </c>
      <c r="BC459" s="2">
        <v>42804</v>
      </c>
      <c r="BD459" s="3">
        <v>57.8134</v>
      </c>
      <c r="BE459" s="3">
        <f>BD459-BH3</f>
        <v>-5.3566816986855414</v>
      </c>
      <c r="BF459" s="3">
        <f>BF458+BE459</f>
        <v>4.949206167844565</v>
      </c>
    </row>
    <row r="460" spans="1:58">
      <c r="A460" s="2">
        <v>39721</v>
      </c>
      <c r="B460" s="3">
        <v>25.2464</v>
      </c>
      <c r="C460" s="3">
        <f>B460-F3</f>
        <v>-3.146354779116468</v>
      </c>
      <c r="D460" s="3">
        <f>D459+C460</f>
        <v>-1510.307119357432</v>
      </c>
      <c r="G460" s="2">
        <v>40086</v>
      </c>
      <c r="H460" s="3">
        <v>30.0922</v>
      </c>
      <c r="I460" s="3">
        <f>H460-L3</f>
        <v>0.5949236947791121</v>
      </c>
      <c r="J460" s="3">
        <f>J459+I460</f>
        <v>-584.6448401606444</v>
      </c>
      <c r="M460" s="2">
        <v>40451</v>
      </c>
      <c r="N460" s="3">
        <v>30.403</v>
      </c>
      <c r="O460" s="3">
        <f>N460-R3</f>
        <v>-0.49832463768115787</v>
      </c>
      <c r="P460" s="3">
        <f>P459+O460</f>
        <v>96.87663188405782</v>
      </c>
      <c r="S460" s="2">
        <v>40816</v>
      </c>
      <c r="T460" s="3">
        <v>31.8751</v>
      </c>
      <c r="U460" s="3">
        <f>T460-X3</f>
        <v>-0.3864325806451596</v>
      </c>
      <c r="V460" s="3">
        <f>V459+U460</f>
        <v>-1116.902607419354</v>
      </c>
      <c r="Y460" s="2">
        <v>41181</v>
      </c>
      <c r="Z460" s="3">
        <v>30.9169</v>
      </c>
      <c r="AA460" s="3">
        <f>Z460-AD3</f>
        <v>-7.521259935379639</v>
      </c>
      <c r="AB460" s="3">
        <f>AB459+AA460</f>
        <v>-3607.0804520193838</v>
      </c>
      <c r="AE460" s="2">
        <v>41343</v>
      </c>
      <c r="AF460" s="3">
        <v>32.2979</v>
      </c>
      <c r="AG460" s="3">
        <f>AF460-AJ3</f>
        <v>-13.653458852061434</v>
      </c>
      <c r="AH460" s="3">
        <f>AH459+AG460</f>
        <v>-6328.791182942602</v>
      </c>
      <c r="AK460" s="2">
        <v>41739</v>
      </c>
      <c r="AL460" s="3">
        <v>39.698</v>
      </c>
      <c r="AM460" s="3">
        <f>AL460-AP3</f>
        <v>-11.72225400809716</v>
      </c>
      <c r="AN460" s="3">
        <f>AN459+AM460</f>
        <v>-7766.371485506063</v>
      </c>
      <c r="AQ460" s="2">
        <v>42165</v>
      </c>
      <c r="AR460" s="3">
        <v>65.62479999999999</v>
      </c>
      <c r="AS460" s="3">
        <f>AR460-AV3</f>
        <v>8.021336569579269</v>
      </c>
      <c r="AT460" s="3">
        <f>AT459+AS460</f>
        <v>-4292.6751653721785</v>
      </c>
      <c r="AW460" s="2">
        <v>42500</v>
      </c>
      <c r="AX460" s="3">
        <v>62.4323</v>
      </c>
      <c r="AY460" s="3">
        <f>AX460-BB3</f>
        <v>-0.3686761133603369</v>
      </c>
      <c r="AZ460" s="3">
        <f>AZ459+AY460</f>
        <v>622.4464429149738</v>
      </c>
      <c r="BC460" s="2">
        <v>42835</v>
      </c>
      <c r="BD460" s="3">
        <v>57.9375</v>
      </c>
      <c r="BE460" s="3">
        <f>BD460-BH3</f>
        <v>-5.232581698685543</v>
      </c>
      <c r="BF460" s="3">
        <f>BF459+BE460</f>
        <v>-0.2833755308409778</v>
      </c>
    </row>
    <row r="461" spans="1:58">
      <c r="A461" s="2">
        <v>39457</v>
      </c>
      <c r="B461" s="3">
        <v>25.3718</v>
      </c>
      <c r="C461" s="3">
        <f>B461-F3</f>
        <v>-3.020954779116469</v>
      </c>
      <c r="D461" s="3">
        <f>D460+C461</f>
        <v>-1513.3280741365484</v>
      </c>
      <c r="G461" s="2">
        <v>39823</v>
      </c>
      <c r="H461" s="3">
        <v>30.0087</v>
      </c>
      <c r="I461" s="3">
        <f>H461-L3</f>
        <v>0.5114236947791149</v>
      </c>
      <c r="J461" s="3">
        <f>J460+I461</f>
        <v>-584.1334164658654</v>
      </c>
      <c r="M461" s="2">
        <v>40188</v>
      </c>
      <c r="N461" s="3">
        <v>30.5126</v>
      </c>
      <c r="O461" s="3">
        <f>N461-R3</f>
        <v>-0.38872463768116106</v>
      </c>
      <c r="P461" s="3">
        <f>P460+O461</f>
        <v>96.48790724637665</v>
      </c>
      <c r="S461" s="2">
        <v>40553</v>
      </c>
      <c r="T461" s="3">
        <v>32.11</v>
      </c>
      <c r="U461" s="3">
        <f>T461-X3</f>
        <v>-0.15153258064515995</v>
      </c>
      <c r="V461" s="3">
        <f>V460+U461</f>
        <v>-1117.054139999999</v>
      </c>
      <c r="Y461" s="2">
        <v>40949</v>
      </c>
      <c r="Z461" s="3">
        <v>31.2538</v>
      </c>
      <c r="AA461" s="3">
        <f>Z461-AD3</f>
        <v>-7.184359935379639</v>
      </c>
      <c r="AB461" s="3">
        <f>AB460+AA461</f>
        <v>-3614.2648119547634</v>
      </c>
      <c r="AE461" s="2">
        <v>41374</v>
      </c>
      <c r="AF461" s="3">
        <v>32.125</v>
      </c>
      <c r="AG461" s="3">
        <f>AF461-AJ3</f>
        <v>-13.826358852061432</v>
      </c>
      <c r="AH461" s="3">
        <f>AH460+AG461</f>
        <v>-6342.617541794663</v>
      </c>
      <c r="AK461" s="2">
        <v>41830</v>
      </c>
      <c r="AL461" s="3">
        <v>39.982</v>
      </c>
      <c r="AM461" s="3">
        <f>AL461-AP3</f>
        <v>-11.43825400809716</v>
      </c>
      <c r="AN461" s="3">
        <f>AN460+AM461</f>
        <v>-7777.80973951416</v>
      </c>
      <c r="AQ461" s="2">
        <v>42195</v>
      </c>
      <c r="AR461" s="3">
        <v>65.0962</v>
      </c>
      <c r="AS461" s="3">
        <f>AR461-AV3</f>
        <v>7.492736569579272</v>
      </c>
      <c r="AT461" s="3">
        <f>AT460+AS461</f>
        <v>-4285.182428802599</v>
      </c>
      <c r="AW461" s="2">
        <v>42531</v>
      </c>
      <c r="AX461" s="3">
        <v>62.4583</v>
      </c>
      <c r="AY461" s="3">
        <f>AX461-BB3</f>
        <v>-0.34267611336033355</v>
      </c>
      <c r="AZ461" s="3">
        <f>AZ460+AY461</f>
        <v>622.1037668016135</v>
      </c>
      <c r="BC461" s="2">
        <v>42865</v>
      </c>
      <c r="BD461" s="3">
        <v>57.7832</v>
      </c>
      <c r="BE461" s="3">
        <f>BD461-BH3</f>
        <v>-5.386881698685542</v>
      </c>
      <c r="BF461" s="3">
        <f>BF460+BE461</f>
        <v>-5.67025722952652</v>
      </c>
    </row>
    <row r="462" spans="1:58">
      <c r="A462" s="2">
        <v>39488</v>
      </c>
      <c r="B462" s="3">
        <v>25.6023</v>
      </c>
      <c r="C462" s="3">
        <f>B462-F3</f>
        <v>-2.7904547791164696</v>
      </c>
      <c r="D462" s="3">
        <f>D461+C462</f>
        <v>-1516.118528915665</v>
      </c>
      <c r="G462" s="2">
        <v>39854</v>
      </c>
      <c r="H462" s="3">
        <v>30.0621</v>
      </c>
      <c r="I462" s="3">
        <f>H462-L3</f>
        <v>0.5648236947791148</v>
      </c>
      <c r="J462" s="3">
        <f>J461+I462</f>
        <v>-583.5685927710863</v>
      </c>
      <c r="M462" s="2">
        <v>40219</v>
      </c>
      <c r="N462" s="3">
        <v>30.5094</v>
      </c>
      <c r="O462" s="3">
        <f>N462-R3</f>
        <v>-0.3919246376811607</v>
      </c>
      <c r="P462" s="3">
        <f>P461+O462</f>
        <v>96.0959826086955</v>
      </c>
      <c r="S462" s="2">
        <v>40643</v>
      </c>
      <c r="T462" s="3">
        <v>32.589</v>
      </c>
      <c r="U462" s="3">
        <f>T462-X3</f>
        <v>0.32746741935483925</v>
      </c>
      <c r="V462" s="3">
        <f>V461+U462</f>
        <v>-1116.7266725806442</v>
      </c>
      <c r="Y462" s="2">
        <v>40978</v>
      </c>
      <c r="Z462" s="3">
        <v>31.135</v>
      </c>
      <c r="AA462" s="3">
        <f>Z462-AD3</f>
        <v>-7.303159935379636</v>
      </c>
      <c r="AB462" s="3">
        <f>AB461+AA462</f>
        <v>-3621.567971890143</v>
      </c>
      <c r="AE462" s="2">
        <v>41404</v>
      </c>
      <c r="AF462" s="3">
        <v>32.1005</v>
      </c>
      <c r="AG462" s="3">
        <f>AF462-AJ3</f>
        <v>-13.850858852061435</v>
      </c>
      <c r="AH462" s="3">
        <f>AH461+AG462</f>
        <v>-6356.468400646725</v>
      </c>
      <c r="AK462" s="2">
        <v>41861</v>
      </c>
      <c r="AL462" s="3">
        <v>39.7417</v>
      </c>
      <c r="AM462" s="3">
        <f>AL462-AP3</f>
        <v>-11.678554008097159</v>
      </c>
      <c r="AN462" s="3">
        <f>AN461+AM462</f>
        <v>-7789.488293522258</v>
      </c>
      <c r="AQ462" s="2">
        <v>42226</v>
      </c>
      <c r="AR462" s="3">
        <v>62.7061</v>
      </c>
      <c r="AS462" s="3">
        <f>AR462-AV3</f>
        <v>5.102636569579275</v>
      </c>
      <c r="AT462" s="3">
        <f>AT461+AS462</f>
        <v>-4280.07979223302</v>
      </c>
      <c r="AW462" s="2">
        <v>42561</v>
      </c>
      <c r="AX462" s="3">
        <v>62.39</v>
      </c>
      <c r="AY462" s="3">
        <f>AX462-BB3</f>
        <v>-0.41097611336033424</v>
      </c>
      <c r="AZ462" s="3">
        <f>AZ461+AY462</f>
        <v>621.6927906882531</v>
      </c>
      <c r="BC462" s="2">
        <v>42896</v>
      </c>
      <c r="BD462" s="3">
        <v>57.5811</v>
      </c>
      <c r="BE462" s="3">
        <f>BD462-BH3</f>
        <v>-5.588981698685544</v>
      </c>
      <c r="BF462" s="3">
        <f>BF461+BE462</f>
        <v>-11.259238928212064</v>
      </c>
    </row>
    <row r="463" spans="1:58">
      <c r="A463" s="2">
        <v>39517</v>
      </c>
      <c r="B463" s="3">
        <v>25.8213</v>
      </c>
      <c r="C463" s="3">
        <f>B463-F3</f>
        <v>-2.5714547791164684</v>
      </c>
      <c r="D463" s="3">
        <f>D462+C463</f>
        <v>-1518.6899836947814</v>
      </c>
      <c r="G463" s="2">
        <v>39882</v>
      </c>
      <c r="H463" s="3">
        <v>30.124</v>
      </c>
      <c r="I463" s="3">
        <f>H463-L3</f>
        <v>0.6267236947791162</v>
      </c>
      <c r="J463" s="3">
        <f>J462+I463</f>
        <v>-582.9418690763072</v>
      </c>
      <c r="M463" s="2">
        <v>40308</v>
      </c>
      <c r="N463" s="3">
        <v>30.496</v>
      </c>
      <c r="O463" s="3">
        <f>N463-R3</f>
        <v>-0.40532463768116145</v>
      </c>
      <c r="P463" s="3">
        <f>P462+O463</f>
        <v>95.69065797101433</v>
      </c>
      <c r="S463" s="2">
        <v>40673</v>
      </c>
      <c r="T463" s="3">
        <v>32.6799</v>
      </c>
      <c r="U463" s="3">
        <f>T463-X3</f>
        <v>0.4183674193548441</v>
      </c>
      <c r="V463" s="3">
        <f>V462+U463</f>
        <v>-1116.3083051612894</v>
      </c>
      <c r="Y463" s="2">
        <v>41009</v>
      </c>
      <c r="Z463" s="3">
        <v>31.1944</v>
      </c>
      <c r="AA463" s="3">
        <f>Z463-AD3</f>
        <v>-7.243759935379636</v>
      </c>
      <c r="AB463" s="3">
        <f>AB462+AA463</f>
        <v>-3628.8117318255227</v>
      </c>
      <c r="AE463" s="2">
        <v>41496</v>
      </c>
      <c r="AF463" s="3">
        <v>32.2931</v>
      </c>
      <c r="AG463" s="3">
        <f>AF463-AJ3</f>
        <v>-13.65825885206143</v>
      </c>
      <c r="AH463" s="3">
        <f>AH462+AG463</f>
        <v>-6370.1266594987865</v>
      </c>
      <c r="AK463" s="2">
        <v>41892</v>
      </c>
      <c r="AL463" s="3">
        <v>39.9819</v>
      </c>
      <c r="AM463" s="3">
        <f>AL463-AP3</f>
        <v>-11.438354008097157</v>
      </c>
      <c r="AN463" s="3">
        <f>AN462+AM463</f>
        <v>-7800.926647530355</v>
      </c>
      <c r="AQ463" s="2">
        <v>42257</v>
      </c>
      <c r="AR463" s="3">
        <v>62.2942</v>
      </c>
      <c r="AS463" s="3">
        <f>AR463-AV3</f>
        <v>4.690736569579272</v>
      </c>
      <c r="AT463" s="3">
        <f>AT462+AS463</f>
        <v>-4275.389055663441</v>
      </c>
      <c r="AW463" s="2">
        <v>42592</v>
      </c>
      <c r="AX463" s="3">
        <v>62.3031</v>
      </c>
      <c r="AY463" s="3">
        <f>AX463-BB3</f>
        <v>-0.4978761133603342</v>
      </c>
      <c r="AZ463" s="3">
        <f>AZ462+AY463</f>
        <v>621.1949145748928</v>
      </c>
      <c r="BC463" s="2">
        <v>42926</v>
      </c>
      <c r="BD463" s="3">
        <v>57.7612</v>
      </c>
      <c r="BE463" s="3">
        <f>BD463-BH3</f>
        <v>-5.408881698685541</v>
      </c>
      <c r="BF463" s="3">
        <f>BF462+BE463</f>
        <v>-16.668120626897604</v>
      </c>
    </row>
    <row r="464" spans="1:58">
      <c r="A464" s="2">
        <v>39548</v>
      </c>
      <c r="B464" s="3">
        <v>25.8993</v>
      </c>
      <c r="C464" s="3">
        <f>B464-F3</f>
        <v>-2.493454779116469</v>
      </c>
      <c r="D464" s="3">
        <f>D463+C464</f>
        <v>-1521.183438473898</v>
      </c>
      <c r="G464" s="2">
        <v>39974</v>
      </c>
      <c r="H464" s="3">
        <v>30.0785</v>
      </c>
      <c r="I464" s="3">
        <f>H464-L3</f>
        <v>0.5812236947791121</v>
      </c>
      <c r="J464" s="3">
        <f>J463+I464</f>
        <v>-582.360645381528</v>
      </c>
      <c r="M464" s="2">
        <v>40339</v>
      </c>
      <c r="N464" s="3">
        <v>30.436</v>
      </c>
      <c r="O464" s="3">
        <f>N464-R3</f>
        <v>-0.46532463768116017</v>
      </c>
      <c r="P464" s="3">
        <f>P463+O464</f>
        <v>95.22533333333317</v>
      </c>
      <c r="S464" s="2">
        <v>40704</v>
      </c>
      <c r="T464" s="3">
        <v>32.6374</v>
      </c>
      <c r="U464" s="3">
        <f>T464-X3</f>
        <v>0.37586741935484014</v>
      </c>
      <c r="V464" s="3">
        <f>V463+U464</f>
        <v>-1115.9324377419346</v>
      </c>
      <c r="Y464" s="2">
        <v>41039</v>
      </c>
      <c r="Z464" s="3">
        <v>31.121</v>
      </c>
      <c r="AA464" s="3">
        <f>Z464-AD3</f>
        <v>-7.317159935379639</v>
      </c>
      <c r="AB464" s="3">
        <f>AB463+AA464</f>
        <v>-3636.128891760902</v>
      </c>
      <c r="AE464" s="2">
        <v>41527</v>
      </c>
      <c r="AF464" s="3">
        <v>32.2984</v>
      </c>
      <c r="AG464" s="3">
        <f>AF464-AJ3</f>
        <v>-13.652958852061431</v>
      </c>
      <c r="AH464" s="3">
        <f>AH463+AG464</f>
        <v>-6383.779618350848</v>
      </c>
      <c r="AK464" s="2">
        <v>41922</v>
      </c>
      <c r="AL464" s="3">
        <v>39.98</v>
      </c>
      <c r="AM464" s="3">
        <f>AL464-AP3</f>
        <v>-11.440254008097163</v>
      </c>
      <c r="AN464" s="3">
        <f>AN463+AM464</f>
        <v>-7812.366901538452</v>
      </c>
      <c r="AQ464" s="2">
        <v>42287</v>
      </c>
      <c r="AR464" s="3">
        <v>61.2967</v>
      </c>
      <c r="AS464" s="3">
        <f>AR464-AV3</f>
        <v>3.693236569579277</v>
      </c>
      <c r="AT464" s="3">
        <f>AT463+AS464</f>
        <v>-4271.695819093861</v>
      </c>
      <c r="AW464" s="2">
        <v>42684</v>
      </c>
      <c r="AX464" s="3">
        <v>62.3884</v>
      </c>
      <c r="AY464" s="3">
        <f>AX464-BB3</f>
        <v>-0.4125761133603376</v>
      </c>
      <c r="AZ464" s="3">
        <f>AZ463+AY464</f>
        <v>620.7823384615324</v>
      </c>
      <c r="BC464" s="2">
        <v>43018</v>
      </c>
      <c r="BD464" s="3">
        <v>58.3151</v>
      </c>
      <c r="BE464" s="3">
        <f>BD464-BH3</f>
        <v>-4.854981698685542</v>
      </c>
      <c r="BF464" s="3">
        <f>BF463+BE464</f>
        <v>-21.523102325583146</v>
      </c>
    </row>
    <row r="465" spans="1:58">
      <c r="A465" s="2">
        <v>39639</v>
      </c>
      <c r="B465" s="3">
        <v>26.1784</v>
      </c>
      <c r="C465" s="3">
        <f>B465-F3</f>
        <v>-2.2143547791164693</v>
      </c>
      <c r="D465" s="3">
        <f>D464+C465</f>
        <v>-1523.3977932530145</v>
      </c>
      <c r="G465" s="2">
        <v>40004</v>
      </c>
      <c r="H465" s="3">
        <v>29.8322</v>
      </c>
      <c r="I465" s="3">
        <f>H465-L3</f>
        <v>0.3349236947791141</v>
      </c>
      <c r="J465" s="3">
        <f>J464+I465</f>
        <v>-582.0257216867489</v>
      </c>
      <c r="M465" s="2">
        <v>40369</v>
      </c>
      <c r="N465" s="3">
        <v>29.8929</v>
      </c>
      <c r="O465" s="3">
        <f>N465-R3</f>
        <v>-1.0084246376811592</v>
      </c>
      <c r="P465" s="3">
        <f>P464+O465</f>
        <v>94.21690869565201</v>
      </c>
      <c r="S465" s="2">
        <v>40734</v>
      </c>
      <c r="T465" s="3">
        <v>32.5085</v>
      </c>
      <c r="U465" s="3">
        <f>T465-X3</f>
        <v>0.24696741935483857</v>
      </c>
      <c r="V465" s="3">
        <f>V464+U465</f>
        <v>-1115.6854703225797</v>
      </c>
      <c r="Y465" s="2">
        <v>41070</v>
      </c>
      <c r="Z465" s="3">
        <v>30.9744</v>
      </c>
      <c r="AA465" s="3">
        <f>Z465-AD3</f>
        <v>-7.463759935379638</v>
      </c>
      <c r="AB465" s="3">
        <f>AB464+AA465</f>
        <v>-3643.592651696282</v>
      </c>
      <c r="AE465" s="2">
        <v>41557</v>
      </c>
      <c r="AF465" s="3">
        <v>32.3619</v>
      </c>
      <c r="AG465" s="3">
        <f>AF465-AJ3</f>
        <v>-13.589458852061433</v>
      </c>
      <c r="AH465" s="3">
        <f>AH464+AG465</f>
        <v>-6397.3690772029095</v>
      </c>
      <c r="AK465" s="2">
        <v>41953</v>
      </c>
      <c r="AL465" s="3">
        <v>40.2125</v>
      </c>
      <c r="AM465" s="3">
        <f>AL465-AP3</f>
        <v>-11.207754008097162</v>
      </c>
      <c r="AN465" s="3">
        <f>AN464+AM465</f>
        <v>-7823.574655546549</v>
      </c>
      <c r="AQ465" s="2">
        <v>42290</v>
      </c>
      <c r="AR465" s="3">
        <v>61.1535</v>
      </c>
      <c r="AS465" s="3">
        <f>AR465-AV3</f>
        <v>3.5500365695792766</v>
      </c>
      <c r="AT465" s="3">
        <f>AT464+AS465</f>
        <v>-4268.145782524282</v>
      </c>
      <c r="AW465" s="2">
        <v>42714</v>
      </c>
      <c r="AX465" s="3">
        <v>62.1946</v>
      </c>
      <c r="AY465" s="3">
        <f>AX465-BB3</f>
        <v>-0.6063761133603336</v>
      </c>
      <c r="AZ465" s="3">
        <f>AZ464+AY465</f>
        <v>620.1759623481721</v>
      </c>
      <c r="BC465" s="2">
        <v>43049</v>
      </c>
      <c r="BD465" s="3">
        <v>58.0713</v>
      </c>
      <c r="BE465" s="3">
        <f>BD465-BH3</f>
        <v>-5.098781698685542</v>
      </c>
      <c r="BF465" s="3">
        <f>BF464+BE465</f>
        <v>-26.621884024268688</v>
      </c>
    </row>
    <row r="466" spans="1:58">
      <c r="A466" s="2">
        <v>39670</v>
      </c>
      <c r="B466" s="3">
        <v>26.1791</v>
      </c>
      <c r="C466" s="3">
        <f>B466-F3</f>
        <v>-2.213654779116471</v>
      </c>
      <c r="D466" s="3">
        <f>D465+C466</f>
        <v>-1525.611448032131</v>
      </c>
      <c r="G466" s="2">
        <v>40035</v>
      </c>
      <c r="H466" s="3">
        <v>29.7819</v>
      </c>
      <c r="I466" s="3">
        <f>H466-L3</f>
        <v>0.2846236947791141</v>
      </c>
      <c r="J466" s="3">
        <f>J465+I466</f>
        <v>-581.7410979919697</v>
      </c>
      <c r="M466" s="2">
        <v>40400</v>
      </c>
      <c r="N466" s="3">
        <v>29.6334</v>
      </c>
      <c r="O466" s="3">
        <f>N466-R3</f>
        <v>-1.2679246376811584</v>
      </c>
      <c r="P466" s="3">
        <f>P465+O466</f>
        <v>92.94898405797085</v>
      </c>
      <c r="S466" s="2">
        <v>40765</v>
      </c>
      <c r="T466" s="3">
        <v>32.2005</v>
      </c>
      <c r="U466" s="3">
        <f>T466-X3</f>
        <v>-0.06103258064516126</v>
      </c>
      <c r="V466" s="3">
        <f>V465+U466</f>
        <v>-1115.7465029032248</v>
      </c>
      <c r="Y466" s="2">
        <v>41162</v>
      </c>
      <c r="Z466" s="3">
        <v>31.0777</v>
      </c>
      <c r="AA466" s="3">
        <f>Z466-AD3</f>
        <v>-7.360459935379637</v>
      </c>
      <c r="AB466" s="3">
        <f>AB465+AA466</f>
        <v>-3650.9531116316616</v>
      </c>
      <c r="AE466" s="2">
        <v>41588</v>
      </c>
      <c r="AF466" s="3">
        <v>32.3564</v>
      </c>
      <c r="AG466" s="3">
        <f>AF466-AJ3</f>
        <v>-13.594958852061431</v>
      </c>
      <c r="AH466" s="3">
        <f>AH465+AG466</f>
        <v>-6410.964036054971</v>
      </c>
      <c r="AK466" s="2">
        <v>41926</v>
      </c>
      <c r="AL466" s="3">
        <v>40.3251</v>
      </c>
      <c r="AM466" s="3">
        <f>AL466-AP3</f>
        <v>-11.095154008097161</v>
      </c>
      <c r="AN466" s="3">
        <f>AN465+AM466</f>
        <v>-7834.669809554646</v>
      </c>
      <c r="AQ466" s="2">
        <v>42291</v>
      </c>
      <c r="AR466" s="3">
        <v>62.2237</v>
      </c>
      <c r="AS466" s="3">
        <f>AR466-AV3</f>
        <v>4.620236569579276</v>
      </c>
      <c r="AT466" s="3">
        <f>AT465+AS466</f>
        <v>-4263.525545954703</v>
      </c>
      <c r="AW466" s="2">
        <v>42656</v>
      </c>
      <c r="AX466" s="3">
        <v>62.5892</v>
      </c>
      <c r="AY466" s="3">
        <f>AX466-BB3</f>
        <v>-0.21177611336033664</v>
      </c>
      <c r="AZ466" s="3">
        <f>AZ465+AY466</f>
        <v>619.9641862348118</v>
      </c>
      <c r="BC466" s="2">
        <v>43079</v>
      </c>
      <c r="BD466" s="3">
        <v>57.92100000000001</v>
      </c>
      <c r="BE466" s="3">
        <f>BD466-BH3</f>
        <v>-5.249081698685536</v>
      </c>
      <c r="BF466" s="3">
        <f>BF465+BE466</f>
        <v>-31.870965722954224</v>
      </c>
    </row>
    <row r="467" spans="1:58">
      <c r="A467" s="2">
        <v>39701</v>
      </c>
      <c r="B467" s="3">
        <v>26.1629</v>
      </c>
      <c r="C467" s="3">
        <f>B467-F3</f>
        <v>-2.2298547791164687</v>
      </c>
      <c r="D467" s="3">
        <f>D466+C467</f>
        <v>-1527.8413028112475</v>
      </c>
      <c r="G467" s="2">
        <v>40066</v>
      </c>
      <c r="H467" s="3">
        <v>29.6396</v>
      </c>
      <c r="I467" s="3">
        <f>H467-L3</f>
        <v>0.14232369477911533</v>
      </c>
      <c r="J467" s="3">
        <f>J466+I467</f>
        <v>-581.5987742971906</v>
      </c>
      <c r="M467" s="2">
        <v>40431</v>
      </c>
      <c r="N467" s="3">
        <v>29.9086</v>
      </c>
      <c r="O467" s="3">
        <f>N467-R3</f>
        <v>-0.9927246376811603</v>
      </c>
      <c r="P467" s="3">
        <f>P466+O467</f>
        <v>91.95625942028968</v>
      </c>
      <c r="S467" s="2">
        <v>40857</v>
      </c>
      <c r="T467" s="3">
        <v>32.0096</v>
      </c>
      <c r="U467" s="3">
        <f>T467-X3</f>
        <v>-0.25193258064516044</v>
      </c>
      <c r="V467" s="3">
        <f>V466+U467</f>
        <v>-1115.99843548387</v>
      </c>
      <c r="Y467" s="2">
        <v>41192</v>
      </c>
      <c r="Z467" s="3">
        <v>31.0994</v>
      </c>
      <c r="AA467" s="3">
        <f>Z467-AD3</f>
        <v>-7.338759935379638</v>
      </c>
      <c r="AB467" s="3">
        <f>AB466+AA467</f>
        <v>-3658.291871567041</v>
      </c>
      <c r="AE467" s="2">
        <v>41618</v>
      </c>
      <c r="AF467" s="3">
        <v>32.2133</v>
      </c>
      <c r="AG467" s="3">
        <f>AF467-AJ3</f>
        <v>-13.738058852061435</v>
      </c>
      <c r="AH467" s="3">
        <f>AH466+AG467</f>
        <v>-6424.702094907033</v>
      </c>
      <c r="AK467" s="2">
        <v>41927</v>
      </c>
      <c r="AL467" s="3">
        <v>40.5304</v>
      </c>
      <c r="AM467" s="3">
        <f>AL467-AP3</f>
        <v>-10.88985400809716</v>
      </c>
      <c r="AN467" s="3">
        <f>AN466+AM467</f>
        <v>-7845.5596635627435</v>
      </c>
      <c r="AQ467" s="2">
        <v>42292</v>
      </c>
      <c r="AR467" s="3">
        <v>63.1248</v>
      </c>
      <c r="AS467" s="3">
        <f>AR467-AV3</f>
        <v>5.521336569579276</v>
      </c>
      <c r="AT467" s="3">
        <f>AT466+AS467</f>
        <v>-4258.004209385124</v>
      </c>
      <c r="AW467" s="2">
        <v>42657</v>
      </c>
      <c r="AX467" s="3">
        <v>63.3465</v>
      </c>
      <c r="AY467" s="3">
        <f>AX467-BB3</f>
        <v>0.5455238866396641</v>
      </c>
      <c r="AZ467" s="3">
        <f>AZ466+AY467</f>
        <v>620.5097101214515</v>
      </c>
      <c r="BC467" s="2">
        <v>43021</v>
      </c>
      <c r="BD467" s="3">
        <v>57.6869</v>
      </c>
      <c r="BE467" s="3">
        <f>BD467-BH3</f>
        <v>-5.4831816986855415</v>
      </c>
      <c r="BF467" s="3">
        <f>BF466+BE467</f>
        <v>-37.354147421639766</v>
      </c>
    </row>
    <row r="468" spans="1:58">
      <c r="A468" s="2">
        <v>39731</v>
      </c>
      <c r="B468" s="3">
        <v>26.0695</v>
      </c>
      <c r="C468" s="3">
        <f>B468-F3</f>
        <v>-2.3232547791164677</v>
      </c>
      <c r="D468" s="3">
        <f>D467+C468</f>
        <v>-1530.164557590364</v>
      </c>
      <c r="G468" s="2">
        <v>40096</v>
      </c>
      <c r="H468" s="3">
        <v>29.609</v>
      </c>
      <c r="I468" s="3">
        <f>H468-L3</f>
        <v>0.11172369477911559</v>
      </c>
      <c r="J468" s="3">
        <f>J467+I468</f>
        <v>-581.4870506024115</v>
      </c>
      <c r="M468" s="2">
        <v>40522</v>
      </c>
      <c r="N468" s="3">
        <v>29.8317</v>
      </c>
      <c r="O468" s="3">
        <f>N468-R3</f>
        <v>-1.0696246376811587</v>
      </c>
      <c r="P468" s="3">
        <f>P467+O468</f>
        <v>90.88663478260852</v>
      </c>
      <c r="S468" s="2">
        <v>40887</v>
      </c>
      <c r="T468" s="3">
        <v>31.427</v>
      </c>
      <c r="U468" s="3">
        <f>T468-X3</f>
        <v>-0.8345325806451598</v>
      </c>
      <c r="V468" s="3">
        <f>V467+U468</f>
        <v>-1116.8329680645152</v>
      </c>
      <c r="Y468" s="2">
        <v>41223</v>
      </c>
      <c r="Z468" s="3">
        <v>31.2017</v>
      </c>
      <c r="AA468" s="3">
        <f>Z468-AD3</f>
        <v>-7.236459935379639</v>
      </c>
      <c r="AB468" s="3">
        <f>AB467+AA468</f>
        <v>-3665.5283315024208</v>
      </c>
      <c r="AE468" s="2">
        <v>41562</v>
      </c>
      <c r="AF468" s="3">
        <v>32.2663</v>
      </c>
      <c r="AG468" s="3">
        <f>AF468-AJ3</f>
        <v>-13.685058852061431</v>
      </c>
      <c r="AH468" s="3">
        <f>AH467+AG468</f>
        <v>-6438.387153759094</v>
      </c>
      <c r="AK468" s="2">
        <v>41928</v>
      </c>
      <c r="AL468" s="3">
        <v>40.9416</v>
      </c>
      <c r="AM468" s="3">
        <f>AL468-AP3</f>
        <v>-10.478654008097159</v>
      </c>
      <c r="AN468" s="3">
        <f>AN467+AM468</f>
        <v>-7856.03831757084</v>
      </c>
      <c r="AQ468" s="2">
        <v>42293</v>
      </c>
      <c r="AR468" s="3">
        <v>62.2433</v>
      </c>
      <c r="AS468" s="3">
        <f>AR468-AV3</f>
        <v>4.639836569579273</v>
      </c>
      <c r="AT468" s="3">
        <f>AT467+AS468</f>
        <v>-4253.364372815545</v>
      </c>
      <c r="AW468" s="2">
        <v>42658</v>
      </c>
      <c r="AX468" s="3">
        <v>62.9934</v>
      </c>
      <c r="AY468" s="3">
        <f>AX468-BB3</f>
        <v>0.19242388663966636</v>
      </c>
      <c r="AZ468" s="3">
        <f>AZ467+AY468</f>
        <v>620.7021340080911</v>
      </c>
      <c r="BC468" s="2">
        <v>43022</v>
      </c>
      <c r="BD468" s="3">
        <v>57.6196</v>
      </c>
      <c r="BE468" s="3">
        <f>BD468-BH3</f>
        <v>-5.5504816986855445</v>
      </c>
      <c r="BF468" s="3">
        <f>BF467+BE468</f>
        <v>-42.90462912032531</v>
      </c>
    </row>
    <row r="469" spans="1:58">
      <c r="A469" s="2">
        <v>39762</v>
      </c>
      <c r="B469" s="3">
        <v>26.208</v>
      </c>
      <c r="C469" s="3">
        <f>B469-F3</f>
        <v>-2.184754779116467</v>
      </c>
      <c r="D469" s="3">
        <f>D468+C469</f>
        <v>-1532.3493123694805</v>
      </c>
      <c r="G469" s="2">
        <v>40099</v>
      </c>
      <c r="H469" s="3">
        <v>29.5945</v>
      </c>
      <c r="I469" s="3">
        <f>H469-L3</f>
        <v>0.09722369477911386</v>
      </c>
      <c r="J469" s="3">
        <f>J468+I469</f>
        <v>-581.3898269076324</v>
      </c>
      <c r="M469" s="2">
        <v>40464</v>
      </c>
      <c r="N469" s="3">
        <v>30.0763</v>
      </c>
      <c r="O469" s="3">
        <f>N469-R3</f>
        <v>-0.8250246376811603</v>
      </c>
      <c r="P469" s="3">
        <f>P468+O469</f>
        <v>90.06161014492736</v>
      </c>
      <c r="S469" s="2">
        <v>40829</v>
      </c>
      <c r="T469" s="3">
        <v>31.4151</v>
      </c>
      <c r="U469" s="3">
        <f>T469-X3</f>
        <v>-0.8464325806451605</v>
      </c>
      <c r="V469" s="3">
        <f>V468+U469</f>
        <v>-1117.6794006451603</v>
      </c>
      <c r="Y469" s="2">
        <v>41253</v>
      </c>
      <c r="Z469" s="3">
        <v>31.1667</v>
      </c>
      <c r="AA469" s="3">
        <f>Z469-AD3</f>
        <v>-7.271459935379639</v>
      </c>
      <c r="AB469" s="3">
        <f>AB468+AA469</f>
        <v>-3672.7997914378</v>
      </c>
      <c r="AE469" s="2">
        <v>41563</v>
      </c>
      <c r="AF469" s="3">
        <v>32.2676</v>
      </c>
      <c r="AG469" s="3">
        <f>AF469-AJ3</f>
        <v>-13.68375885206143</v>
      </c>
      <c r="AH469" s="3">
        <f>AH468+AG469</f>
        <v>-6452.070912611155</v>
      </c>
      <c r="AK469" s="2">
        <v>41929</v>
      </c>
      <c r="AL469" s="3">
        <v>40.7457</v>
      </c>
      <c r="AM469" s="3">
        <f>AL469-AP3</f>
        <v>-10.67455400809716</v>
      </c>
      <c r="AN469" s="3">
        <f>AN468+AM469</f>
        <v>-7866.712871578938</v>
      </c>
      <c r="AQ469" s="2">
        <v>42294</v>
      </c>
      <c r="AR469" s="3">
        <v>61.3587</v>
      </c>
      <c r="AS469" s="3">
        <f>AR469-AV3</f>
        <v>3.7552365695792744</v>
      </c>
      <c r="AT469" s="3">
        <f>AT468+AS469</f>
        <v>-4249.609136245966</v>
      </c>
      <c r="AW469" s="2">
        <v>42661</v>
      </c>
      <c r="AX469" s="3">
        <v>63.151</v>
      </c>
      <c r="AY469" s="3">
        <f>AX469-BB3</f>
        <v>0.35002388663966855</v>
      </c>
      <c r="AZ469" s="3">
        <f>AZ468+AY469</f>
        <v>621.0521578947307</v>
      </c>
      <c r="BC469" s="2">
        <v>43025</v>
      </c>
      <c r="BD469" s="3">
        <v>57.0861</v>
      </c>
      <c r="BE469" s="3">
        <f>BD469-BH3</f>
        <v>-6.083981698685541</v>
      </c>
      <c r="BF469" s="3">
        <f>BF468+BE469</f>
        <v>-48.98861081901085</v>
      </c>
    </row>
    <row r="470" spans="1:58">
      <c r="A470" s="2">
        <v>39735</v>
      </c>
      <c r="B470" s="3">
        <v>26.1111</v>
      </c>
      <c r="C470" s="3">
        <f>B470-F3</f>
        <v>-2.2816547791164687</v>
      </c>
      <c r="D470" s="3">
        <f>D469+C470</f>
        <v>-1534.630967148597</v>
      </c>
      <c r="G470" s="2">
        <v>40100</v>
      </c>
      <c r="H470" s="3">
        <v>29.5043</v>
      </c>
      <c r="I470" s="3">
        <f>H470-L3</f>
        <v>0.007023694779114464</v>
      </c>
      <c r="J470" s="3">
        <f>J469+I470</f>
        <v>-581.3828032128532</v>
      </c>
      <c r="M470" s="2">
        <v>40465</v>
      </c>
      <c r="N470" s="3">
        <v>30.1269</v>
      </c>
      <c r="O470" s="3">
        <f>N470-R3</f>
        <v>-0.774424637681161</v>
      </c>
      <c r="P470" s="3">
        <f>P469+O470</f>
        <v>89.28718550724619</v>
      </c>
      <c r="S470" s="2">
        <v>40830</v>
      </c>
      <c r="T470" s="3">
        <v>31.2014</v>
      </c>
      <c r="U470" s="3">
        <f>T470-X3</f>
        <v>-1.0601325806451598</v>
      </c>
      <c r="V470" s="3">
        <f>V469+U470</f>
        <v>-1118.7395332258054</v>
      </c>
      <c r="Y470" s="2">
        <v>41195</v>
      </c>
      <c r="Z470" s="3">
        <v>30.9738</v>
      </c>
      <c r="AA470" s="3">
        <f>Z470-AD3</f>
        <v>-7.464359935379637</v>
      </c>
      <c r="AB470" s="3">
        <f>AB469+AA470</f>
        <v>-3680.2641513731796</v>
      </c>
      <c r="AE470" s="2">
        <v>41564</v>
      </c>
      <c r="AF470" s="3">
        <v>32.2561</v>
      </c>
      <c r="AG470" s="3">
        <f>AF470-AJ3</f>
        <v>-13.695258852061428</v>
      </c>
      <c r="AH470" s="3">
        <f>AH469+AG470</f>
        <v>-6465.766171463217</v>
      </c>
      <c r="AK470" s="2">
        <v>41930</v>
      </c>
      <c r="AL470" s="3">
        <v>41.045</v>
      </c>
      <c r="AM470" s="3">
        <f>AL470-AP3</f>
        <v>-10.375254008097158</v>
      </c>
      <c r="AN470" s="3">
        <f>AN469+AM470</f>
        <v>-7877.0881255870345</v>
      </c>
      <c r="AQ470" s="2">
        <v>42297</v>
      </c>
      <c r="AR470" s="3">
        <v>61.4419</v>
      </c>
      <c r="AS470" s="3">
        <f>AR470-AV3</f>
        <v>3.8384365695792724</v>
      </c>
      <c r="AT470" s="3">
        <f>AT469+AS470</f>
        <v>-4245.770699676386</v>
      </c>
      <c r="AW470" s="2">
        <v>42662</v>
      </c>
      <c r="AX470" s="3">
        <v>62.89</v>
      </c>
      <c r="AY470" s="3">
        <f>AX470-BB3</f>
        <v>0.08902388663966576</v>
      </c>
      <c r="AZ470" s="3">
        <f>AZ469+AY470</f>
        <v>621.1411817813704</v>
      </c>
      <c r="BC470" s="2">
        <v>43026</v>
      </c>
      <c r="BD470" s="3">
        <v>57.3392</v>
      </c>
      <c r="BE470" s="3">
        <f>BD470-BH3</f>
        <v>-5.830881698685545</v>
      </c>
      <c r="BF470" s="3">
        <f>BF469+BE470</f>
        <v>-54.819492517696396</v>
      </c>
    </row>
    <row r="471" spans="1:58">
      <c r="A471" s="2">
        <v>39736</v>
      </c>
      <c r="B471" s="3">
        <v>26.0871</v>
      </c>
      <c r="C471" s="3">
        <f>B471-F3</f>
        <v>-2.3056547791164697</v>
      </c>
      <c r="D471" s="3">
        <f>D470+C471</f>
        <v>-1536.9366219277133</v>
      </c>
      <c r="G471" s="2">
        <v>40101</v>
      </c>
      <c r="H471" s="3">
        <v>29.4651</v>
      </c>
      <c r="I471" s="3">
        <f>H471-L3</f>
        <v>-0.03217630522088655</v>
      </c>
      <c r="J471" s="3">
        <f>J470+I471</f>
        <v>-581.4149795180741</v>
      </c>
      <c r="M471" s="2">
        <v>40466</v>
      </c>
      <c r="N471" s="3">
        <v>29.9315</v>
      </c>
      <c r="O471" s="3">
        <f>N471-R3</f>
        <v>-0.9698246376811603</v>
      </c>
      <c r="P471" s="3">
        <f>P470+O471</f>
        <v>88.31736086956504</v>
      </c>
      <c r="S471" s="2">
        <v>40831</v>
      </c>
      <c r="T471" s="3">
        <v>30.9905</v>
      </c>
      <c r="U471" s="3">
        <f>T471-X3</f>
        <v>-1.2710325806451586</v>
      </c>
      <c r="V471" s="3">
        <f>V470+U471</f>
        <v>-1120.0105658064506</v>
      </c>
      <c r="Y471" s="2">
        <v>41198</v>
      </c>
      <c r="Z471" s="3">
        <v>31.0791</v>
      </c>
      <c r="AA471" s="3">
        <f>Z471-AD3</f>
        <v>-7.359059935379637</v>
      </c>
      <c r="AB471" s="3">
        <f>AB470+AA471</f>
        <v>-3687.6232113085593</v>
      </c>
      <c r="AE471" s="2">
        <v>41565</v>
      </c>
      <c r="AF471" s="3">
        <v>32.0816</v>
      </c>
      <c r="AG471" s="3">
        <f>AF471-AJ3</f>
        <v>-13.86975885206143</v>
      </c>
      <c r="AH471" s="3">
        <f>AH470+AG471</f>
        <v>-6479.6359303152785</v>
      </c>
      <c r="AK471" s="2">
        <v>41933</v>
      </c>
      <c r="AL471" s="3">
        <v>40.8815</v>
      </c>
      <c r="AM471" s="3">
        <f>AL471-AP3</f>
        <v>-10.538754008097158</v>
      </c>
      <c r="AN471" s="3">
        <f>AN470+AM471</f>
        <v>-7887.626879595132</v>
      </c>
      <c r="AQ471" s="2">
        <v>42298</v>
      </c>
      <c r="AR471" s="3">
        <v>62.162</v>
      </c>
      <c r="AS471" s="3">
        <f>AR471-AV3</f>
        <v>4.5585365695792746</v>
      </c>
      <c r="AT471" s="3">
        <f>AT470+AS471</f>
        <v>-4241.212163106807</v>
      </c>
      <c r="AW471" s="2">
        <v>42663</v>
      </c>
      <c r="AX471" s="3">
        <v>62.5841</v>
      </c>
      <c r="AY471" s="3">
        <f>AX471-BB3</f>
        <v>-0.2168761133603354</v>
      </c>
      <c r="AZ471" s="3">
        <f>AZ470+AY471</f>
        <v>620.9243056680101</v>
      </c>
      <c r="BC471" s="2">
        <v>43027</v>
      </c>
      <c r="BD471" s="3">
        <v>57.2721</v>
      </c>
      <c r="BE471" s="3">
        <f>BD471-BH3</f>
        <v>-5.897981698685541</v>
      </c>
      <c r="BF471" s="3">
        <f>BF470+BE471</f>
        <v>-60.71747421638194</v>
      </c>
    </row>
    <row r="472" spans="1:58">
      <c r="A472" s="2">
        <v>39737</v>
      </c>
      <c r="B472" s="3">
        <v>26.1347</v>
      </c>
      <c r="C472" s="3">
        <f>B472-F3</f>
        <v>-2.2580547791164705</v>
      </c>
      <c r="D472" s="3">
        <f>D471+C472</f>
        <v>-1539.1946767068298</v>
      </c>
      <c r="G472" s="2">
        <v>40102</v>
      </c>
      <c r="H472" s="3">
        <v>29.3206</v>
      </c>
      <c r="I472" s="3">
        <f>H472-L3</f>
        <v>-0.1766763052208873</v>
      </c>
      <c r="J472" s="3">
        <f>J471+I472</f>
        <v>-581.591655823295</v>
      </c>
      <c r="M472" s="2">
        <v>40467</v>
      </c>
      <c r="N472" s="3">
        <v>30.1243</v>
      </c>
      <c r="O472" s="3">
        <f>N472-R3</f>
        <v>-0.7770246376811585</v>
      </c>
      <c r="P472" s="3">
        <f>P471+O472</f>
        <v>87.54033623188388</v>
      </c>
      <c r="S472" s="2">
        <v>40834</v>
      </c>
      <c r="T472" s="3">
        <v>30.737</v>
      </c>
      <c r="U472" s="3">
        <f>T472-X3</f>
        <v>-1.524532580645161</v>
      </c>
      <c r="V472" s="3">
        <f>V471+U472</f>
        <v>-1121.5350983870958</v>
      </c>
      <c r="Y472" s="2">
        <v>41199</v>
      </c>
      <c r="Z472" s="3">
        <v>30.9493</v>
      </c>
      <c r="AA472" s="3">
        <f>Z472-AD3</f>
        <v>-7.488859935379637</v>
      </c>
      <c r="AB472" s="3">
        <f>AB471+AA472</f>
        <v>-3695.1120712439388</v>
      </c>
      <c r="AE472" s="2">
        <v>41566</v>
      </c>
      <c r="AF472" s="3">
        <v>31.846</v>
      </c>
      <c r="AG472" s="3">
        <f>AF472-AJ3</f>
        <v>-14.105358852061432</v>
      </c>
      <c r="AH472" s="3">
        <f>AH471+AG472</f>
        <v>-6493.74128916734</v>
      </c>
      <c r="AK472" s="2">
        <v>41934</v>
      </c>
      <c r="AL472" s="3">
        <v>41.0501</v>
      </c>
      <c r="AM472" s="3">
        <f>AL472-AP3</f>
        <v>-10.37015400809716</v>
      </c>
      <c r="AN472" s="3">
        <f>AN471+AM472</f>
        <v>-7897.997033603229</v>
      </c>
      <c r="AQ472" s="2">
        <v>42299</v>
      </c>
      <c r="AR472" s="3">
        <v>62.6309</v>
      </c>
      <c r="AS472" s="3">
        <f>AR472-AV3</f>
        <v>5.027436569579272</v>
      </c>
      <c r="AT472" s="3">
        <f>AT471+AS472</f>
        <v>-4236.184726537227</v>
      </c>
      <c r="AW472" s="2">
        <v>42664</v>
      </c>
      <c r="AX472" s="3">
        <v>62.4194</v>
      </c>
      <c r="AY472" s="3">
        <f>AX472-BB3</f>
        <v>-0.3815761133603317</v>
      </c>
      <c r="AZ472" s="3">
        <f>AZ471+AY472</f>
        <v>620.5427295546498</v>
      </c>
      <c r="BC472" s="2">
        <v>43028</v>
      </c>
      <c r="BD472" s="3">
        <v>57.5706</v>
      </c>
      <c r="BE472" s="3">
        <f>BD472-BH3</f>
        <v>-5.599481698685544</v>
      </c>
      <c r="BF472" s="3">
        <f>BF471+BE472</f>
        <v>-66.31695591506748</v>
      </c>
    </row>
    <row r="473" spans="1:58">
      <c r="A473" s="2">
        <v>39738</v>
      </c>
      <c r="B473" s="3">
        <v>26.3691</v>
      </c>
      <c r="C473" s="3">
        <f>B473-F3</f>
        <v>-2.0236547791164696</v>
      </c>
      <c r="D473" s="3">
        <f>D472+C473</f>
        <v>-1541.2183314859462</v>
      </c>
      <c r="G473" s="2">
        <v>40103</v>
      </c>
      <c r="H473" s="3">
        <v>29.3281</v>
      </c>
      <c r="I473" s="3">
        <f>H473-L3</f>
        <v>-0.169176305220887</v>
      </c>
      <c r="J473" s="3">
        <f>J472+I473</f>
        <v>-581.7608321285159</v>
      </c>
      <c r="M473" s="2">
        <v>40470</v>
      </c>
      <c r="N473" s="3">
        <v>30.5237</v>
      </c>
      <c r="O473" s="3">
        <f>N473-R3</f>
        <v>-0.3776246376811585</v>
      </c>
      <c r="P473" s="3">
        <f>P472+O473</f>
        <v>87.16271159420273</v>
      </c>
      <c r="S473" s="2">
        <v>40835</v>
      </c>
      <c r="T473" s="3">
        <v>30.9694</v>
      </c>
      <c r="U473" s="3">
        <f>T473-X3</f>
        <v>-1.2921325806451591</v>
      </c>
      <c r="V473" s="3">
        <f>V472+U473</f>
        <v>-1122.827230967741</v>
      </c>
      <c r="Y473" s="2">
        <v>41200</v>
      </c>
      <c r="Z473" s="3">
        <v>30.7964</v>
      </c>
      <c r="AA473" s="3">
        <f>Z473-AD3</f>
        <v>-7.641759935379639</v>
      </c>
      <c r="AB473" s="3">
        <f>AB472+AA473</f>
        <v>-3702.7538311793182</v>
      </c>
      <c r="AE473" s="2">
        <v>41569</v>
      </c>
      <c r="AF473" s="3">
        <v>31.9013</v>
      </c>
      <c r="AG473" s="3">
        <f>AF473-AJ3</f>
        <v>-14.050058852061433</v>
      </c>
      <c r="AH473" s="3">
        <f>AH472+AG473</f>
        <v>-6507.791348019402</v>
      </c>
      <c r="AK473" s="2">
        <v>41935</v>
      </c>
      <c r="AL473" s="3">
        <v>40.9671</v>
      </c>
      <c r="AM473" s="3">
        <f>AL473-AP3</f>
        <v>-10.453154008097158</v>
      </c>
      <c r="AN473" s="3">
        <f>AN472+AM473</f>
        <v>-7908.450187611326</v>
      </c>
      <c r="AQ473" s="2">
        <v>42300</v>
      </c>
      <c r="AR473" s="3">
        <v>62.7888</v>
      </c>
      <c r="AS473" s="3">
        <f>AR473-AV3</f>
        <v>5.1853365695792775</v>
      </c>
      <c r="AT473" s="3">
        <f>AT472+AS473</f>
        <v>-4230.999389967647</v>
      </c>
      <c r="AW473" s="2">
        <v>42665</v>
      </c>
      <c r="AX473" s="3">
        <v>62.4499</v>
      </c>
      <c r="AY473" s="3">
        <f>AX473-BB3</f>
        <v>-0.3510761133603353</v>
      </c>
      <c r="AZ473" s="3">
        <f>AZ472+AY473</f>
        <v>620.1916534412894</v>
      </c>
      <c r="BC473" s="2">
        <v>43029</v>
      </c>
      <c r="BD473" s="3">
        <v>57.5118</v>
      </c>
      <c r="BE473" s="3">
        <f>BD473-BH3</f>
        <v>-5.658281698685542</v>
      </c>
      <c r="BF473" s="3">
        <f>BF472+BE473</f>
        <v>-71.97523761375302</v>
      </c>
    </row>
    <row r="474" spans="1:58">
      <c r="A474" s="2">
        <v>39739</v>
      </c>
      <c r="B474" s="3">
        <v>26.2505</v>
      </c>
      <c r="C474" s="3">
        <f>B474-F3</f>
        <v>-2.1422547791164703</v>
      </c>
      <c r="D474" s="3">
        <f>D473+C474</f>
        <v>-1543.3605862650627</v>
      </c>
      <c r="G474" s="2">
        <v>40106</v>
      </c>
      <c r="H474" s="3">
        <v>29.3553</v>
      </c>
      <c r="I474" s="3">
        <f>H474-L3</f>
        <v>-0.14197630522088645</v>
      </c>
      <c r="J474" s="3">
        <f>J473+I474</f>
        <v>-581.9028084337367</v>
      </c>
      <c r="M474" s="2">
        <v>40471</v>
      </c>
      <c r="N474" s="3">
        <v>30.4151</v>
      </c>
      <c r="O474" s="3">
        <f>N474-R3</f>
        <v>-0.4862246376811612</v>
      </c>
      <c r="P474" s="3">
        <f>P473+O474</f>
        <v>86.67648695652157</v>
      </c>
      <c r="S474" s="2">
        <v>40836</v>
      </c>
      <c r="T474" s="3">
        <v>30.9257</v>
      </c>
      <c r="U474" s="3">
        <f>T474-X3</f>
        <v>-1.3358325806451603</v>
      </c>
      <c r="V474" s="3">
        <f>V473+U474</f>
        <v>-1124.1630635483862</v>
      </c>
      <c r="Y474" s="2">
        <v>41201</v>
      </c>
      <c r="Z474" s="3">
        <v>30.7195</v>
      </c>
      <c r="AA474" s="3">
        <f>Z474-AD3</f>
        <v>-7.7186599353796375</v>
      </c>
      <c r="AB474" s="3">
        <f>AB473+AA474</f>
        <v>-3710.4724911146977</v>
      </c>
      <c r="AE474" s="2">
        <v>41570</v>
      </c>
      <c r="AF474" s="3">
        <v>31.9346</v>
      </c>
      <c r="AG474" s="3">
        <f>AF474-AJ3</f>
        <v>-14.016758852061432</v>
      </c>
      <c r="AH474" s="3">
        <f>AH473+AG474</f>
        <v>-6521.808106871464</v>
      </c>
      <c r="AK474" s="2">
        <v>41936</v>
      </c>
      <c r="AL474" s="3">
        <v>41.4958</v>
      </c>
      <c r="AM474" s="3">
        <f>AL474-AP3</f>
        <v>-9.924454008097157</v>
      </c>
      <c r="AN474" s="3">
        <f>AN473+AM474</f>
        <v>-7918.3746416194235</v>
      </c>
      <c r="AQ474" s="2">
        <v>42301</v>
      </c>
      <c r="AR474" s="3">
        <v>61.9286</v>
      </c>
      <c r="AS474" s="3">
        <f>AR474-AV3</f>
        <v>4.3251365695792785</v>
      </c>
      <c r="AT474" s="3">
        <f>AT473+AS474</f>
        <v>-4226.674253398068</v>
      </c>
      <c r="AW474" s="2">
        <v>42668</v>
      </c>
      <c r="AX474" s="3">
        <v>62.2349</v>
      </c>
      <c r="AY474" s="3">
        <f>AX474-BB3</f>
        <v>-0.5660761133603316</v>
      </c>
      <c r="AZ474" s="3">
        <f>AZ473+AY474</f>
        <v>619.6255773279291</v>
      </c>
      <c r="BC474" s="2">
        <v>43032</v>
      </c>
      <c r="BD474" s="3">
        <v>57.4706</v>
      </c>
      <c r="BE474" s="3">
        <f>BD474-BH3</f>
        <v>-5.699481698685545</v>
      </c>
      <c r="BF474" s="3">
        <f>BF473+BE474</f>
        <v>-77.67471931243857</v>
      </c>
    </row>
    <row r="475" spans="1:58">
      <c r="A475" s="2">
        <v>39742</v>
      </c>
      <c r="B475" s="3">
        <v>26.0561</v>
      </c>
      <c r="C475" s="3">
        <f>B475-F3</f>
        <v>-2.3366547791164685</v>
      </c>
      <c r="D475" s="3">
        <f>D474+C475</f>
        <v>-1545.6972410441792</v>
      </c>
      <c r="G475" s="2">
        <v>40107</v>
      </c>
      <c r="H475" s="3">
        <v>29.1911</v>
      </c>
      <c r="I475" s="3">
        <f>H475-L3</f>
        <v>-0.30617630522088746</v>
      </c>
      <c r="J475" s="3">
        <f>J474+I475</f>
        <v>-582.2089847389576</v>
      </c>
      <c r="M475" s="2">
        <v>40472</v>
      </c>
      <c r="N475" s="3">
        <v>30.7968</v>
      </c>
      <c r="O475" s="3">
        <f>N475-R3</f>
        <v>-0.10452463768115905</v>
      </c>
      <c r="P475" s="3">
        <f>P474+O475</f>
        <v>86.5719623188404</v>
      </c>
      <c r="S475" s="2">
        <v>40837</v>
      </c>
      <c r="T475" s="3">
        <v>31.3788</v>
      </c>
      <c r="U475" s="3">
        <f>T475-X3</f>
        <v>-0.8827325806451611</v>
      </c>
      <c r="V475" s="3">
        <f>V474+U475</f>
        <v>-1125.0457961290313</v>
      </c>
      <c r="Y475" s="2">
        <v>41202</v>
      </c>
      <c r="Z475" s="3">
        <v>30.7823</v>
      </c>
      <c r="AA475" s="3">
        <f>Z475-AD3</f>
        <v>-7.655859935379638</v>
      </c>
      <c r="AB475" s="3">
        <f>AB474+AA475</f>
        <v>-3718.1283510500775</v>
      </c>
      <c r="AE475" s="2">
        <v>41571</v>
      </c>
      <c r="AF475" s="3">
        <v>31.7448</v>
      </c>
      <c r="AG475" s="3">
        <f>AF475-AJ3</f>
        <v>-14.20655885206143</v>
      </c>
      <c r="AH475" s="3">
        <f>AH474+AG475</f>
        <v>-6536.0146657235255</v>
      </c>
      <c r="AK475" s="2">
        <v>41937</v>
      </c>
      <c r="AL475" s="3">
        <v>41.8101</v>
      </c>
      <c r="AM475" s="3">
        <f>AL475-AP3</f>
        <v>-9.610154008097162</v>
      </c>
      <c r="AN475" s="3">
        <f>AN474+AM475</f>
        <v>-7927.984795627521</v>
      </c>
      <c r="AQ475" s="2">
        <v>42304</v>
      </c>
      <c r="AR475" s="3">
        <v>62.5038</v>
      </c>
      <c r="AS475" s="3">
        <f>AR475-AV3</f>
        <v>4.900336569579274</v>
      </c>
      <c r="AT475" s="3">
        <f>AT474+AS475</f>
        <v>-4221.773916828489</v>
      </c>
      <c r="AW475" s="2">
        <v>42669</v>
      </c>
      <c r="AX475" s="3">
        <v>62.048</v>
      </c>
      <c r="AY475" s="3">
        <f>AX475-BB3</f>
        <v>-0.752976113360333</v>
      </c>
      <c r="AZ475" s="3">
        <f>AZ474+AY475</f>
        <v>618.8726012145688</v>
      </c>
      <c r="BC475" s="2">
        <v>43033</v>
      </c>
      <c r="BD475" s="3">
        <v>57.5852</v>
      </c>
      <c r="BE475" s="3">
        <f>BD475-BH3</f>
        <v>-5.5848816986855425</v>
      </c>
      <c r="BF475" s="3">
        <f>BF474+BE475</f>
        <v>-83.25960101112412</v>
      </c>
    </row>
    <row r="476" spans="1:58">
      <c r="A476" s="2">
        <v>39743</v>
      </c>
      <c r="B476" s="3">
        <v>26.4417</v>
      </c>
      <c r="C476" s="3">
        <f>B476-F3</f>
        <v>-1.9510547791164683</v>
      </c>
      <c r="D476" s="3">
        <f>D475+C476</f>
        <v>-1547.6482958232957</v>
      </c>
      <c r="G476" s="2">
        <v>40108</v>
      </c>
      <c r="H476" s="3">
        <v>29.1641</v>
      </c>
      <c r="I476" s="3">
        <f>H476-L3</f>
        <v>-0.3331763052208849</v>
      </c>
      <c r="J476" s="3">
        <f>J475+I476</f>
        <v>-582.5421610441784</v>
      </c>
      <c r="M476" s="2">
        <v>40473</v>
      </c>
      <c r="N476" s="3">
        <v>30.7348</v>
      </c>
      <c r="O476" s="3">
        <f>N476-R3</f>
        <v>-0.16652463768116021</v>
      </c>
      <c r="P476" s="3">
        <f>P475+O476</f>
        <v>86.40543768115924</v>
      </c>
      <c r="S476" s="2">
        <v>40838</v>
      </c>
      <c r="T476" s="3">
        <v>31.3361</v>
      </c>
      <c r="U476" s="3">
        <f>T476-X3</f>
        <v>-0.9254325806451611</v>
      </c>
      <c r="V476" s="3">
        <f>V475+U476</f>
        <v>-1125.9712287096763</v>
      </c>
      <c r="Y476" s="2">
        <v>41205</v>
      </c>
      <c r="Z476" s="3">
        <v>30.9084</v>
      </c>
      <c r="AA476" s="3">
        <f>Z476-AD3</f>
        <v>-7.529759935379637</v>
      </c>
      <c r="AB476" s="3">
        <f>AB475+AA476</f>
        <v>-3725.6581109854574</v>
      </c>
      <c r="AE476" s="2">
        <v>41572</v>
      </c>
      <c r="AF476" s="3">
        <v>31.6618</v>
      </c>
      <c r="AG476" s="3">
        <f>AF476-AJ3</f>
        <v>-14.289558852061433</v>
      </c>
      <c r="AH476" s="3">
        <f>AH475+AG476</f>
        <v>-6550.304224575587</v>
      </c>
      <c r="AK476" s="2">
        <v>41940</v>
      </c>
      <c r="AL476" s="3">
        <v>41.9497</v>
      </c>
      <c r="AM476" s="3">
        <f>AL476-AP3</f>
        <v>-9.47055400809716</v>
      </c>
      <c r="AN476" s="3">
        <f>AN475+AM476</f>
        <v>-7937.4553496356175</v>
      </c>
      <c r="AQ476" s="2">
        <v>42305</v>
      </c>
      <c r="AR476" s="3">
        <v>63.5004</v>
      </c>
      <c r="AS476" s="3">
        <f>AR476-AV3</f>
        <v>5.896936569579275</v>
      </c>
      <c r="AT476" s="3">
        <f>AT475+AS476</f>
        <v>-4215.8769802589095</v>
      </c>
      <c r="AW476" s="2">
        <v>42670</v>
      </c>
      <c r="AX476" s="3">
        <v>62.2597</v>
      </c>
      <c r="AY476" s="3">
        <f>AX476-BB3</f>
        <v>-0.5412761133603325</v>
      </c>
      <c r="AZ476" s="3">
        <f>AZ475+AY476</f>
        <v>618.3313251012084</v>
      </c>
      <c r="BC476" s="2">
        <v>43034</v>
      </c>
      <c r="BD476" s="3">
        <v>57.614</v>
      </c>
      <c r="BE476" s="3">
        <f>BD476-BH3</f>
        <v>-5.556081698685546</v>
      </c>
      <c r="BF476" s="3">
        <f>BF475+BE476</f>
        <v>-88.81568270980966</v>
      </c>
    </row>
    <row r="477" spans="1:58">
      <c r="A477" s="2">
        <v>39744</v>
      </c>
      <c r="B477" s="3">
        <v>26.9215</v>
      </c>
      <c r="C477" s="3">
        <f>B477-F3</f>
        <v>-1.4712547791164674</v>
      </c>
      <c r="D477" s="3">
        <f>D476+C477</f>
        <v>-1549.1195506024121</v>
      </c>
      <c r="G477" s="2">
        <v>40109</v>
      </c>
      <c r="H477" s="3">
        <v>29.0858</v>
      </c>
      <c r="I477" s="3">
        <f>H477-L3</f>
        <v>-0.4114763052208872</v>
      </c>
      <c r="J477" s="3">
        <f>J476+I477</f>
        <v>-582.9536373493993</v>
      </c>
      <c r="M477" s="2">
        <v>40474</v>
      </c>
      <c r="N477" s="3">
        <v>30.4977</v>
      </c>
      <c r="O477" s="3">
        <f>N477-R3</f>
        <v>-0.40362463768116186</v>
      </c>
      <c r="P477" s="3">
        <f>P476+O477</f>
        <v>86.00181304347808</v>
      </c>
      <c r="S477" s="2">
        <v>40841</v>
      </c>
      <c r="T477" s="3">
        <v>30.8255</v>
      </c>
      <c r="U477" s="3">
        <f>T477-X3</f>
        <v>-1.4360325806451577</v>
      </c>
      <c r="V477" s="3">
        <f>V476+U477</f>
        <v>-1127.4072612903215</v>
      </c>
      <c r="Y477" s="2">
        <v>41206</v>
      </c>
      <c r="Z477" s="3">
        <v>31.1171</v>
      </c>
      <c r="AA477" s="3">
        <f>Z477-AD3</f>
        <v>-7.321059935379637</v>
      </c>
      <c r="AB477" s="3">
        <f>AB476+AA477</f>
        <v>-3732.979170920837</v>
      </c>
      <c r="AE477" s="2">
        <v>41573</v>
      </c>
      <c r="AF477" s="3">
        <v>31.6775</v>
      </c>
      <c r="AG477" s="3">
        <f>AF477-AJ3</f>
        <v>-14.273858852061434</v>
      </c>
      <c r="AH477" s="3">
        <f>AH476+AG477</f>
        <v>-6564.578083427648</v>
      </c>
      <c r="AK477" s="2">
        <v>41941</v>
      </c>
      <c r="AL477" s="3">
        <v>42.3934</v>
      </c>
      <c r="AM477" s="3">
        <f>AL477-AP3</f>
        <v>-9.02685400809716</v>
      </c>
      <c r="AN477" s="3">
        <f>AN476+AM477</f>
        <v>-7946.4822036437145</v>
      </c>
      <c r="AQ477" s="2">
        <v>42306</v>
      </c>
      <c r="AR477" s="3">
        <v>65.3159</v>
      </c>
      <c r="AS477" s="3">
        <f>AR477-AV3</f>
        <v>7.712436569579275</v>
      </c>
      <c r="AT477" s="3">
        <f>AT476+AS477</f>
        <v>-4208.1645436893305</v>
      </c>
      <c r="AW477" s="2">
        <v>42671</v>
      </c>
      <c r="AX477" s="3">
        <v>63.0399</v>
      </c>
      <c r="AY477" s="3">
        <f>AX477-BB3</f>
        <v>0.23892388663966813</v>
      </c>
      <c r="AZ477" s="3">
        <f>AZ476+AY477</f>
        <v>618.5702489878481</v>
      </c>
      <c r="BC477" s="2">
        <v>43035</v>
      </c>
      <c r="BD477" s="3">
        <v>57.7643</v>
      </c>
      <c r="BE477" s="3">
        <f>BD477-BH3</f>
        <v>-5.405781698685544</v>
      </c>
      <c r="BF477" s="3">
        <f>BF476+BE477</f>
        <v>-94.22146440849521</v>
      </c>
    </row>
    <row r="478" spans="1:58">
      <c r="A478" s="2">
        <v>39745</v>
      </c>
      <c r="B478" s="3">
        <v>26.9793</v>
      </c>
      <c r="C478" s="3">
        <f>B478-F3</f>
        <v>-1.4134547791164707</v>
      </c>
      <c r="D478" s="3">
        <f>D477+C478</f>
        <v>-1550.5330053815285</v>
      </c>
      <c r="G478" s="2">
        <v>40110</v>
      </c>
      <c r="H478" s="3">
        <v>29.0003</v>
      </c>
      <c r="I478" s="3">
        <f>H478-L3</f>
        <v>-0.49697630522088687</v>
      </c>
      <c r="J478" s="3">
        <f>J477+I478</f>
        <v>-583.4506136546202</v>
      </c>
      <c r="M478" s="2">
        <v>40477</v>
      </c>
      <c r="N478" s="3">
        <v>30.2258</v>
      </c>
      <c r="O478" s="3">
        <f>N478-R3</f>
        <v>-0.6755246376811606</v>
      </c>
      <c r="P478" s="3">
        <f>P477+O478</f>
        <v>85.32628840579692</v>
      </c>
      <c r="S478" s="2">
        <v>40842</v>
      </c>
      <c r="T478" s="3">
        <v>30.4971</v>
      </c>
      <c r="U478" s="3">
        <f>T478-X3</f>
        <v>-1.7644325806451597</v>
      </c>
      <c r="V478" s="3">
        <f>V477+U478</f>
        <v>-1129.1716938709667</v>
      </c>
      <c r="Y478" s="2">
        <v>41207</v>
      </c>
      <c r="Z478" s="3">
        <v>31.3039</v>
      </c>
      <c r="AA478" s="3">
        <f>Z478-AD3</f>
        <v>-7.134259935379639</v>
      </c>
      <c r="AB478" s="3">
        <f>AB477+AA478</f>
        <v>-3740.113430856217</v>
      </c>
      <c r="AE478" s="2">
        <v>41576</v>
      </c>
      <c r="AF478" s="3">
        <v>31.8119</v>
      </c>
      <c r="AG478" s="3">
        <f>AF478-AJ3</f>
        <v>-14.13945885206143</v>
      </c>
      <c r="AH478" s="3">
        <f>AH477+AG478</f>
        <v>-6578.71754227971</v>
      </c>
      <c r="AK478" s="2">
        <v>41942</v>
      </c>
      <c r="AL478" s="3">
        <v>42.6525</v>
      </c>
      <c r="AM478" s="3">
        <f>AL478-AP3</f>
        <v>-8.767754008097157</v>
      </c>
      <c r="AN478" s="3">
        <f>AN477+AM478</f>
        <v>-7955.249957651811</v>
      </c>
      <c r="AQ478" s="2">
        <v>42307</v>
      </c>
      <c r="AR478" s="3">
        <v>64.1686</v>
      </c>
      <c r="AS478" s="3">
        <f>AR478-AV3</f>
        <v>6.565136569579273</v>
      </c>
      <c r="AT478" s="3">
        <f>AT477+AS478</f>
        <v>-4201.599407119751</v>
      </c>
      <c r="AW478" s="2">
        <v>42672</v>
      </c>
      <c r="AX478" s="3">
        <v>62.9037</v>
      </c>
      <c r="AY478" s="3">
        <f>AX478-BB3</f>
        <v>0.1027238866396658</v>
      </c>
      <c r="AZ478" s="3">
        <f>AZ477+AY478</f>
        <v>618.6729728744878</v>
      </c>
      <c r="BC478" s="2">
        <v>43036</v>
      </c>
      <c r="BD478" s="3">
        <v>58.0833</v>
      </c>
      <c r="BE478" s="3">
        <f>BD478-BH3</f>
        <v>-5.086781698685542</v>
      </c>
      <c r="BF478" s="3">
        <f>BF477+BE478</f>
        <v>-99.30824610718075</v>
      </c>
    </row>
    <row r="479" spans="1:58">
      <c r="A479" s="2">
        <v>39746</v>
      </c>
      <c r="B479" s="3">
        <v>27.0596</v>
      </c>
      <c r="C479" s="3">
        <f>B479-F3</f>
        <v>-1.3331547791164695</v>
      </c>
      <c r="D479" s="3">
        <f>D478+C479</f>
        <v>-1551.866160160645</v>
      </c>
      <c r="G479" s="2">
        <v>40113</v>
      </c>
      <c r="H479" s="3">
        <v>28.9403</v>
      </c>
      <c r="I479" s="3">
        <f>H479-L3</f>
        <v>-0.5569763052208856</v>
      </c>
      <c r="J479" s="3">
        <f>J478+I479</f>
        <v>-584.0075899598411</v>
      </c>
      <c r="M479" s="2">
        <v>40478</v>
      </c>
      <c r="N479" s="3">
        <v>30.4</v>
      </c>
      <c r="O479" s="3">
        <f>N479-R3</f>
        <v>-0.5013246376811615</v>
      </c>
      <c r="P479" s="3">
        <f>P478+O479</f>
        <v>84.82496376811575</v>
      </c>
      <c r="S479" s="2">
        <v>40843</v>
      </c>
      <c r="T479" s="3">
        <v>30.5732</v>
      </c>
      <c r="U479" s="3">
        <f>T479-X3</f>
        <v>-1.6883325806451595</v>
      </c>
      <c r="V479" s="3">
        <f>V478+U479</f>
        <v>-1130.860026451612</v>
      </c>
      <c r="Y479" s="2">
        <v>41208</v>
      </c>
      <c r="Z479" s="3">
        <v>31.2499</v>
      </c>
      <c r="AA479" s="3">
        <f>Z479-AD3</f>
        <v>-7.188259935379637</v>
      </c>
      <c r="AB479" s="3">
        <f>AB478+AA479</f>
        <v>-3747.3016907915967</v>
      </c>
      <c r="AE479" s="2">
        <v>41577</v>
      </c>
      <c r="AF479" s="3">
        <v>31.9445</v>
      </c>
      <c r="AG479" s="3">
        <f>AF479-AJ3</f>
        <v>-14.00685885206143</v>
      </c>
      <c r="AH479" s="3">
        <f>AH478+AG479</f>
        <v>-6592.724401131772</v>
      </c>
      <c r="AK479" s="2">
        <v>41943</v>
      </c>
      <c r="AL479" s="3">
        <v>43.3943</v>
      </c>
      <c r="AM479" s="3">
        <f>AL479-AP3</f>
        <v>-8.025954008097159</v>
      </c>
      <c r="AN479" s="3">
        <f>AN478+AM479</f>
        <v>-7963.275911659908</v>
      </c>
      <c r="AQ479" s="2">
        <v>42308</v>
      </c>
      <c r="AR479" s="3">
        <v>64.3742</v>
      </c>
      <c r="AS479" s="3">
        <f>AR479-AV3</f>
        <v>6.770736569579277</v>
      </c>
      <c r="AT479" s="3">
        <f>AT478+AS479</f>
        <v>-4194.828670550171</v>
      </c>
      <c r="AW479" s="2">
        <v>42380</v>
      </c>
      <c r="AX479" s="3">
        <v>63.2174</v>
      </c>
      <c r="AY479" s="3">
        <f>AX479-BB3</f>
        <v>0.416423886639663</v>
      </c>
      <c r="AZ479" s="3">
        <f>AZ478+AY479</f>
        <v>619.0893967611274</v>
      </c>
      <c r="BC479" s="2">
        <v>43039</v>
      </c>
      <c r="BD479" s="3">
        <v>57.8716</v>
      </c>
      <c r="BE479" s="3">
        <f>BD479-BH3</f>
        <v>-5.298481698685542</v>
      </c>
      <c r="BF479" s="3">
        <f>BF478+BE479</f>
        <v>-104.60672780586629</v>
      </c>
    </row>
    <row r="480" spans="1:58">
      <c r="A480" s="2">
        <v>39749</v>
      </c>
      <c r="B480" s="3">
        <v>27.3507</v>
      </c>
      <c r="C480" s="3">
        <f>B480-F3</f>
        <v>-1.0420547791164694</v>
      </c>
      <c r="D480" s="3">
        <f>D479+C480</f>
        <v>-1552.9082149397614</v>
      </c>
      <c r="G480" s="2">
        <v>40114</v>
      </c>
      <c r="H480" s="3">
        <v>29.0184</v>
      </c>
      <c r="I480" s="3">
        <f>H480-L3</f>
        <v>-0.4788763052208864</v>
      </c>
      <c r="J480" s="3">
        <f>J479+I480</f>
        <v>-584.486466265062</v>
      </c>
      <c r="M480" s="2">
        <v>40479</v>
      </c>
      <c r="N480" s="3">
        <v>30.5682</v>
      </c>
      <c r="O480" s="3">
        <f>N480-R3</f>
        <v>-0.3331246376811592</v>
      </c>
      <c r="P480" s="3">
        <f>P479+O480</f>
        <v>84.49183913043458</v>
      </c>
      <c r="S480" s="2">
        <v>40844</v>
      </c>
      <c r="T480" s="3">
        <v>30.2421</v>
      </c>
      <c r="U480" s="3">
        <f>T480-X3</f>
        <v>-2.0194325806451587</v>
      </c>
      <c r="V480" s="3">
        <f>V479+U480</f>
        <v>-1132.879459032257</v>
      </c>
      <c r="Y480" s="2">
        <v>41209</v>
      </c>
      <c r="Z480" s="3">
        <v>31.478</v>
      </c>
      <c r="AA480" s="3">
        <f>Z480-AD3</f>
        <v>-6.960159935379636</v>
      </c>
      <c r="AB480" s="3">
        <f>AB479+AA480</f>
        <v>-3754.2618507269763</v>
      </c>
      <c r="AE480" s="2">
        <v>41578</v>
      </c>
      <c r="AF480" s="3">
        <v>32.0613</v>
      </c>
      <c r="AG480" s="3">
        <f>AF480-AJ3</f>
        <v>-13.89005885206143</v>
      </c>
      <c r="AH480" s="3">
        <f>AH479+AG480</f>
        <v>-6606.6144599838335</v>
      </c>
      <c r="AK480" s="2">
        <v>41650</v>
      </c>
      <c r="AL480" s="3">
        <v>41.9627</v>
      </c>
      <c r="AM480" s="3">
        <f>AL480-AP3</f>
        <v>-9.457554008097162</v>
      </c>
      <c r="AN480" s="3">
        <f>AN479+AM480</f>
        <v>-7972.733465668005</v>
      </c>
      <c r="AQ480" s="2">
        <v>42074</v>
      </c>
      <c r="AR480" s="3">
        <v>63.7993</v>
      </c>
      <c r="AS480" s="3">
        <f>AR480-AV3</f>
        <v>6.195836569579278</v>
      </c>
      <c r="AT480" s="3">
        <f>AT479+AS480</f>
        <v>-4188.632833980592</v>
      </c>
      <c r="AW480" s="2">
        <v>42411</v>
      </c>
      <c r="AX480" s="3">
        <v>63.2025</v>
      </c>
      <c r="AY480" s="3">
        <f>AX480-BB3</f>
        <v>0.40152388663966576</v>
      </c>
      <c r="AZ480" s="3">
        <f>AZ479+AY480</f>
        <v>619.4909206477671</v>
      </c>
      <c r="BC480" s="2">
        <v>42746</v>
      </c>
      <c r="BD480" s="3">
        <v>58.1179</v>
      </c>
      <c r="BE480" s="3">
        <f>BD480-BH3</f>
        <v>-5.052181698685544</v>
      </c>
      <c r="BF480" s="3">
        <f>BF479+BE480</f>
        <v>-109.65890950455183</v>
      </c>
    </row>
    <row r="481" spans="1:58">
      <c r="A481" s="2">
        <v>39750</v>
      </c>
      <c r="B481" s="3">
        <v>27.3018</v>
      </c>
      <c r="C481" s="3">
        <f>B481-F3</f>
        <v>-1.090954779116469</v>
      </c>
      <c r="D481" s="3">
        <f>D480+C481</f>
        <v>-1553.9991697188777</v>
      </c>
      <c r="G481" s="2">
        <v>40115</v>
      </c>
      <c r="H481" s="3">
        <v>29.1749</v>
      </c>
      <c r="I481" s="3">
        <f>H481-L3</f>
        <v>-0.32237630522088523</v>
      </c>
      <c r="J481" s="3">
        <f>J480+I481</f>
        <v>-584.8088425702829</v>
      </c>
      <c r="M481" s="2">
        <v>40480</v>
      </c>
      <c r="N481" s="3">
        <v>30.6786</v>
      </c>
      <c r="O481" s="3">
        <f>N481-R3</f>
        <v>-0.2227246376811607</v>
      </c>
      <c r="P481" s="3">
        <f>P480+O481</f>
        <v>84.26911449275343</v>
      </c>
      <c r="S481" s="2">
        <v>40845</v>
      </c>
      <c r="T481" s="3">
        <v>29.8977</v>
      </c>
      <c r="U481" s="3">
        <f>T481-X3</f>
        <v>-2.363832580645159</v>
      </c>
      <c r="V481" s="3">
        <f>V480+U481</f>
        <v>-1135.243291612902</v>
      </c>
      <c r="Y481" s="2">
        <v>41212</v>
      </c>
      <c r="Z481" s="3">
        <v>31.4373</v>
      </c>
      <c r="AA481" s="3">
        <f>Z481-AD3</f>
        <v>-7.000859935379637</v>
      </c>
      <c r="AB481" s="3">
        <f>AB480+AA481</f>
        <v>-3761.262710662356</v>
      </c>
      <c r="AE481" s="2">
        <v>41285</v>
      </c>
      <c r="AF481" s="3">
        <v>32.0758</v>
      </c>
      <c r="AG481" s="3">
        <f>AF481-AJ3</f>
        <v>-13.875558852061431</v>
      </c>
      <c r="AH481" s="3">
        <f>AH480+AG481</f>
        <v>-6620.490018835895</v>
      </c>
      <c r="AK481" s="2">
        <v>41801</v>
      </c>
      <c r="AL481" s="3">
        <v>44.3993</v>
      </c>
      <c r="AM481" s="3">
        <f>AL481-AP3</f>
        <v>-7.0209540080971635</v>
      </c>
      <c r="AN481" s="3">
        <f>AN480+AM481</f>
        <v>-7979.754419676102</v>
      </c>
      <c r="AQ481" s="2">
        <v>42105</v>
      </c>
      <c r="AR481" s="3">
        <v>63.8525</v>
      </c>
      <c r="AS481" s="3">
        <f>AR481-AV3</f>
        <v>6.249036569579275</v>
      </c>
      <c r="AT481" s="3">
        <f>AT480+AS481</f>
        <v>-4182.383797411013</v>
      </c>
      <c r="AW481" s="2">
        <v>42440</v>
      </c>
      <c r="AX481" s="3">
        <v>63.4166</v>
      </c>
      <c r="AY481" s="3">
        <f>AX481-BB3</f>
        <v>0.6156238866396677</v>
      </c>
      <c r="AZ481" s="3">
        <f>AZ480+AY481</f>
        <v>620.1065445344068</v>
      </c>
      <c r="BC481" s="2">
        <v>42777</v>
      </c>
      <c r="BD481" s="3">
        <v>58.1557</v>
      </c>
      <c r="BE481" s="3">
        <f>BD481-BH3</f>
        <v>-5.01438169868554</v>
      </c>
      <c r="BF481" s="3">
        <f>BF480+BE481</f>
        <v>-114.67329120323737</v>
      </c>
    </row>
    <row r="482" spans="1:58">
      <c r="A482" s="2">
        <v>39751</v>
      </c>
      <c r="B482" s="3">
        <v>27.0979</v>
      </c>
      <c r="C482" s="3">
        <f>B482-F3</f>
        <v>-1.29485477911647</v>
      </c>
      <c r="D482" s="3">
        <f>D481+C482</f>
        <v>-1555.2940244979943</v>
      </c>
      <c r="G482" s="2">
        <v>40116</v>
      </c>
      <c r="H482" s="3">
        <v>29.3441</v>
      </c>
      <c r="I482" s="3">
        <f>H482-L3</f>
        <v>-0.1531763052208852</v>
      </c>
      <c r="J482" s="3">
        <f>J481+I482</f>
        <v>-584.9620188755038</v>
      </c>
      <c r="M482" s="2">
        <v>40481</v>
      </c>
      <c r="N482" s="3">
        <v>30.7821</v>
      </c>
      <c r="O482" s="3">
        <f>N482-R3</f>
        <v>-0.11922463768116032</v>
      </c>
      <c r="P482" s="3">
        <f>P481+O482</f>
        <v>84.14988985507227</v>
      </c>
      <c r="S482" s="2">
        <v>40554</v>
      </c>
      <c r="T482" s="3">
        <v>30.1245</v>
      </c>
      <c r="U482" s="3">
        <f>T482-X3</f>
        <v>-2.137032580645158</v>
      </c>
      <c r="V482" s="3">
        <f>V481+U482</f>
        <v>-1137.3803241935473</v>
      </c>
      <c r="Y482" s="2">
        <v>41213</v>
      </c>
      <c r="Z482" s="3">
        <v>31.5252</v>
      </c>
      <c r="AA482" s="3">
        <f>Z482-AD3</f>
        <v>-6.912959935379636</v>
      </c>
      <c r="AB482" s="3">
        <f>AB481+AA482</f>
        <v>-3768.1756705977355</v>
      </c>
      <c r="AE482" s="2">
        <v>41316</v>
      </c>
      <c r="AF482" s="3">
        <v>32.1808</v>
      </c>
      <c r="AG482" s="3">
        <f>AF482-AJ3</f>
        <v>-13.770558852061434</v>
      </c>
      <c r="AH482" s="3">
        <f>AH481+AG482</f>
        <v>-6634.260577687956</v>
      </c>
      <c r="AK482" s="2">
        <v>41831</v>
      </c>
      <c r="AL482" s="3">
        <v>45.1854</v>
      </c>
      <c r="AM482" s="3">
        <f>AL482-AP3</f>
        <v>-6.234854008097159</v>
      </c>
      <c r="AN482" s="3">
        <f>AN481+AM482</f>
        <v>-7985.989273684199</v>
      </c>
      <c r="AQ482" s="2">
        <v>42166</v>
      </c>
      <c r="AR482" s="3">
        <v>63.3991</v>
      </c>
      <c r="AS482" s="3">
        <f>AR482-AV3</f>
        <v>5.795636569579273</v>
      </c>
      <c r="AT482" s="3">
        <f>AT481+AS482</f>
        <v>-4176.588160841434</v>
      </c>
      <c r="AW482" s="2">
        <v>42471</v>
      </c>
      <c r="AX482" s="3">
        <v>63.5043</v>
      </c>
      <c r="AY482" s="3">
        <f>AX482-BB3</f>
        <v>0.7033238866396658</v>
      </c>
      <c r="AZ482" s="3">
        <f>AZ481+AY482</f>
        <v>620.8098684210464</v>
      </c>
      <c r="BC482" s="2">
        <v>42805</v>
      </c>
      <c r="BD482" s="3">
        <v>58.0869</v>
      </c>
      <c r="BE482" s="3">
        <f>BD482-BH3</f>
        <v>-5.083181698685543</v>
      </c>
      <c r="BF482" s="3">
        <f>BF481+BE482</f>
        <v>-119.7564729019229</v>
      </c>
    </row>
    <row r="483" spans="1:58">
      <c r="A483" s="2">
        <v>39752</v>
      </c>
      <c r="B483" s="3">
        <v>26.543</v>
      </c>
      <c r="C483" s="3">
        <f>B483-F3</f>
        <v>-1.8497547791164664</v>
      </c>
      <c r="D483" s="3">
        <f>D482+C483</f>
        <v>-1557.1437792771108</v>
      </c>
      <c r="G483" s="2">
        <v>40117</v>
      </c>
      <c r="H483" s="3">
        <v>29.0488</v>
      </c>
      <c r="I483" s="3">
        <f>H483-L3</f>
        <v>-0.4484763052208862</v>
      </c>
      <c r="J483" s="3">
        <f>J482+I483</f>
        <v>-585.4104951807246</v>
      </c>
      <c r="M483" s="2">
        <v>40220</v>
      </c>
      <c r="N483" s="3">
        <v>30.7738</v>
      </c>
      <c r="O483" s="3">
        <f>N483-R3</f>
        <v>-0.12752463768115874</v>
      </c>
      <c r="P483" s="3">
        <f>P482+O483</f>
        <v>84.02236521739111</v>
      </c>
      <c r="S483" s="2">
        <v>40585</v>
      </c>
      <c r="T483" s="3">
        <v>30.6448</v>
      </c>
      <c r="U483" s="3">
        <f>T483-X3</f>
        <v>-1.6167325806451593</v>
      </c>
      <c r="V483" s="3">
        <f>V482+U483</f>
        <v>-1138.9970567741925</v>
      </c>
      <c r="Y483" s="2">
        <v>40919</v>
      </c>
      <c r="Z483" s="3">
        <v>31.3743</v>
      </c>
      <c r="AA483" s="3">
        <f>Z483-AD3</f>
        <v>-7.063859935379636</v>
      </c>
      <c r="AB483" s="3">
        <f>AB482+AA483</f>
        <v>-3775.239530533115</v>
      </c>
      <c r="AE483" s="2">
        <v>41436</v>
      </c>
      <c r="AF483" s="3">
        <v>32.3509</v>
      </c>
      <c r="AG483" s="3">
        <f>AF483-AJ3</f>
        <v>-13.60045885206143</v>
      </c>
      <c r="AH483" s="3">
        <f>AH482+AG483</f>
        <v>-6647.861036540018</v>
      </c>
      <c r="AK483" s="2">
        <v>41862</v>
      </c>
      <c r="AL483" s="3">
        <v>47.8774</v>
      </c>
      <c r="AM483" s="3">
        <f>AL483-AP3</f>
        <v>-3.5428540080971587</v>
      </c>
      <c r="AN483" s="3">
        <f>AN482+AM483</f>
        <v>-7989.532127692297</v>
      </c>
      <c r="AQ483" s="2">
        <v>42196</v>
      </c>
      <c r="AR483" s="3">
        <v>63.6832</v>
      </c>
      <c r="AS483" s="3">
        <f>AR483-AV3</f>
        <v>6.079736569579275</v>
      </c>
      <c r="AT483" s="3">
        <f>AT482+AS483</f>
        <v>-4170.508424271855</v>
      </c>
      <c r="AW483" s="2">
        <v>42593</v>
      </c>
      <c r="AX483" s="3">
        <v>63.9074</v>
      </c>
      <c r="AY483" s="3">
        <f>AX483-BB3</f>
        <v>1.1064238866396678</v>
      </c>
      <c r="AZ483" s="3">
        <f>AZ482+AY483</f>
        <v>621.916292307686</v>
      </c>
      <c r="BC483" s="2">
        <v>42836</v>
      </c>
      <c r="BD483" s="3">
        <v>58.4296</v>
      </c>
      <c r="BE483" s="3">
        <f>BD483-BH3</f>
        <v>-4.740481698685542</v>
      </c>
      <c r="BF483" s="3">
        <f>BF482+BE483</f>
        <v>-124.49695460060845</v>
      </c>
    </row>
    <row r="484" spans="1:58">
      <c r="A484" s="2">
        <v>39458</v>
      </c>
      <c r="B484" s="3">
        <v>27.0981</v>
      </c>
      <c r="C484" s="3">
        <f>B484-F3</f>
        <v>-1.2946547791164704</v>
      </c>
      <c r="D484" s="3">
        <f>D483+C484</f>
        <v>-1558.4384340562272</v>
      </c>
      <c r="G484" s="2">
        <v>39883</v>
      </c>
      <c r="H484" s="3">
        <v>29.1944</v>
      </c>
      <c r="I484" s="3">
        <f>H484-L3</f>
        <v>-0.3028763052208845</v>
      </c>
      <c r="J484" s="3">
        <f>J483+I484</f>
        <v>-585.7133714859456</v>
      </c>
      <c r="M484" s="2">
        <v>40248</v>
      </c>
      <c r="N484" s="3">
        <v>30.7941</v>
      </c>
      <c r="O484" s="3">
        <f>N484-R3</f>
        <v>-0.10722463768115986</v>
      </c>
      <c r="P484" s="3">
        <f>P483+O484</f>
        <v>83.91514057970996</v>
      </c>
      <c r="S484" s="2">
        <v>40613</v>
      </c>
      <c r="T484" s="3">
        <v>30.683</v>
      </c>
      <c r="U484" s="3">
        <f>T484-X3</f>
        <v>-1.578532580645156</v>
      </c>
      <c r="V484" s="3">
        <f>V483+U484</f>
        <v>-1140.5755893548376</v>
      </c>
      <c r="Y484" s="2">
        <v>40950</v>
      </c>
      <c r="Z484" s="3">
        <v>31.3666</v>
      </c>
      <c r="AA484" s="3">
        <f>Z484-AD3</f>
        <v>-7.071559935379639</v>
      </c>
      <c r="AB484" s="3">
        <f>AB483+AA484</f>
        <v>-3782.311090468495</v>
      </c>
      <c r="AE484" s="2">
        <v>41466</v>
      </c>
      <c r="AF484" s="3">
        <v>32.4511</v>
      </c>
      <c r="AG484" s="3">
        <f>AF484-AJ3</f>
        <v>-13.500258852061435</v>
      </c>
      <c r="AH484" s="3">
        <f>AH483+AG484</f>
        <v>-6661.361295392079</v>
      </c>
      <c r="AK484" s="2">
        <v>41954</v>
      </c>
      <c r="AL484" s="3">
        <v>45.8926</v>
      </c>
      <c r="AM484" s="3">
        <f>AL484-AP3</f>
        <v>-5.527654008097159</v>
      </c>
      <c r="AN484" s="3">
        <f>AN483+AM484</f>
        <v>-7995.059781700394</v>
      </c>
      <c r="AQ484" s="2">
        <v>42288</v>
      </c>
      <c r="AR484" s="3">
        <v>64.6606</v>
      </c>
      <c r="AS484" s="3">
        <f>AR484-AV3</f>
        <v>7.057136569579278</v>
      </c>
      <c r="AT484" s="3">
        <f>AT483+AS484</f>
        <v>-4163.451287702275</v>
      </c>
      <c r="AW484" s="2">
        <v>42624</v>
      </c>
      <c r="AX484" s="3">
        <v>63.7364</v>
      </c>
      <c r="AY484" s="3">
        <f>AX484-BB3</f>
        <v>0.9354238866396685</v>
      </c>
      <c r="AZ484" s="3">
        <f>AZ483+AY484</f>
        <v>622.8517161943257</v>
      </c>
      <c r="BC484" s="2">
        <v>42958</v>
      </c>
      <c r="BD484" s="3">
        <v>58.4557</v>
      </c>
      <c r="BE484" s="3">
        <f>BD484-BH3</f>
        <v>-4.714381698685543</v>
      </c>
      <c r="BF484" s="3">
        <f>BF483+BE484</f>
        <v>-129.21133629929398</v>
      </c>
    </row>
    <row r="485" spans="1:58">
      <c r="A485" s="2">
        <v>39489</v>
      </c>
      <c r="B485" s="3">
        <v>27.0793</v>
      </c>
      <c r="C485" s="3">
        <f>B485-F3</f>
        <v>-1.3134547791164692</v>
      </c>
      <c r="D485" s="3">
        <f>D484+C485</f>
        <v>-1559.7518888353436</v>
      </c>
      <c r="G485" s="2">
        <v>39914</v>
      </c>
      <c r="H485" s="3">
        <v>29.2337</v>
      </c>
      <c r="I485" s="3">
        <f>H485-L3</f>
        <v>-0.26357630522088726</v>
      </c>
      <c r="J485" s="3">
        <f>J484+I485</f>
        <v>-585.9769477911665</v>
      </c>
      <c r="M485" s="2">
        <v>40279</v>
      </c>
      <c r="N485" s="3">
        <v>30.7709</v>
      </c>
      <c r="O485" s="3">
        <f>N485-R3</f>
        <v>-0.13042463768115908</v>
      </c>
      <c r="P485" s="3">
        <f>P484+O485</f>
        <v>83.7847159420288</v>
      </c>
      <c r="S485" s="2">
        <v>40644</v>
      </c>
      <c r="T485" s="3">
        <v>30.8438</v>
      </c>
      <c r="U485" s="3">
        <f>T485-X3</f>
        <v>-1.4177325806451577</v>
      </c>
      <c r="V485" s="3">
        <f>V484+U485</f>
        <v>-1141.9933219354828</v>
      </c>
      <c r="Y485" s="2">
        <v>40979</v>
      </c>
      <c r="Z485" s="3">
        <v>31.3817</v>
      </c>
      <c r="AA485" s="3">
        <f>Z485-AD3</f>
        <v>-7.056459935379639</v>
      </c>
      <c r="AB485" s="3">
        <f>AB484+AA485</f>
        <v>-3789.3675504038747</v>
      </c>
      <c r="AE485" s="2">
        <v>41497</v>
      </c>
      <c r="AF485" s="3">
        <v>32.3803</v>
      </c>
      <c r="AG485" s="3">
        <f>AF485-AJ3</f>
        <v>-13.571058852061434</v>
      </c>
      <c r="AH485" s="3">
        <f>AH484+AG485</f>
        <v>-6674.932354244141</v>
      </c>
      <c r="AK485" s="2">
        <v>41984</v>
      </c>
      <c r="AL485" s="3">
        <v>45.952</v>
      </c>
      <c r="AM485" s="3">
        <f>AL485-AP3</f>
        <v>-5.468254008097162</v>
      </c>
      <c r="AN485" s="3">
        <f>AN484+AM485</f>
        <v>-8000.528035708491</v>
      </c>
      <c r="AQ485" s="2">
        <v>42319</v>
      </c>
      <c r="AR485" s="3">
        <v>64.3908</v>
      </c>
      <c r="AS485" s="3">
        <f>AR485-AV3</f>
        <v>6.787336569579274</v>
      </c>
      <c r="AT485" s="3">
        <f>AT484+AS485</f>
        <v>-4156.663951132696</v>
      </c>
      <c r="AW485" s="2">
        <v>42654</v>
      </c>
      <c r="AX485" s="3">
        <v>63.8928</v>
      </c>
      <c r="AY485" s="3">
        <f>AX485-BB3</f>
        <v>1.0918238866396663</v>
      </c>
      <c r="AZ485" s="3">
        <f>AZ484+AY485</f>
        <v>623.9435400809654</v>
      </c>
      <c r="BC485" s="2">
        <v>42989</v>
      </c>
      <c r="BD485" s="3">
        <v>59.248</v>
      </c>
      <c r="BE485" s="3">
        <f>BD485-BH3</f>
        <v>-3.9220816986855382</v>
      </c>
      <c r="BF485" s="3">
        <f>BF484+BE485</f>
        <v>-133.1334179979795</v>
      </c>
    </row>
    <row r="486" spans="1:58">
      <c r="A486" s="2">
        <v>39610</v>
      </c>
      <c r="B486" s="3">
        <v>26.9146</v>
      </c>
      <c r="C486" s="3">
        <f>B486-F3</f>
        <v>-1.478154779116469</v>
      </c>
      <c r="D486" s="3">
        <f>D485+C486</f>
        <v>-1561.23004361446</v>
      </c>
      <c r="G486" s="2">
        <v>39975</v>
      </c>
      <c r="H486" s="3">
        <v>29.133</v>
      </c>
      <c r="I486" s="3">
        <f>H486-L3</f>
        <v>-0.3642763052208835</v>
      </c>
      <c r="J486" s="3">
        <f>J485+I486</f>
        <v>-586.3412240963874</v>
      </c>
      <c r="M486" s="2">
        <v>40432</v>
      </c>
      <c r="N486" s="3">
        <v>30.8029</v>
      </c>
      <c r="O486" s="3">
        <f>N486-R3</f>
        <v>-0.09842463768115906</v>
      </c>
      <c r="P486" s="3">
        <f>P485+O486</f>
        <v>83.68629130434763</v>
      </c>
      <c r="S486" s="2">
        <v>40766</v>
      </c>
      <c r="T486" s="3">
        <v>30.5694</v>
      </c>
      <c r="U486" s="3">
        <f>T486-X3</f>
        <v>-1.6921325806451577</v>
      </c>
      <c r="V486" s="3">
        <f>V485+U486</f>
        <v>-1143.685454516128</v>
      </c>
      <c r="Y486" s="2">
        <v>41101</v>
      </c>
      <c r="Z486" s="3">
        <v>31.5195</v>
      </c>
      <c r="AA486" s="3">
        <f>Z486-AD3</f>
        <v>-6.918659935379637</v>
      </c>
      <c r="AB486" s="3">
        <f>AB485+AA486</f>
        <v>-3796.2862103392545</v>
      </c>
      <c r="AE486" s="2">
        <v>41528</v>
      </c>
      <c r="AF486" s="3">
        <v>32.5479</v>
      </c>
      <c r="AG486" s="3">
        <f>AF486-AJ3</f>
        <v>-13.403458852061434</v>
      </c>
      <c r="AH486" s="3">
        <f>AH485+AG486</f>
        <v>-6688.335813096202</v>
      </c>
      <c r="AK486" s="2">
        <v>41956</v>
      </c>
      <c r="AL486" s="3">
        <v>46.3379</v>
      </c>
      <c r="AM486" s="3">
        <f>AL486-AP3</f>
        <v>-5.0823540080971625</v>
      </c>
      <c r="AN486" s="3">
        <f>AN485+AM486</f>
        <v>-8005.6103897165885</v>
      </c>
      <c r="AQ486" s="2">
        <v>42349</v>
      </c>
      <c r="AR486" s="3">
        <v>64.5693</v>
      </c>
      <c r="AS486" s="3">
        <f>AR486-AV3</f>
        <v>6.965836569579274</v>
      </c>
      <c r="AT486" s="3">
        <f>AT485+AS486</f>
        <v>-4149.698114563116</v>
      </c>
      <c r="AW486" s="2">
        <v>42685</v>
      </c>
      <c r="AX486" s="3">
        <v>63.4161</v>
      </c>
      <c r="AY486" s="3">
        <f>AX486-BB3</f>
        <v>0.6151238866396653</v>
      </c>
      <c r="AZ486" s="3">
        <f>AZ485+AY486</f>
        <v>624.5586639676051</v>
      </c>
      <c r="BC486" s="2">
        <v>43019</v>
      </c>
      <c r="BD486" s="3">
        <v>59.2527</v>
      </c>
      <c r="BE486" s="3">
        <f>BD486-BH3</f>
        <v>-3.9173816986855456</v>
      </c>
      <c r="BF486" s="3">
        <f>BF485+BE486</f>
        <v>-137.05079969666505</v>
      </c>
    </row>
    <row r="487" spans="1:58">
      <c r="A487" s="2">
        <v>39640</v>
      </c>
      <c r="B487" s="3">
        <v>26.9114</v>
      </c>
      <c r="C487" s="3">
        <f>B487-F3</f>
        <v>-1.4813547791164687</v>
      </c>
      <c r="D487" s="3">
        <f>D486+C487</f>
        <v>-1562.7113983935765</v>
      </c>
      <c r="G487" s="2">
        <v>40005</v>
      </c>
      <c r="H487" s="3">
        <v>29.0156</v>
      </c>
      <c r="I487" s="3">
        <f>H487-L3</f>
        <v>-0.481676305220887</v>
      </c>
      <c r="J487" s="3">
        <f>J486+I487</f>
        <v>-586.8229004016082</v>
      </c>
      <c r="M487" s="2">
        <v>40462</v>
      </c>
      <c r="N487" s="3">
        <v>30.8612</v>
      </c>
      <c r="O487" s="3">
        <f>N487-R3</f>
        <v>-0.040124637681159925</v>
      </c>
      <c r="P487" s="3">
        <f>P486+O487</f>
        <v>83.64616666666647</v>
      </c>
      <c r="S487" s="2">
        <v>40797</v>
      </c>
      <c r="T487" s="3">
        <v>30.5014</v>
      </c>
      <c r="U487" s="3">
        <f>T487-X3</f>
        <v>-1.760132580645159</v>
      </c>
      <c r="V487" s="3">
        <f>V486+U487</f>
        <v>-1145.4455870967731</v>
      </c>
      <c r="Y487" s="2">
        <v>41132</v>
      </c>
      <c r="Z487" s="3">
        <v>31.3033</v>
      </c>
      <c r="AA487" s="3">
        <f>Z487-AD3</f>
        <v>-7.134859935379637</v>
      </c>
      <c r="AB487" s="3">
        <f>AB486+AA487</f>
        <v>-3803.421070274634</v>
      </c>
      <c r="AE487" s="2">
        <v>41619</v>
      </c>
      <c r="AF487" s="3">
        <v>32.6622</v>
      </c>
      <c r="AG487" s="3">
        <f>AF487-AJ3</f>
        <v>-13.289158852061433</v>
      </c>
      <c r="AH487" s="3">
        <f>AH486+AG487</f>
        <v>-6701.624971948264</v>
      </c>
      <c r="AK487" s="2">
        <v>41957</v>
      </c>
      <c r="AL487" s="3">
        <v>46.1233</v>
      </c>
      <c r="AM487" s="3">
        <f>AL487-AP3</f>
        <v>-5.29695400809716</v>
      </c>
      <c r="AN487" s="3">
        <f>AN486+AM487</f>
        <v>-8010.907343724686</v>
      </c>
      <c r="AQ487" s="2">
        <v>42321</v>
      </c>
      <c r="AR487" s="3">
        <v>65.4541</v>
      </c>
      <c r="AS487" s="3">
        <f>AR487-AV3</f>
        <v>7.850636569579272</v>
      </c>
      <c r="AT487" s="3">
        <f>AT486+AS487</f>
        <v>-4141.847477993537</v>
      </c>
      <c r="AW487" s="2">
        <v>42715</v>
      </c>
      <c r="AX487" s="3">
        <v>65.2167</v>
      </c>
      <c r="AY487" s="3">
        <f>AX487-BB3</f>
        <v>2.415723886639668</v>
      </c>
      <c r="AZ487" s="3">
        <f>AZ486+AY487</f>
        <v>626.9743878542447</v>
      </c>
      <c r="BC487" s="2">
        <v>43050</v>
      </c>
      <c r="BD487" s="3">
        <v>59.2808</v>
      </c>
      <c r="BE487" s="3">
        <f>BD487-BH3</f>
        <v>-3.8892816986855436</v>
      </c>
      <c r="BF487" s="3">
        <f>BF486+BE487</f>
        <v>-140.9400813953506</v>
      </c>
    </row>
    <row r="488" spans="1:58">
      <c r="A488" s="2">
        <v>39671</v>
      </c>
      <c r="B488" s="3">
        <v>27.0041</v>
      </c>
      <c r="C488" s="3">
        <f>B488-F3</f>
        <v>-1.388654779116468</v>
      </c>
      <c r="D488" s="3">
        <f>D487+C488</f>
        <v>-1564.100053172693</v>
      </c>
      <c r="G488" s="2">
        <v>40097</v>
      </c>
      <c r="H488" s="3">
        <v>28.8497</v>
      </c>
      <c r="I488" s="3">
        <f>H488-L3</f>
        <v>-0.6475763052208876</v>
      </c>
      <c r="J488" s="3">
        <f>J487+I488</f>
        <v>-587.4704767068291</v>
      </c>
      <c r="M488" s="2">
        <v>40493</v>
      </c>
      <c r="N488" s="3">
        <v>30.6925</v>
      </c>
      <c r="O488" s="3">
        <f>N488-R3</f>
        <v>-0.2088246376811611</v>
      </c>
      <c r="P488" s="3">
        <f>P487+O488</f>
        <v>83.43734202898531</v>
      </c>
      <c r="S488" s="2">
        <v>40827</v>
      </c>
      <c r="T488" s="3">
        <v>30.1033</v>
      </c>
      <c r="U488" s="3">
        <f>T488-X3</f>
        <v>-2.1582325806451585</v>
      </c>
      <c r="V488" s="3">
        <f>V487+U488</f>
        <v>-1147.6038196774182</v>
      </c>
      <c r="Y488" s="2">
        <v>41163</v>
      </c>
      <c r="Z488" s="3">
        <v>31.5146</v>
      </c>
      <c r="AA488" s="3">
        <f>Z488-AD3</f>
        <v>-6.923559935379636</v>
      </c>
      <c r="AB488" s="3">
        <f>AB487+AA488</f>
        <v>-3810.3446302100137</v>
      </c>
      <c r="AE488" s="2">
        <v>41591</v>
      </c>
      <c r="AF488" s="3">
        <v>32.8076</v>
      </c>
      <c r="AG488" s="3">
        <f>AF488-AJ3</f>
        <v>-13.143758852061431</v>
      </c>
      <c r="AH488" s="3">
        <f>AH487+AG488</f>
        <v>-6714.768730800325</v>
      </c>
      <c r="AK488" s="2">
        <v>41958</v>
      </c>
      <c r="AL488" s="3">
        <v>47.392</v>
      </c>
      <c r="AM488" s="3">
        <f>AL488-AP3</f>
        <v>-4.028254008097164</v>
      </c>
      <c r="AN488" s="3">
        <f>AN487+AM488</f>
        <v>-8014.935597732783</v>
      </c>
      <c r="AQ488" s="2">
        <v>42322</v>
      </c>
      <c r="AR488" s="3">
        <v>66.6343</v>
      </c>
      <c r="AS488" s="3">
        <f>AR488-AV3</f>
        <v>9.030836569579272</v>
      </c>
      <c r="AT488" s="3">
        <f>AT487+AS488</f>
        <v>-4132.816641423958</v>
      </c>
      <c r="AW488" s="2">
        <v>42689</v>
      </c>
      <c r="AX488" s="3">
        <v>65.8591</v>
      </c>
      <c r="AY488" s="3">
        <f>AX488-BB3</f>
        <v>3.058123886639663</v>
      </c>
      <c r="AZ488" s="3">
        <f>AZ487+AY488</f>
        <v>630.0325117408844</v>
      </c>
      <c r="BC488" s="2">
        <v>43053</v>
      </c>
      <c r="BD488" s="3">
        <v>59.1823</v>
      </c>
      <c r="BE488" s="3">
        <f>BD488-BH3</f>
        <v>-3.987781698685545</v>
      </c>
      <c r="BF488" s="3">
        <f>BF487+BE488</f>
        <v>-144.92786309403616</v>
      </c>
    </row>
    <row r="489" spans="1:58">
      <c r="A489" s="2">
        <v>39763</v>
      </c>
      <c r="B489" s="3">
        <v>26.9639</v>
      </c>
      <c r="C489" s="3">
        <f>B489-F3</f>
        <v>-1.4288547791164703</v>
      </c>
      <c r="D489" s="3">
        <f>D488+C489</f>
        <v>-1565.5289079518093</v>
      </c>
      <c r="G489" s="2">
        <v>40128</v>
      </c>
      <c r="H489" s="3">
        <v>28.7391</v>
      </c>
      <c r="I489" s="3">
        <f>H489-L3</f>
        <v>-0.7581763052208856</v>
      </c>
      <c r="J489" s="3">
        <f>J488+I489</f>
        <v>-588.22865301205</v>
      </c>
      <c r="M489" s="2">
        <v>40523</v>
      </c>
      <c r="N489" s="3">
        <v>30.5107</v>
      </c>
      <c r="O489" s="3">
        <f>N489-R3</f>
        <v>-0.3906246376811602</v>
      </c>
      <c r="P489" s="3">
        <f>P488+O489</f>
        <v>83.04671739130416</v>
      </c>
      <c r="S489" s="2">
        <v>40858</v>
      </c>
      <c r="T489" s="3">
        <v>30.8454</v>
      </c>
      <c r="U489" s="3">
        <f>T489-X3</f>
        <v>-1.416132580645158</v>
      </c>
      <c r="V489" s="3">
        <f>V488+U489</f>
        <v>-1149.0199522580633</v>
      </c>
      <c r="Y489" s="2">
        <v>41193</v>
      </c>
      <c r="Z489" s="3">
        <v>31.4962</v>
      </c>
      <c r="AA489" s="3">
        <f>Z489-AD3</f>
        <v>-6.941959935379636</v>
      </c>
      <c r="AB489" s="3">
        <f>AB488+AA489</f>
        <v>-3817.2865901453933</v>
      </c>
      <c r="AE489" s="2">
        <v>41592</v>
      </c>
      <c r="AF489" s="3">
        <v>32.8184</v>
      </c>
      <c r="AG489" s="3">
        <f>AF489-AJ3</f>
        <v>-13.132958852061435</v>
      </c>
      <c r="AH489" s="3">
        <f>AH488+AG489</f>
        <v>-6727.901689652386</v>
      </c>
      <c r="AK489" s="2">
        <v>41961</v>
      </c>
      <c r="AL489" s="3">
        <v>47.3329</v>
      </c>
      <c r="AM489" s="3">
        <f>AL489-AP3</f>
        <v>-4.087354008097158</v>
      </c>
      <c r="AN489" s="3">
        <f>AN488+AM489</f>
        <v>-8019.022951740881</v>
      </c>
      <c r="AQ489" s="2">
        <v>42325</v>
      </c>
      <c r="AR489" s="3">
        <v>66.4607</v>
      </c>
      <c r="AS489" s="3">
        <f>AR489-AV3</f>
        <v>8.857236569579278</v>
      </c>
      <c r="AT489" s="3">
        <f>AT488+AS489</f>
        <v>-4123.959404854379</v>
      </c>
      <c r="AW489" s="2">
        <v>42690</v>
      </c>
      <c r="AX489" s="3">
        <v>65.5548</v>
      </c>
      <c r="AY489" s="3">
        <f>AX489-BB3</f>
        <v>2.7538238866396654</v>
      </c>
      <c r="AZ489" s="3">
        <f>AZ488+AY489</f>
        <v>632.7863356275241</v>
      </c>
      <c r="BC489" s="2">
        <v>43054</v>
      </c>
      <c r="BD489" s="3">
        <v>59.6207</v>
      </c>
      <c r="BE489" s="3">
        <f>BD489-BH3</f>
        <v>-3.5493816986855435</v>
      </c>
      <c r="BF489" s="3">
        <f>BF488+BE489</f>
        <v>-148.4772447927217</v>
      </c>
    </row>
    <row r="490" spans="1:58">
      <c r="A490" s="2">
        <v>39793</v>
      </c>
      <c r="B490" s="3">
        <v>27.3399</v>
      </c>
      <c r="C490" s="3">
        <f>B490-F3</f>
        <v>-1.052854779116469</v>
      </c>
      <c r="D490" s="3">
        <f>D489+C490</f>
        <v>-1566.5817627309257</v>
      </c>
      <c r="G490" s="2">
        <v>40158</v>
      </c>
      <c r="H490" s="3">
        <v>28.7007</v>
      </c>
      <c r="I490" s="3">
        <f>H490-L3</f>
        <v>-0.796576305220885</v>
      </c>
      <c r="J490" s="3">
        <f>J489+I490</f>
        <v>-589.0252293172709</v>
      </c>
      <c r="M490" s="2">
        <v>40495</v>
      </c>
      <c r="N490" s="3">
        <v>30.7722</v>
      </c>
      <c r="O490" s="3">
        <f>N490-R3</f>
        <v>-0.12912463768115856</v>
      </c>
      <c r="P490" s="3">
        <f>P489+O490</f>
        <v>82.917592753623</v>
      </c>
      <c r="S490" s="2">
        <v>40888</v>
      </c>
      <c r="T490" s="3">
        <v>30.5282</v>
      </c>
      <c r="U490" s="3">
        <f>T490-X3</f>
        <v>-1.7333325806451612</v>
      </c>
      <c r="V490" s="3">
        <f>V489+U490</f>
        <v>-1150.7532848387084</v>
      </c>
      <c r="Y490" s="2">
        <v>41226</v>
      </c>
      <c r="Z490" s="3">
        <v>31.6053</v>
      </c>
      <c r="AA490" s="3">
        <f>Z490-AD3</f>
        <v>-6.832859935379638</v>
      </c>
      <c r="AB490" s="3">
        <f>AB489+AA490</f>
        <v>-3824.119450080773</v>
      </c>
      <c r="AE490" s="2">
        <v>41593</v>
      </c>
      <c r="AF490" s="3">
        <v>32.6874</v>
      </c>
      <c r="AG490" s="3">
        <f>AF490-AJ3</f>
        <v>-13.263958852061435</v>
      </c>
      <c r="AH490" s="3">
        <f>AH489+AG490</f>
        <v>-6741.165648504448</v>
      </c>
      <c r="AK490" s="2">
        <v>41962</v>
      </c>
      <c r="AL490" s="3">
        <v>46.9797</v>
      </c>
      <c r="AM490" s="3">
        <f>AL490-AP3</f>
        <v>-4.440554008097159</v>
      </c>
      <c r="AN490" s="3">
        <f>AN489+AM490</f>
        <v>-8023.463505748978</v>
      </c>
      <c r="AQ490" s="2">
        <v>42326</v>
      </c>
      <c r="AR490" s="3">
        <v>65.4799</v>
      </c>
      <c r="AS490" s="3">
        <f>AR490-AV3</f>
        <v>7.876436569579276</v>
      </c>
      <c r="AT490" s="3">
        <f>AT489+AS490</f>
        <v>-4116.082968284799</v>
      </c>
      <c r="AW490" s="2">
        <v>42691</v>
      </c>
      <c r="AX490" s="3">
        <v>64.5463</v>
      </c>
      <c r="AY490" s="3">
        <f>AX490-BB3</f>
        <v>1.7453238866396674</v>
      </c>
      <c r="AZ490" s="3">
        <f>AZ489+AY490</f>
        <v>634.5316595141637</v>
      </c>
      <c r="BC490" s="2">
        <v>43055</v>
      </c>
      <c r="BD490" s="3">
        <v>60.249</v>
      </c>
      <c r="BE490" s="3">
        <f>BD490-BH3</f>
        <v>-2.9210816986855477</v>
      </c>
      <c r="BF490" s="3">
        <f>BF489+BE490</f>
        <v>-151.39832649140726</v>
      </c>
    </row>
    <row r="491" spans="1:58">
      <c r="A491" s="2">
        <v>39765</v>
      </c>
      <c r="B491" s="3">
        <v>27.4704</v>
      </c>
      <c r="C491" s="3">
        <f>B491-F3</f>
        <v>-0.9223547791164677</v>
      </c>
      <c r="D491" s="3">
        <f>D490+C491</f>
        <v>-1567.504117510042</v>
      </c>
      <c r="G491" s="2">
        <v>40130</v>
      </c>
      <c r="H491" s="3">
        <v>28.6701</v>
      </c>
      <c r="I491" s="3">
        <f>H491-L3</f>
        <v>-0.8271763052208847</v>
      </c>
      <c r="J491" s="3">
        <f>J490+I491</f>
        <v>-589.8524056224918</v>
      </c>
      <c r="M491" s="2">
        <v>40496</v>
      </c>
      <c r="N491" s="3">
        <v>30.8414</v>
      </c>
      <c r="O491" s="3">
        <f>N491-R3</f>
        <v>-0.059924637681159965</v>
      </c>
      <c r="P491" s="3">
        <f>P490+O491</f>
        <v>82.85766811594183</v>
      </c>
      <c r="S491" s="2">
        <v>40862</v>
      </c>
      <c r="T491" s="3">
        <v>30.2921</v>
      </c>
      <c r="U491" s="3">
        <f>T491-X3</f>
        <v>-1.969432580645158</v>
      </c>
      <c r="V491" s="3">
        <f>V490+U491</f>
        <v>-1152.7227174193536</v>
      </c>
      <c r="Y491" s="2">
        <v>41227</v>
      </c>
      <c r="Z491" s="3">
        <v>31.7164</v>
      </c>
      <c r="AA491" s="3">
        <f>Z491-AD3</f>
        <v>-6.721759935379637</v>
      </c>
      <c r="AB491" s="3">
        <f>AB490+AA491</f>
        <v>-3830.8412100161527</v>
      </c>
      <c r="AE491" s="2">
        <v>41594</v>
      </c>
      <c r="AF491" s="3">
        <v>32.6807</v>
      </c>
      <c r="AG491" s="3">
        <f>AF491-AJ3</f>
        <v>-13.27065885206143</v>
      </c>
      <c r="AH491" s="3">
        <f>AH490+AG491</f>
        <v>-6754.436307356509</v>
      </c>
      <c r="AK491" s="2">
        <v>41963</v>
      </c>
      <c r="AL491" s="3">
        <v>47.0294</v>
      </c>
      <c r="AM491" s="3">
        <f>AL491-AP3</f>
        <v>-4.390854008097158</v>
      </c>
      <c r="AN491" s="3">
        <f>AN490+AM491</f>
        <v>-8027.854359757075</v>
      </c>
      <c r="AQ491" s="2">
        <v>42327</v>
      </c>
      <c r="AR491" s="3">
        <v>64.77849999999999</v>
      </c>
      <c r="AS491" s="3">
        <f>AR491-AV3</f>
        <v>7.1750365695792695</v>
      </c>
      <c r="AT491" s="3">
        <f>AT490+AS491</f>
        <v>-4108.90793171522</v>
      </c>
      <c r="AW491" s="2">
        <v>42692</v>
      </c>
      <c r="AX491" s="3">
        <v>64.91540000000001</v>
      </c>
      <c r="AY491" s="3">
        <f>AX491-BB3</f>
        <v>2.1144238866396705</v>
      </c>
      <c r="AZ491" s="3">
        <f>AZ490+AY491</f>
        <v>636.6460834008034</v>
      </c>
      <c r="BC491" s="2">
        <v>43056</v>
      </c>
      <c r="BD491" s="3">
        <v>59.9898</v>
      </c>
      <c r="BE491" s="3">
        <f>BD491-BH3</f>
        <v>-3.1802816986855404</v>
      </c>
      <c r="BF491" s="3">
        <f>BF490+BE491</f>
        <v>-154.5786081900928</v>
      </c>
    </row>
    <row r="492" spans="1:58">
      <c r="A492" s="2">
        <v>39766</v>
      </c>
      <c r="B492" s="3">
        <v>27.6704</v>
      </c>
      <c r="C492" s="3">
        <f>B492-F3</f>
        <v>-0.7223547791164684</v>
      </c>
      <c r="D492" s="3">
        <f>D491+C492</f>
        <v>-1568.2264722891584</v>
      </c>
      <c r="G492" s="2">
        <v>40131</v>
      </c>
      <c r="H492" s="3">
        <v>28.8345</v>
      </c>
      <c r="I492" s="3">
        <f>H492-L3</f>
        <v>-0.6627763052208877</v>
      </c>
      <c r="J492" s="3">
        <f>J491+I492</f>
        <v>-590.5151819277127</v>
      </c>
      <c r="M492" s="2">
        <v>40498</v>
      </c>
      <c r="N492" s="3">
        <v>30.8632</v>
      </c>
      <c r="O492" s="3">
        <f>N492-R3</f>
        <v>-0.03812463768116103</v>
      </c>
      <c r="P492" s="3">
        <f>P491+O492</f>
        <v>82.81954347826067</v>
      </c>
      <c r="S492" s="2">
        <v>40863</v>
      </c>
      <c r="T492" s="3">
        <v>30.66</v>
      </c>
      <c r="U492" s="3">
        <f>T492-X3</f>
        <v>-1.6015325806451592</v>
      </c>
      <c r="V492" s="3">
        <f>V491+U492</f>
        <v>-1154.3242499999988</v>
      </c>
      <c r="Y492" s="2">
        <v>41228</v>
      </c>
      <c r="Z492" s="3">
        <v>31.7267</v>
      </c>
      <c r="AA492" s="3">
        <f>Z492-AD3</f>
        <v>-6.7114599353796365</v>
      </c>
      <c r="AB492" s="3">
        <f>AB491+AA492</f>
        <v>-3837.552669951532</v>
      </c>
      <c r="AE492" s="2">
        <v>41597</v>
      </c>
      <c r="AF492" s="3">
        <v>32.5658</v>
      </c>
      <c r="AG492" s="3">
        <f>AF492-AJ3</f>
        <v>-13.385558852061429</v>
      </c>
      <c r="AH492" s="3">
        <f>AH491+AG492</f>
        <v>-6767.821866208571</v>
      </c>
      <c r="AK492" s="2">
        <v>41964</v>
      </c>
      <c r="AL492" s="3">
        <v>46.7047</v>
      </c>
      <c r="AM492" s="3">
        <f>AL492-AP3</f>
        <v>-4.715554008097158</v>
      </c>
      <c r="AN492" s="3">
        <f>AN491+AM492</f>
        <v>-8032.569913765173</v>
      </c>
      <c r="AQ492" s="2">
        <v>42328</v>
      </c>
      <c r="AR492" s="3">
        <v>64.91199999999999</v>
      </c>
      <c r="AS492" s="3">
        <f>AR492-AV3</f>
        <v>7.3085365695792675</v>
      </c>
      <c r="AT492" s="3">
        <f>AT491+AS492</f>
        <v>-4101.59939514564</v>
      </c>
      <c r="AW492" s="2">
        <v>42693</v>
      </c>
      <c r="AX492" s="3">
        <v>65.1023</v>
      </c>
      <c r="AY492" s="3">
        <f>AX492-BB3</f>
        <v>2.301323886639665</v>
      </c>
      <c r="AZ492" s="3">
        <f>AZ491+AY492</f>
        <v>638.9474072874431</v>
      </c>
      <c r="BC492" s="2">
        <v>43057</v>
      </c>
      <c r="BD492" s="3">
        <v>59.6325</v>
      </c>
      <c r="BE492" s="3">
        <f>BD492-BH3</f>
        <v>-3.5375816986855426</v>
      </c>
      <c r="BF492" s="3">
        <f>BF491+BE492</f>
        <v>-158.11618988877837</v>
      </c>
    </row>
    <row r="493" spans="1:58">
      <c r="A493" s="2">
        <v>39767</v>
      </c>
      <c r="B493" s="3">
        <v>27.3386</v>
      </c>
      <c r="C493" s="3">
        <f>B493-F3</f>
        <v>-1.0541547791164696</v>
      </c>
      <c r="D493" s="3">
        <f>D492+C493</f>
        <v>-1569.280627068275</v>
      </c>
      <c r="G493" s="2">
        <v>40134</v>
      </c>
      <c r="H493" s="3">
        <v>28.6705</v>
      </c>
      <c r="I493" s="3">
        <f>H493-L3</f>
        <v>-0.8267763052208856</v>
      </c>
      <c r="J493" s="3">
        <f>J492+I493</f>
        <v>-591.3419582329335</v>
      </c>
      <c r="M493" s="2">
        <v>40499</v>
      </c>
      <c r="N493" s="3">
        <v>31.056</v>
      </c>
      <c r="O493" s="3">
        <f>N493-R3</f>
        <v>0.15467536231883727</v>
      </c>
      <c r="P493" s="3">
        <f>P492+O493</f>
        <v>82.97421884057951</v>
      </c>
      <c r="S493" s="2">
        <v>40864</v>
      </c>
      <c r="T493" s="3">
        <v>30.8417</v>
      </c>
      <c r="U493" s="3">
        <f>T493-X3</f>
        <v>-1.41983258064516</v>
      </c>
      <c r="V493" s="3">
        <f>V492+U493</f>
        <v>-1155.7440825806439</v>
      </c>
      <c r="Y493" s="2">
        <v>41229</v>
      </c>
      <c r="Z493" s="3">
        <v>31.6919</v>
      </c>
      <c r="AA493" s="3">
        <f>Z493-AD3</f>
        <v>-6.746259935379637</v>
      </c>
      <c r="AB493" s="3">
        <f>AB492+AA493</f>
        <v>-3844.298929886912</v>
      </c>
      <c r="AE493" s="2">
        <v>41598</v>
      </c>
      <c r="AF493" s="3">
        <v>32.6098</v>
      </c>
      <c r="AG493" s="3">
        <f>AF493-AJ3</f>
        <v>-13.341558852061432</v>
      </c>
      <c r="AH493" s="3">
        <f>AH492+AG493</f>
        <v>-6781.163425060632</v>
      </c>
      <c r="AK493" s="2">
        <v>41965</v>
      </c>
      <c r="AL493" s="3">
        <v>45.7926</v>
      </c>
      <c r="AM493" s="3">
        <f>AL493-AP3</f>
        <v>-5.62765400809716</v>
      </c>
      <c r="AN493" s="3">
        <f>AN492+AM493</f>
        <v>-8038.19756777327</v>
      </c>
      <c r="AQ493" s="2">
        <v>42329</v>
      </c>
      <c r="AR493" s="3">
        <v>64.8673</v>
      </c>
      <c r="AS493" s="3">
        <f>AR493-AV3</f>
        <v>7.263836569579276</v>
      </c>
      <c r="AT493" s="3">
        <f>AT492+AS493</f>
        <v>-4094.335558576061</v>
      </c>
      <c r="AW493" s="2">
        <v>42696</v>
      </c>
      <c r="AX493" s="3">
        <v>64.358</v>
      </c>
      <c r="AY493" s="3">
        <f>AX493-BB3</f>
        <v>1.5570238866396693</v>
      </c>
      <c r="AZ493" s="3">
        <f>AZ492+AY493</f>
        <v>640.5044311740827</v>
      </c>
      <c r="BC493" s="2">
        <v>43060</v>
      </c>
      <c r="BD493" s="3">
        <v>59.2746</v>
      </c>
      <c r="BE493" s="3">
        <f>BD493-BH3</f>
        <v>-3.8954816986855434</v>
      </c>
      <c r="BF493" s="3">
        <f>BF492+BE493</f>
        <v>-162.01167158746392</v>
      </c>
    </row>
    <row r="494" spans="1:58">
      <c r="A494" s="2">
        <v>39770</v>
      </c>
      <c r="B494" s="3">
        <v>27.4374</v>
      </c>
      <c r="C494" s="3">
        <f>B494-F3</f>
        <v>-0.9553547791164689</v>
      </c>
      <c r="D494" s="3">
        <f>D493+C494</f>
        <v>-1570.2359818473915</v>
      </c>
      <c r="G494" s="2">
        <v>40135</v>
      </c>
      <c r="H494" s="3">
        <v>28.6768</v>
      </c>
      <c r="I494" s="3">
        <f>H494-L3</f>
        <v>-0.8204763052208861</v>
      </c>
      <c r="J494" s="3">
        <f>J493+I494</f>
        <v>-592.1624345381543</v>
      </c>
      <c r="M494" s="2">
        <v>40500</v>
      </c>
      <c r="N494" s="3">
        <v>31.3487</v>
      </c>
      <c r="O494" s="3">
        <f>N494-R3</f>
        <v>0.4473753623188408</v>
      </c>
      <c r="P494" s="3">
        <f>P493+O494</f>
        <v>83.42159420289835</v>
      </c>
      <c r="S494" s="2">
        <v>40865</v>
      </c>
      <c r="T494" s="3">
        <v>30.7337</v>
      </c>
      <c r="U494" s="3">
        <f>T494-X3</f>
        <v>-1.5278325806451605</v>
      </c>
      <c r="V494" s="3">
        <f>V493+U494</f>
        <v>-1157.271915161289</v>
      </c>
      <c r="Y494" s="2">
        <v>41230</v>
      </c>
      <c r="Z494" s="3">
        <v>31.7184</v>
      </c>
      <c r="AA494" s="3">
        <f>Z494-AD3</f>
        <v>-6.7197599353796384</v>
      </c>
      <c r="AB494" s="3">
        <f>AB493+AA494</f>
        <v>-3851.0186898222914</v>
      </c>
      <c r="AE494" s="2">
        <v>41599</v>
      </c>
      <c r="AF494" s="3">
        <v>32.7417</v>
      </c>
      <c r="AG494" s="3">
        <f>AF494-AJ3</f>
        <v>-13.20965885206143</v>
      </c>
      <c r="AH494" s="3">
        <f>AH493+AG494</f>
        <v>-6794.373083912694</v>
      </c>
      <c r="AK494" s="2">
        <v>41968</v>
      </c>
      <c r="AL494" s="3">
        <v>44.7852</v>
      </c>
      <c r="AM494" s="3">
        <f>AL494-AP3</f>
        <v>-6.635054008097157</v>
      </c>
      <c r="AN494" s="3">
        <f>AN493+AM494</f>
        <v>-8044.832621781367</v>
      </c>
      <c r="AQ494" s="2">
        <v>42332</v>
      </c>
      <c r="AR494" s="3">
        <v>65.5973</v>
      </c>
      <c r="AS494" s="3">
        <f>AR494-AV3</f>
        <v>7.99383656957928</v>
      </c>
      <c r="AT494" s="3">
        <f>AT493+AS494</f>
        <v>-4086.3417220064816</v>
      </c>
      <c r="AW494" s="2">
        <v>42697</v>
      </c>
      <c r="AX494" s="3">
        <v>63.6282</v>
      </c>
      <c r="AY494" s="3">
        <f>AX494-BB3</f>
        <v>0.8272238866396648</v>
      </c>
      <c r="AZ494" s="3">
        <f>AZ493+AY494</f>
        <v>641.3316550607224</v>
      </c>
      <c r="BC494" s="2">
        <v>43061</v>
      </c>
      <c r="BD494" s="3">
        <v>59.4604</v>
      </c>
      <c r="BE494" s="3">
        <f>BD494-BH3</f>
        <v>-3.709681698685543</v>
      </c>
      <c r="BF494" s="3">
        <f>BF493+BE494</f>
        <v>-165.72135328614945</v>
      </c>
    </row>
    <row r="495" spans="1:58">
      <c r="A495" s="2">
        <v>39771</v>
      </c>
      <c r="B495" s="3">
        <v>27.4301</v>
      </c>
      <c r="C495" s="3">
        <f>B495-F3</f>
        <v>-0.9626547791164697</v>
      </c>
      <c r="D495" s="3">
        <f>D494+C495</f>
        <v>-1571.198636626508</v>
      </c>
      <c r="G495" s="2">
        <v>40136</v>
      </c>
      <c r="H495" s="3">
        <v>28.7163</v>
      </c>
      <c r="I495" s="3">
        <f>H495-L3</f>
        <v>-0.7809763052208858</v>
      </c>
      <c r="J495" s="3">
        <f>J494+I495</f>
        <v>-592.9434108433752</v>
      </c>
      <c r="M495" s="2">
        <v>40501</v>
      </c>
      <c r="N495" s="3">
        <v>31.1999</v>
      </c>
      <c r="O495" s="3">
        <f>N495-R3</f>
        <v>0.2985753623188394</v>
      </c>
      <c r="P495" s="3">
        <f>P494+O495</f>
        <v>83.72016956521719</v>
      </c>
      <c r="S495" s="2">
        <v>40866</v>
      </c>
      <c r="T495" s="3">
        <v>30.919</v>
      </c>
      <c r="U495" s="3">
        <f>T495-X3</f>
        <v>-1.342532580645159</v>
      </c>
      <c r="V495" s="3">
        <f>V494+U495</f>
        <v>-1158.614447741934</v>
      </c>
      <c r="Y495" s="2">
        <v>41233</v>
      </c>
      <c r="Z495" s="3">
        <v>31.6677</v>
      </c>
      <c r="AA495" s="3">
        <f>Z495-AD3</f>
        <v>-6.7704599353796375</v>
      </c>
      <c r="AB495" s="3">
        <f>AB494+AA495</f>
        <v>-3857.789149757671</v>
      </c>
      <c r="AE495" s="2">
        <v>41600</v>
      </c>
      <c r="AF495" s="3">
        <v>33.018</v>
      </c>
      <c r="AG495" s="3">
        <f>AF495-AJ3</f>
        <v>-12.933358852061431</v>
      </c>
      <c r="AH495" s="3">
        <f>AH494+AG495</f>
        <v>-6807.306442764755</v>
      </c>
      <c r="AK495" s="2">
        <v>41969</v>
      </c>
      <c r="AL495" s="3">
        <v>44.9758</v>
      </c>
      <c r="AM495" s="3">
        <f>AL495-AP3</f>
        <v>-6.444454008097161</v>
      </c>
      <c r="AN495" s="3">
        <f>AN494+AM495</f>
        <v>-8051.277075789464</v>
      </c>
      <c r="AQ495" s="2">
        <v>42333</v>
      </c>
      <c r="AR495" s="3">
        <v>65.62100000000001</v>
      </c>
      <c r="AS495" s="3">
        <f>AR495-AV3</f>
        <v>8.017536569579285</v>
      </c>
      <c r="AT495" s="3">
        <f>AT494+AS495</f>
        <v>-4078.3241854369026</v>
      </c>
      <c r="AW495" s="2">
        <v>42698</v>
      </c>
      <c r="AX495" s="3">
        <v>64.0087</v>
      </c>
      <c r="AY495" s="3">
        <f>AX495-BB3</f>
        <v>1.2077238866396698</v>
      </c>
      <c r="AZ495" s="3">
        <f>AZ494+AY495</f>
        <v>642.539378947362</v>
      </c>
      <c r="BC495" s="2">
        <v>43062</v>
      </c>
      <c r="BD495" s="3">
        <v>59.0061</v>
      </c>
      <c r="BE495" s="3">
        <f>BD495-BH3</f>
        <v>-4.163981698685539</v>
      </c>
      <c r="BF495" s="3">
        <f>BF494+BE495</f>
        <v>-169.885334984835</v>
      </c>
    </row>
    <row r="496" spans="1:58">
      <c r="A496" s="2">
        <v>39772</v>
      </c>
      <c r="B496" s="3">
        <v>27.4413</v>
      </c>
      <c r="C496" s="3">
        <f>B496-F3</f>
        <v>-0.9514547791164709</v>
      </c>
      <c r="D496" s="3">
        <f>D495+C496</f>
        <v>-1572.1500914056244</v>
      </c>
      <c r="G496" s="2">
        <v>40137</v>
      </c>
      <c r="H496" s="3">
        <v>28.7459</v>
      </c>
      <c r="I496" s="3">
        <f>H496-L3</f>
        <v>-0.7513763052208873</v>
      </c>
      <c r="J496" s="3">
        <f>J495+I496</f>
        <v>-593.6947871485961</v>
      </c>
      <c r="M496" s="2">
        <v>40502</v>
      </c>
      <c r="N496" s="3">
        <v>30.949</v>
      </c>
      <c r="O496" s="3">
        <f>N496-R3</f>
        <v>0.04767536231884151</v>
      </c>
      <c r="P496" s="3">
        <f>P495+O496</f>
        <v>83.76784492753603</v>
      </c>
      <c r="S496" s="2">
        <v>40869</v>
      </c>
      <c r="T496" s="3">
        <v>30.9693</v>
      </c>
      <c r="U496" s="3">
        <f>T496-X3</f>
        <v>-1.292232580645159</v>
      </c>
      <c r="V496" s="3">
        <f>V495+U496</f>
        <v>-1159.9066803225792</v>
      </c>
      <c r="Y496" s="2">
        <v>41234</v>
      </c>
      <c r="Z496" s="3">
        <v>31.4263</v>
      </c>
      <c r="AA496" s="3">
        <f>Z496-AD3</f>
        <v>-7.011859935379636</v>
      </c>
      <c r="AB496" s="3">
        <f>AB495+AA496</f>
        <v>-3864.8010096930507</v>
      </c>
      <c r="AE496" s="2">
        <v>41601</v>
      </c>
      <c r="AF496" s="3">
        <v>32.9055</v>
      </c>
      <c r="AG496" s="3">
        <f>AF496-AJ3</f>
        <v>-13.045858852061428</v>
      </c>
      <c r="AH496" s="3">
        <f>AH495+AG496</f>
        <v>-6820.3523016168165</v>
      </c>
      <c r="AK496" s="2">
        <v>41970</v>
      </c>
      <c r="AL496" s="3">
        <v>46.4244</v>
      </c>
      <c r="AM496" s="3">
        <f>AL496-AP3</f>
        <v>-4.995854008097162</v>
      </c>
      <c r="AN496" s="3">
        <f>AN495+AM496</f>
        <v>-8056.272929797561</v>
      </c>
      <c r="AQ496" s="2">
        <v>42334</v>
      </c>
      <c r="AR496" s="3">
        <v>65.4789</v>
      </c>
      <c r="AS496" s="3">
        <f>AR496-AV3</f>
        <v>7.875436569579271</v>
      </c>
      <c r="AT496" s="3">
        <f>AT495+AS496</f>
        <v>-4070.4487488673235</v>
      </c>
      <c r="AW496" s="2">
        <v>42699</v>
      </c>
      <c r="AX496" s="3">
        <v>64.6279</v>
      </c>
      <c r="AY496" s="3">
        <f>AX496-BB3</f>
        <v>1.826923886639662</v>
      </c>
      <c r="AZ496" s="3">
        <f>AZ495+AY496</f>
        <v>644.3663028340017</v>
      </c>
      <c r="BC496" s="2">
        <v>43063</v>
      </c>
      <c r="BD496" s="3">
        <v>58.4622</v>
      </c>
      <c r="BE496" s="3">
        <f>BD496-BH3</f>
        <v>-4.70788169868554</v>
      </c>
      <c r="BF496" s="3">
        <f>BF495+BE496</f>
        <v>-174.59321668352055</v>
      </c>
    </row>
    <row r="497" spans="1:58">
      <c r="A497" s="2">
        <v>39773</v>
      </c>
      <c r="B497" s="3">
        <v>27.5715</v>
      </c>
      <c r="C497" s="3">
        <f>B497-F3</f>
        <v>-0.8212547791164688</v>
      </c>
      <c r="D497" s="3">
        <f>D496+C497</f>
        <v>-1572.971346184741</v>
      </c>
      <c r="G497" s="2">
        <v>40138</v>
      </c>
      <c r="H497" s="3">
        <v>28.8554</v>
      </c>
      <c r="I497" s="3">
        <f>H497-L3</f>
        <v>-0.6418763052208867</v>
      </c>
      <c r="J497" s="3">
        <f>J496+I497</f>
        <v>-594.336663453817</v>
      </c>
      <c r="M497" s="2">
        <v>40505</v>
      </c>
      <c r="N497" s="3">
        <v>30.995</v>
      </c>
      <c r="O497" s="3">
        <f>N497-R3</f>
        <v>0.09367536231884088</v>
      </c>
      <c r="P497" s="3">
        <f>P496+O497</f>
        <v>83.86152028985487</v>
      </c>
      <c r="S497" s="2">
        <v>40870</v>
      </c>
      <c r="T497" s="3">
        <v>31.0612</v>
      </c>
      <c r="U497" s="3">
        <f>T497-X3</f>
        <v>-1.20033258064516</v>
      </c>
      <c r="V497" s="3">
        <f>V496+U497</f>
        <v>-1161.1070129032244</v>
      </c>
      <c r="Y497" s="2">
        <v>41235</v>
      </c>
      <c r="Z497" s="3">
        <v>31.4218</v>
      </c>
      <c r="AA497" s="3">
        <f>Z497-AD3</f>
        <v>-7.016359935379636</v>
      </c>
      <c r="AB497" s="3">
        <f>AB496+AA497</f>
        <v>-3871.8173696284302</v>
      </c>
      <c r="AE497" s="2">
        <v>41604</v>
      </c>
      <c r="AF497" s="3">
        <v>32.7733</v>
      </c>
      <c r="AG497" s="3">
        <f>AF497-AJ3</f>
        <v>-13.178058852061433</v>
      </c>
      <c r="AH497" s="3">
        <f>AH496+AG497</f>
        <v>-6833.530360468878</v>
      </c>
      <c r="AK497" s="2">
        <v>41971</v>
      </c>
      <c r="AL497" s="3">
        <v>47.6629</v>
      </c>
      <c r="AM497" s="3">
        <f>AL497-AP3</f>
        <v>-3.7573540080971597</v>
      </c>
      <c r="AN497" s="3">
        <f>AN496+AM497</f>
        <v>-8060.030283805659</v>
      </c>
      <c r="AQ497" s="2">
        <v>42335</v>
      </c>
      <c r="AR497" s="3">
        <v>65.6836</v>
      </c>
      <c r="AS497" s="3">
        <f>AR497-AV3</f>
        <v>8.080136569579274</v>
      </c>
      <c r="AT497" s="3">
        <f>AT496+AS497</f>
        <v>-4062.368612297744</v>
      </c>
      <c r="AW497" s="2">
        <v>42700</v>
      </c>
      <c r="AX497" s="3">
        <v>64.6174</v>
      </c>
      <c r="AY497" s="3">
        <f>AX497-BB3</f>
        <v>1.8164238866396687</v>
      </c>
      <c r="AZ497" s="3">
        <f>AZ496+AY497</f>
        <v>646.1827267206413</v>
      </c>
      <c r="BC497" s="2">
        <v>43064</v>
      </c>
      <c r="BD497" s="3">
        <v>58.5318</v>
      </c>
      <c r="BE497" s="3">
        <f>BD497-BH3</f>
        <v>-4.638281698685546</v>
      </c>
      <c r="BF497" s="3">
        <f>BF496+BE497</f>
        <v>-179.2314983822061</v>
      </c>
    </row>
    <row r="498" spans="1:58">
      <c r="A498" s="2">
        <v>39774</v>
      </c>
      <c r="B498" s="3">
        <v>27.5665</v>
      </c>
      <c r="C498" s="3">
        <f>B498-F3</f>
        <v>-0.8262547791164678</v>
      </c>
      <c r="D498" s="3">
        <f>D497+C498</f>
        <v>-1573.7976009638573</v>
      </c>
      <c r="G498" s="2">
        <v>40141</v>
      </c>
      <c r="H498" s="3">
        <v>28.7986</v>
      </c>
      <c r="I498" s="3">
        <f>H498-L3</f>
        <v>-0.6986763052208858</v>
      </c>
      <c r="J498" s="3">
        <f>J497+I498</f>
        <v>-595.0353397590379</v>
      </c>
      <c r="M498" s="2">
        <v>40506</v>
      </c>
      <c r="N498" s="3">
        <v>31.2642</v>
      </c>
      <c r="O498" s="3">
        <f>N498-R3</f>
        <v>0.36287536231883877</v>
      </c>
      <c r="P498" s="3">
        <f>P497+O498</f>
        <v>84.22439565217371</v>
      </c>
      <c r="S498" s="2">
        <v>40871</v>
      </c>
      <c r="T498" s="3">
        <v>31.2133</v>
      </c>
      <c r="U498" s="3">
        <f>T498-X3</f>
        <v>-1.0482325806451591</v>
      </c>
      <c r="V498" s="3">
        <f>V497+U498</f>
        <v>-1162.1552454838695</v>
      </c>
      <c r="Y498" s="2">
        <v>41236</v>
      </c>
      <c r="Z498" s="3">
        <v>31.1525</v>
      </c>
      <c r="AA498" s="3">
        <f>Z498-AD3</f>
        <v>-7.285659935379638</v>
      </c>
      <c r="AB498" s="3">
        <f>AB497+AA498</f>
        <v>-3879.1030295638097</v>
      </c>
      <c r="AE498" s="2">
        <v>41605</v>
      </c>
      <c r="AF498" s="3">
        <v>32.9879</v>
      </c>
      <c r="AG498" s="3">
        <f>AF498-AJ3</f>
        <v>-12.963458852061429</v>
      </c>
      <c r="AH498" s="3">
        <f>AH497+AG498</f>
        <v>-6846.493819320939</v>
      </c>
      <c r="AK498" s="2">
        <v>41972</v>
      </c>
      <c r="AL498" s="3">
        <v>49.322</v>
      </c>
      <c r="AM498" s="3">
        <f>AL498-AP3</f>
        <v>-2.0982540080971646</v>
      </c>
      <c r="AN498" s="3">
        <f>AN497+AM498</f>
        <v>-8062.128537813755</v>
      </c>
      <c r="AQ498" s="2">
        <v>42336</v>
      </c>
      <c r="AR498" s="3">
        <v>66.2393</v>
      </c>
      <c r="AS498" s="3">
        <f>AR498-AV3</f>
        <v>8.635836569579276</v>
      </c>
      <c r="AT498" s="3">
        <f>AT497+AS498</f>
        <v>-4053.732775728165</v>
      </c>
      <c r="AW498" s="2">
        <v>42703</v>
      </c>
      <c r="AX498" s="3">
        <v>64.9153</v>
      </c>
      <c r="AY498" s="3">
        <f>AX498-BB3</f>
        <v>2.114323886639667</v>
      </c>
      <c r="AZ498" s="3">
        <f>AZ497+AY498</f>
        <v>648.297050607281</v>
      </c>
      <c r="BC498" s="2">
        <v>43067</v>
      </c>
      <c r="BD498" s="3">
        <v>58.2773</v>
      </c>
      <c r="BE498" s="3">
        <f>BD498-BH3</f>
        <v>-4.892781698685546</v>
      </c>
      <c r="BF498" s="3">
        <f>BF497+BE498</f>
        <v>-184.12428008089165</v>
      </c>
    </row>
    <row r="499" spans="1:58">
      <c r="A499" s="2">
        <v>39777</v>
      </c>
      <c r="B499" s="3">
        <v>27.6613</v>
      </c>
      <c r="C499" s="3">
        <f>B499-F3</f>
        <v>-0.7314547791164685</v>
      </c>
      <c r="D499" s="3">
        <f>D498+C499</f>
        <v>-1574.529055742974</v>
      </c>
      <c r="G499" s="2">
        <v>40142</v>
      </c>
      <c r="H499" s="3">
        <v>28.8481</v>
      </c>
      <c r="I499" s="3">
        <f>H499-L3</f>
        <v>-0.6491763052208874</v>
      </c>
      <c r="J499" s="3">
        <f>J498+I499</f>
        <v>-595.6845160642588</v>
      </c>
      <c r="M499" s="2">
        <v>40507</v>
      </c>
      <c r="N499" s="3">
        <v>31.2929</v>
      </c>
      <c r="O499" s="3">
        <f>N499-R3</f>
        <v>0.3915753623188394</v>
      </c>
      <c r="P499" s="3">
        <f>P498+O499</f>
        <v>84.61597101449254</v>
      </c>
      <c r="S499" s="2">
        <v>40872</v>
      </c>
      <c r="T499" s="3">
        <v>31.4365</v>
      </c>
      <c r="U499" s="3">
        <f>T499-X3</f>
        <v>-0.8250325806451606</v>
      </c>
      <c r="V499" s="3">
        <f>V498+U499</f>
        <v>-1162.9802780645148</v>
      </c>
      <c r="Y499" s="2">
        <v>41237</v>
      </c>
      <c r="Z499" s="3">
        <v>31.1325</v>
      </c>
      <c r="AA499" s="3">
        <f>Z499-AD3</f>
        <v>-7.305659935379637</v>
      </c>
      <c r="AB499" s="3">
        <f>AB498+AA499</f>
        <v>-3886.408689499189</v>
      </c>
      <c r="AE499" s="2">
        <v>41606</v>
      </c>
      <c r="AF499" s="3">
        <v>33.0041</v>
      </c>
      <c r="AG499" s="3">
        <f>AF499-AJ3</f>
        <v>-12.947258852061431</v>
      </c>
      <c r="AH499" s="3">
        <f>AH498+AG499</f>
        <v>-6859.441078173</v>
      </c>
      <c r="AK499" s="2">
        <v>41682</v>
      </c>
      <c r="AL499" s="3">
        <v>51.8068</v>
      </c>
      <c r="AM499" s="3">
        <f>AL499-AP3</f>
        <v>0.38654599190284245</v>
      </c>
      <c r="AN499" s="3">
        <f>AN498+AM499</f>
        <v>-8061.741991821853</v>
      </c>
      <c r="AQ499" s="2">
        <v>42016</v>
      </c>
      <c r="AR499" s="3">
        <v>66.73699999999999</v>
      </c>
      <c r="AS499" s="3">
        <f>AR499-AV3</f>
        <v>9.13353656957927</v>
      </c>
      <c r="AT499" s="3">
        <f>AT498+AS499</f>
        <v>-4044.599239158586</v>
      </c>
      <c r="AW499" s="2">
        <v>42704</v>
      </c>
      <c r="AX499" s="3">
        <v>64.9449</v>
      </c>
      <c r="AY499" s="3">
        <f>AX499-BB3</f>
        <v>2.1439238866396693</v>
      </c>
      <c r="AZ499" s="3">
        <f>AZ498+AY499</f>
        <v>650.4409744939206</v>
      </c>
      <c r="BC499" s="2">
        <v>43068</v>
      </c>
      <c r="BD499" s="3">
        <v>58.4125</v>
      </c>
      <c r="BE499" s="3">
        <f>BD499-BH3</f>
        <v>-4.7575816986855415</v>
      </c>
      <c r="BF499" s="3">
        <f>BF498+BE499</f>
        <v>-188.8818617795772</v>
      </c>
    </row>
    <row r="500" spans="1:58">
      <c r="A500" s="2">
        <v>39778</v>
      </c>
      <c r="B500" s="3">
        <v>27.3913</v>
      </c>
      <c r="C500" s="3">
        <f>B500-F3</f>
        <v>-1.001454779116468</v>
      </c>
      <c r="D500" s="3">
        <f>D499+C500</f>
        <v>-1575.5305105220905</v>
      </c>
      <c r="G500" s="2">
        <v>40143</v>
      </c>
      <c r="H500" s="3">
        <v>28.7909</v>
      </c>
      <c r="I500" s="3">
        <f>H500-L3</f>
        <v>-0.7063763052208856</v>
      </c>
      <c r="J500" s="3">
        <f>J499+I500</f>
        <v>-596.3908923694796</v>
      </c>
      <c r="M500" s="2">
        <v>40508</v>
      </c>
      <c r="N500" s="3">
        <v>31.2842</v>
      </c>
      <c r="O500" s="3">
        <f>N500-R3</f>
        <v>0.38287536231883834</v>
      </c>
      <c r="P500" s="3">
        <f>P499+O500</f>
        <v>84.99884637681139</v>
      </c>
      <c r="S500" s="2">
        <v>40873</v>
      </c>
      <c r="T500" s="3">
        <v>31.5788</v>
      </c>
      <c r="U500" s="3">
        <f>T500-X3</f>
        <v>-0.6827325806451583</v>
      </c>
      <c r="V500" s="3">
        <f>V499+U500</f>
        <v>-1163.6630106451598</v>
      </c>
      <c r="Y500" s="2">
        <v>41240</v>
      </c>
      <c r="Z500" s="3">
        <v>31.0201</v>
      </c>
      <c r="AA500" s="3">
        <f>Z500-AD3</f>
        <v>-7.418059935379638</v>
      </c>
      <c r="AB500" s="3">
        <f>AB499+AA500</f>
        <v>-3893.8267494345687</v>
      </c>
      <c r="AE500" s="2">
        <v>41607</v>
      </c>
      <c r="AF500" s="3">
        <v>33.1332</v>
      </c>
      <c r="AG500" s="3">
        <f>AF500-AJ3</f>
        <v>-12.81815885206143</v>
      </c>
      <c r="AH500" s="3">
        <f>AH499+AG500</f>
        <v>-6872.259237025061</v>
      </c>
      <c r="AK500" s="2">
        <v>41710</v>
      </c>
      <c r="AL500" s="3">
        <v>50.7678</v>
      </c>
      <c r="AM500" s="3">
        <f>AL500-AP3</f>
        <v>-0.652454008097159</v>
      </c>
      <c r="AN500" s="3">
        <f>AN499+AM500</f>
        <v>-8062.39444582995</v>
      </c>
      <c r="AQ500" s="2">
        <v>42047</v>
      </c>
      <c r="AR500" s="3">
        <v>66.25839999999999</v>
      </c>
      <c r="AS500" s="3">
        <f>AR500-AV3</f>
        <v>8.65493656957927</v>
      </c>
      <c r="AT500" s="3">
        <f>AT499+AS500</f>
        <v>-4035.944302589007</v>
      </c>
      <c r="AW500" s="2">
        <v>42381</v>
      </c>
      <c r="AX500" s="3">
        <v>65.23820000000001</v>
      </c>
      <c r="AY500" s="3">
        <f>AX500-BB3</f>
        <v>2.4372238866396714</v>
      </c>
      <c r="AZ500" s="3">
        <f>AZ499+AY500</f>
        <v>652.8781983805603</v>
      </c>
      <c r="BC500" s="2">
        <v>43069</v>
      </c>
      <c r="BD500" s="3">
        <v>58.3311</v>
      </c>
      <c r="BE500" s="3">
        <f>BD500-BH3</f>
        <v>-4.838981698685544</v>
      </c>
      <c r="BF500" s="3">
        <f>BF499+BE500</f>
        <v>-193.72084347826274</v>
      </c>
    </row>
    <row r="501" spans="1:58">
      <c r="A501" s="2">
        <v>39779</v>
      </c>
      <c r="B501" s="3">
        <v>27.3563</v>
      </c>
      <c r="C501" s="3">
        <f>B501-F3</f>
        <v>-1.0364547791164682</v>
      </c>
      <c r="D501" s="3">
        <f>D500+C501</f>
        <v>-1576.566965301207</v>
      </c>
      <c r="G501" s="2">
        <v>40144</v>
      </c>
      <c r="H501" s="3">
        <v>28.8751</v>
      </c>
      <c r="I501" s="3">
        <f>H501-L3</f>
        <v>-0.6221763052208864</v>
      </c>
      <c r="J501" s="3">
        <f>J500+I501</f>
        <v>-597.0130686747005</v>
      </c>
      <c r="M501" s="2">
        <v>40509</v>
      </c>
      <c r="N501" s="3">
        <v>31.3539</v>
      </c>
      <c r="O501" s="3">
        <f>N501-R3</f>
        <v>0.4525753623188393</v>
      </c>
      <c r="P501" s="3">
        <f>P500+O501</f>
        <v>85.45142173913023</v>
      </c>
      <c r="S501" s="2">
        <v>40876</v>
      </c>
      <c r="T501" s="3">
        <v>31.4117</v>
      </c>
      <c r="U501" s="3">
        <f>T501-X3</f>
        <v>-0.8498325806451597</v>
      </c>
      <c r="V501" s="3">
        <f>V500+U501</f>
        <v>-1164.512843225805</v>
      </c>
      <c r="Y501" s="2">
        <v>41241</v>
      </c>
      <c r="Z501" s="3">
        <v>30.941</v>
      </c>
      <c r="AA501" s="3">
        <f>Z501-AD3</f>
        <v>-7.4971599353796385</v>
      </c>
      <c r="AB501" s="3">
        <f>AB500+AA501</f>
        <v>-3901.3239093699485</v>
      </c>
      <c r="AE501" s="2">
        <v>41608</v>
      </c>
      <c r="AF501" s="3">
        <v>33.1916</v>
      </c>
      <c r="AG501" s="3">
        <f>AF501-AJ3</f>
        <v>-12.759758852061431</v>
      </c>
      <c r="AH501" s="3">
        <f>AH500+AG501</f>
        <v>-6885.0189958771225</v>
      </c>
      <c r="AK501" s="2">
        <v>41741</v>
      </c>
      <c r="AL501" s="3">
        <v>54.3821</v>
      </c>
      <c r="AM501" s="3">
        <f>AL501-AP3</f>
        <v>2.961845991902841</v>
      </c>
      <c r="AN501" s="3">
        <f>AN500+AM501</f>
        <v>-8059.432599838047</v>
      </c>
      <c r="AQ501" s="2">
        <v>42075</v>
      </c>
      <c r="AR501" s="3">
        <v>66.7402</v>
      </c>
      <c r="AS501" s="3">
        <f>AR501-AV3</f>
        <v>9.136736569579277</v>
      </c>
      <c r="AT501" s="3">
        <f>AT500+AS501</f>
        <v>-4026.8075660194277</v>
      </c>
      <c r="AW501" s="2">
        <v>42412</v>
      </c>
      <c r="AX501" s="3">
        <v>63.6807</v>
      </c>
      <c r="AY501" s="3">
        <f>AX501-BB3</f>
        <v>0.8797238866396668</v>
      </c>
      <c r="AZ501" s="3">
        <f>AZ500+AY501</f>
        <v>653.7579222672</v>
      </c>
      <c r="BC501" s="2">
        <v>42747</v>
      </c>
      <c r="BD501" s="3">
        <v>58.5814</v>
      </c>
      <c r="BE501" s="3">
        <f>BD501-BH3</f>
        <v>-4.588681698685541</v>
      </c>
      <c r="BF501" s="3">
        <f>BF500+BE501</f>
        <v>-198.30952517694828</v>
      </c>
    </row>
    <row r="502" spans="1:58">
      <c r="A502" s="2">
        <v>39780</v>
      </c>
      <c r="B502" s="3">
        <v>27.4216</v>
      </c>
      <c r="C502" s="3">
        <f>B502-F3</f>
        <v>-0.9711547791164676</v>
      </c>
      <c r="D502" s="3">
        <f>D501+C502</f>
        <v>-1577.5381200803233</v>
      </c>
      <c r="G502" s="2">
        <v>40145</v>
      </c>
      <c r="H502" s="3">
        <v>29.8179</v>
      </c>
      <c r="I502" s="3">
        <f>H502-L3</f>
        <v>0.32062369477911545</v>
      </c>
      <c r="J502" s="3">
        <f>J501+I502</f>
        <v>-596.6924449799214</v>
      </c>
      <c r="M502" s="2">
        <v>40512</v>
      </c>
      <c r="N502" s="3">
        <v>31.3061</v>
      </c>
      <c r="O502" s="3">
        <f>N502-R3</f>
        <v>0.4047753623188406</v>
      </c>
      <c r="P502" s="3">
        <f>P501+O502</f>
        <v>85.85619710144907</v>
      </c>
      <c r="S502" s="2">
        <v>40877</v>
      </c>
      <c r="T502" s="3">
        <v>31.3216</v>
      </c>
      <c r="U502" s="3">
        <f>T502-X3</f>
        <v>-0.9399325806451593</v>
      </c>
      <c r="V502" s="3">
        <f>V501+U502</f>
        <v>-1165.45277580645</v>
      </c>
      <c r="Y502" s="2">
        <v>41242</v>
      </c>
      <c r="Z502" s="3">
        <v>31.1408</v>
      </c>
      <c r="AA502" s="3">
        <f>Z502-AD3</f>
        <v>-7.297359935379639</v>
      </c>
      <c r="AB502" s="3">
        <f>AB501+AA502</f>
        <v>-3908.621269305328</v>
      </c>
      <c r="AE502" s="2">
        <v>41345</v>
      </c>
      <c r="AF502" s="3">
        <v>33.1482</v>
      </c>
      <c r="AG502" s="3">
        <f>AF502-AJ3</f>
        <v>-12.80315885206143</v>
      </c>
      <c r="AH502" s="3">
        <f>AH501+AG502</f>
        <v>-6897.822154729184</v>
      </c>
      <c r="AK502" s="2">
        <v>41771</v>
      </c>
      <c r="AL502" s="3">
        <v>52.6932</v>
      </c>
      <c r="AM502" s="3">
        <f>AL502-AP3</f>
        <v>1.2729459919028372</v>
      </c>
      <c r="AN502" s="3">
        <f>AN501+AM502</f>
        <v>-8058.1596538461445</v>
      </c>
      <c r="AQ502" s="2">
        <v>42106</v>
      </c>
      <c r="AR502" s="3">
        <v>67.76909999999999</v>
      </c>
      <c r="AS502" s="3">
        <f>AR502-AV3</f>
        <v>10.16563656957927</v>
      </c>
      <c r="AT502" s="3">
        <f>AT501+AS502</f>
        <v>-4016.6419294498482</v>
      </c>
      <c r="AW502" s="2">
        <v>42441</v>
      </c>
      <c r="AX502" s="3">
        <v>64.1528</v>
      </c>
      <c r="AY502" s="3">
        <f>AX502-BB3</f>
        <v>1.3518238866396644</v>
      </c>
      <c r="AZ502" s="3">
        <f>AZ501+AY502</f>
        <v>655.1097461538396</v>
      </c>
      <c r="BC502" s="2">
        <v>42778</v>
      </c>
      <c r="BD502" s="3">
        <v>58.5182</v>
      </c>
      <c r="BE502" s="3">
        <f>BD502-BH3</f>
        <v>-4.651881698685543</v>
      </c>
      <c r="BF502" s="3">
        <f>BF501+BE502</f>
        <v>-202.96140687563383</v>
      </c>
    </row>
    <row r="503" spans="1:58">
      <c r="A503" s="2">
        <v>39781</v>
      </c>
      <c r="B503" s="3">
        <v>27.606</v>
      </c>
      <c r="C503" s="3">
        <f>B503-F3</f>
        <v>-0.7867547791164711</v>
      </c>
      <c r="D503" s="3">
        <f>D502+C503</f>
        <v>-1578.32487485944</v>
      </c>
      <c r="G503" s="2">
        <v>39825</v>
      </c>
      <c r="H503" s="3">
        <v>29.0687</v>
      </c>
      <c r="I503" s="3">
        <f>H503-L3</f>
        <v>-0.4285763052208864</v>
      </c>
      <c r="J503" s="3">
        <f>J502+I503</f>
        <v>-597.1210212851423</v>
      </c>
      <c r="M503" s="2">
        <v>40190</v>
      </c>
      <c r="N503" s="3">
        <v>31.3335</v>
      </c>
      <c r="O503" s="3">
        <f>N503-R3</f>
        <v>0.4321753623188407</v>
      </c>
      <c r="P503" s="3">
        <f>P502+O503</f>
        <v>86.28837246376791</v>
      </c>
      <c r="S503" s="2">
        <v>40555</v>
      </c>
      <c r="T503" s="3">
        <v>31.4001</v>
      </c>
      <c r="U503" s="3">
        <f>T503-X3</f>
        <v>-0.861432580645161</v>
      </c>
      <c r="V503" s="3">
        <f>V502+U503</f>
        <v>-1166.3142083870953</v>
      </c>
      <c r="Y503" s="2">
        <v>41243</v>
      </c>
      <c r="Z503" s="3">
        <v>31.0565</v>
      </c>
      <c r="AA503" s="3">
        <f>Z503-AD3</f>
        <v>-7.381659935379638</v>
      </c>
      <c r="AB503" s="3">
        <f>AB502+AA503</f>
        <v>-3916.0029292407075</v>
      </c>
      <c r="AE503" s="2">
        <v>41376</v>
      </c>
      <c r="AF503" s="3">
        <v>33.246</v>
      </c>
      <c r="AG503" s="3">
        <f>AF503-AJ3</f>
        <v>-12.70535885206143</v>
      </c>
      <c r="AH503" s="3">
        <f>AH502+AG503</f>
        <v>-6910.527513581245</v>
      </c>
      <c r="AK503" s="2">
        <v>41802</v>
      </c>
      <c r="AL503" s="3">
        <v>53.1088</v>
      </c>
      <c r="AM503" s="3">
        <f>AL503-AP3</f>
        <v>1.688545991902842</v>
      </c>
      <c r="AN503" s="3">
        <f>AN502+AM503</f>
        <v>-8056.471107854241</v>
      </c>
      <c r="AQ503" s="2">
        <v>42136</v>
      </c>
      <c r="AR503" s="3">
        <v>67.6698</v>
      </c>
      <c r="AS503" s="3">
        <f>AR503-AV3</f>
        <v>10.06633656957927</v>
      </c>
      <c r="AT503" s="3">
        <f>AT502+AS503</f>
        <v>-4006.575592880269</v>
      </c>
      <c r="AW503" s="2">
        <v>42533</v>
      </c>
      <c r="AX503" s="3">
        <v>63.9242</v>
      </c>
      <c r="AY503" s="3">
        <f>AX503-BB3</f>
        <v>1.1232238866396642</v>
      </c>
      <c r="AZ503" s="3">
        <f>AZ502+AY503</f>
        <v>656.2329700404794</v>
      </c>
      <c r="BC503" s="2">
        <v>42867</v>
      </c>
      <c r="BD503" s="3">
        <v>58.9911</v>
      </c>
      <c r="BE503" s="3">
        <f>BD503-BH3</f>
        <v>-4.17898169868554</v>
      </c>
      <c r="BF503" s="3">
        <f>BF502+BE503</f>
        <v>-207.14038857431936</v>
      </c>
    </row>
    <row r="504" spans="1:58">
      <c r="A504" s="2">
        <v>39490</v>
      </c>
      <c r="B504" s="3">
        <v>27.9409</v>
      </c>
      <c r="C504" s="3">
        <f>B504-F3</f>
        <v>-0.45185477911647</v>
      </c>
      <c r="D504" s="3">
        <f>D503+C504</f>
        <v>-1578.7767296385564</v>
      </c>
      <c r="G504" s="2">
        <v>39856</v>
      </c>
      <c r="H504" s="3">
        <v>29.1771</v>
      </c>
      <c r="I504" s="3">
        <f>H504-L3</f>
        <v>-0.3201763052208868</v>
      </c>
      <c r="J504" s="3">
        <f>J503+I504</f>
        <v>-597.4411975903632</v>
      </c>
      <c r="M504" s="2">
        <v>40221</v>
      </c>
      <c r="N504" s="3">
        <v>31.4555</v>
      </c>
      <c r="O504" s="3">
        <f>N504-R3</f>
        <v>0.5541753623188406</v>
      </c>
      <c r="P504" s="3">
        <f>P503+O504</f>
        <v>86.84254782608676</v>
      </c>
      <c r="S504" s="2">
        <v>40586</v>
      </c>
      <c r="T504" s="3">
        <v>30.8486</v>
      </c>
      <c r="U504" s="3">
        <f>T504-X3</f>
        <v>-1.4129325806451583</v>
      </c>
      <c r="V504" s="3">
        <f>V503+U504</f>
        <v>-1167.7271409677405</v>
      </c>
      <c r="Y504" s="2">
        <v>40920</v>
      </c>
      <c r="Z504" s="3">
        <v>30.811</v>
      </c>
      <c r="AA504" s="3">
        <f>Z504-AD3</f>
        <v>-7.6271599353796375</v>
      </c>
      <c r="AB504" s="3">
        <f>AB503+AA504</f>
        <v>-3923.630089176087</v>
      </c>
      <c r="AE504" s="2">
        <v>41406</v>
      </c>
      <c r="AF504" s="3">
        <v>33.2632</v>
      </c>
      <c r="AG504" s="3">
        <f>AF504-AJ3</f>
        <v>-12.688158852061434</v>
      </c>
      <c r="AH504" s="3">
        <f>AH503+AG504</f>
        <v>-6923.215672433307</v>
      </c>
      <c r="AK504" s="2">
        <v>41894</v>
      </c>
      <c r="AL504" s="3">
        <v>53.3079</v>
      </c>
      <c r="AM504" s="3">
        <f>AL504-AP3</f>
        <v>1.8876459919028363</v>
      </c>
      <c r="AN504" s="3">
        <f>AN503+AM504</f>
        <v>-8054.5834618623385</v>
      </c>
      <c r="AQ504" s="2">
        <v>42228</v>
      </c>
      <c r="AR504" s="3">
        <v>68.51560000000001</v>
      </c>
      <c r="AS504" s="3">
        <f>AR504-AV3</f>
        <v>10.912136569579282</v>
      </c>
      <c r="AT504" s="3">
        <f>AT503+AS504</f>
        <v>-3995.66345631069</v>
      </c>
      <c r="AW504" s="2">
        <v>42563</v>
      </c>
      <c r="AX504" s="3">
        <v>63.8741</v>
      </c>
      <c r="AY504" s="3">
        <f>AX504-BB3</f>
        <v>1.0731238866396637</v>
      </c>
      <c r="AZ504" s="3">
        <f>AZ503+AY504</f>
        <v>657.306093927119</v>
      </c>
      <c r="BC504" s="2">
        <v>42898</v>
      </c>
      <c r="BD504" s="3">
        <v>58.6924</v>
      </c>
      <c r="BE504" s="3">
        <f>BD504-BH3</f>
        <v>-4.477681698685544</v>
      </c>
      <c r="BF504" s="3">
        <f>BF503+BE504</f>
        <v>-211.6180702730049</v>
      </c>
    </row>
    <row r="505" spans="1:58">
      <c r="A505" s="2">
        <v>39519</v>
      </c>
      <c r="B505" s="3">
        <v>28.0166</v>
      </c>
      <c r="C505" s="3">
        <f>B505-F3</f>
        <v>-0.3761547791164688</v>
      </c>
      <c r="D505" s="3">
        <f>D504+C505</f>
        <v>-1579.1528844176728</v>
      </c>
      <c r="G505" s="2">
        <v>39884</v>
      </c>
      <c r="H505" s="3">
        <v>29.056</v>
      </c>
      <c r="I505" s="3">
        <f>H505-L3</f>
        <v>-0.4412763052208888</v>
      </c>
      <c r="J505" s="3">
        <f>J504+I505</f>
        <v>-597.8824738955841</v>
      </c>
      <c r="M505" s="2">
        <v>40249</v>
      </c>
      <c r="N505" s="3">
        <v>31.3518</v>
      </c>
      <c r="O505" s="3">
        <f>N505-R3</f>
        <v>0.45047536231884067</v>
      </c>
      <c r="P505" s="3">
        <f>P504+O505</f>
        <v>87.2930231884056</v>
      </c>
      <c r="S505" s="2">
        <v>40614</v>
      </c>
      <c r="T505" s="3">
        <v>30.8099</v>
      </c>
      <c r="U505" s="3">
        <f>T505-X3</f>
        <v>-1.4516325806451604</v>
      </c>
      <c r="V505" s="3">
        <f>V504+U505</f>
        <v>-1169.1787735483856</v>
      </c>
      <c r="Y505" s="2">
        <v>41011</v>
      </c>
      <c r="Z505" s="3">
        <v>30.8365</v>
      </c>
      <c r="AA505" s="3">
        <f>Z505-AD3</f>
        <v>-7.601659935379637</v>
      </c>
      <c r="AB505" s="3">
        <f>AB504+AA505</f>
        <v>-3931.231749111467</v>
      </c>
      <c r="AE505" s="2">
        <v>41437</v>
      </c>
      <c r="AF505" s="3">
        <v>33.114</v>
      </c>
      <c r="AG505" s="3">
        <f>AF505-AJ3</f>
        <v>-12.837358852061428</v>
      </c>
      <c r="AH505" s="3">
        <f>AH504+AG505</f>
        <v>-6936.053031285369</v>
      </c>
      <c r="AK505" s="2">
        <v>41924</v>
      </c>
      <c r="AL505" s="3">
        <v>54.2116</v>
      </c>
      <c r="AM505" s="3">
        <f>AL505-AP3</f>
        <v>2.791345991902837</v>
      </c>
      <c r="AN505" s="3">
        <f>AN504+AM505</f>
        <v>-8051.792115870436</v>
      </c>
      <c r="AQ505" s="2">
        <v>42259</v>
      </c>
      <c r="AR505" s="3">
        <v>69.3026</v>
      </c>
      <c r="AS505" s="3">
        <f>AR505-AV3</f>
        <v>11.699136569579274</v>
      </c>
      <c r="AT505" s="3">
        <f>AT504+AS505</f>
        <v>-3983.9643197411106</v>
      </c>
      <c r="AW505" s="2">
        <v>42594</v>
      </c>
      <c r="AX505" s="3">
        <v>63.9114</v>
      </c>
      <c r="AY505" s="3">
        <f>AX505-BB3</f>
        <v>1.1104238866396656</v>
      </c>
      <c r="AZ505" s="3">
        <f>AZ504+AY505</f>
        <v>658.4165178137587</v>
      </c>
      <c r="BC505" s="2">
        <v>42928</v>
      </c>
      <c r="BD505" s="3">
        <v>58.9281</v>
      </c>
      <c r="BE505" s="3">
        <f>BD505-BH3</f>
        <v>-4.241981698685542</v>
      </c>
      <c r="BF505" s="3">
        <f>BF504+BE505</f>
        <v>-215.86005197169044</v>
      </c>
    </row>
    <row r="506" spans="1:58">
      <c r="A506" s="2">
        <v>39550</v>
      </c>
      <c r="B506" s="3">
        <v>27.9212</v>
      </c>
      <c r="C506" s="3">
        <f>B506-F3</f>
        <v>-0.47155477911647026</v>
      </c>
      <c r="D506" s="3">
        <f>D505+C506</f>
        <v>-1579.6244391967894</v>
      </c>
      <c r="G506" s="2">
        <v>39915</v>
      </c>
      <c r="H506" s="3">
        <v>29.2427</v>
      </c>
      <c r="I506" s="3">
        <f>H506-L3</f>
        <v>-0.2545763052208869</v>
      </c>
      <c r="J506" s="3">
        <f>J505+I506</f>
        <v>-598.137050200805</v>
      </c>
      <c r="M506" s="2">
        <v>40280</v>
      </c>
      <c r="N506" s="3">
        <v>31.2641</v>
      </c>
      <c r="O506" s="3">
        <f>N506-R3</f>
        <v>0.362775362318839</v>
      </c>
      <c r="P506" s="3">
        <f>P505+O506</f>
        <v>87.65579855072444</v>
      </c>
      <c r="S506" s="2">
        <v>40706</v>
      </c>
      <c r="T506" s="3">
        <v>30.9068</v>
      </c>
      <c r="U506" s="3">
        <f>T506-X3</f>
        <v>-1.354732580645159</v>
      </c>
      <c r="V506" s="3">
        <f>V505+U506</f>
        <v>-1170.5335061290307</v>
      </c>
      <c r="Y506" s="2">
        <v>41041</v>
      </c>
      <c r="Z506" s="3">
        <v>30.994</v>
      </c>
      <c r="AA506" s="3">
        <f>Z506-AD3</f>
        <v>-7.444159935379638</v>
      </c>
      <c r="AB506" s="3">
        <f>AB505+AA506</f>
        <v>-3938.6759090468463</v>
      </c>
      <c r="AE506" s="2">
        <v>41467</v>
      </c>
      <c r="AF506" s="3">
        <v>32.9514</v>
      </c>
      <c r="AG506" s="3">
        <f>AF506-AJ3</f>
        <v>-12.999958852061432</v>
      </c>
      <c r="AH506" s="3">
        <f>AH505+AG506</f>
        <v>-6949.05299013743</v>
      </c>
      <c r="AK506" s="2">
        <v>41955</v>
      </c>
      <c r="AL506" s="3">
        <v>54.2758</v>
      </c>
      <c r="AM506" s="3">
        <f>AL506-AP3</f>
        <v>2.8555459919028365</v>
      </c>
      <c r="AN506" s="3">
        <f>AN505+AM506</f>
        <v>-8048.936569878533</v>
      </c>
      <c r="AQ506" s="2">
        <v>42289</v>
      </c>
      <c r="AR506" s="3">
        <v>69.2</v>
      </c>
      <c r="AS506" s="3">
        <f>AR506-AV3</f>
        <v>11.596536569579278</v>
      </c>
      <c r="AT506" s="3">
        <f>AT505+AS506</f>
        <v>-3972.3677831715313</v>
      </c>
      <c r="AW506" s="2">
        <v>42625</v>
      </c>
      <c r="AX506" s="3">
        <v>63.3901</v>
      </c>
      <c r="AY506" s="3">
        <f>AX506-BB3</f>
        <v>0.589123886639662</v>
      </c>
      <c r="AZ506" s="3">
        <f>AZ505+AY506</f>
        <v>659.0056417003983</v>
      </c>
      <c r="BC506" s="2">
        <v>42959</v>
      </c>
      <c r="BD506" s="3">
        <v>59.2948</v>
      </c>
      <c r="BE506" s="3">
        <f>BD506-BH3</f>
        <v>-3.8752816986855407</v>
      </c>
      <c r="BF506" s="3">
        <f>BF505+BE506</f>
        <v>-219.73533367037598</v>
      </c>
    </row>
    <row r="507" spans="1:58">
      <c r="A507" s="2">
        <v>39580</v>
      </c>
      <c r="B507" s="3">
        <v>27.9576</v>
      </c>
      <c r="C507" s="3">
        <f>B507-F3</f>
        <v>-0.4351547791164698</v>
      </c>
      <c r="D507" s="3">
        <f>D506+C507</f>
        <v>-1580.0595939759057</v>
      </c>
      <c r="G507" s="2">
        <v>39945</v>
      </c>
      <c r="H507" s="3">
        <v>29.1979</v>
      </c>
      <c r="I507" s="3">
        <f>H507-L3</f>
        <v>-0.29937630522088554</v>
      </c>
      <c r="J507" s="3">
        <f>J506+I507</f>
        <v>-598.4364265060259</v>
      </c>
      <c r="M507" s="2">
        <v>40371</v>
      </c>
      <c r="N507" s="3">
        <v>31.2867</v>
      </c>
      <c r="O507" s="3">
        <f>N507-R3</f>
        <v>0.3853753623188396</v>
      </c>
      <c r="P507" s="3">
        <f>P506+O507</f>
        <v>88.04117391304328</v>
      </c>
      <c r="S507" s="2">
        <v>40736</v>
      </c>
      <c r="T507" s="3">
        <v>31.1026</v>
      </c>
      <c r="U507" s="3">
        <f>T507-X3</f>
        <v>-1.1589325806451605</v>
      </c>
      <c r="V507" s="3">
        <f>V506+U507</f>
        <v>-1171.6924387096758</v>
      </c>
      <c r="Y507" s="2">
        <v>41072</v>
      </c>
      <c r="Z507" s="3">
        <v>30.8235</v>
      </c>
      <c r="AA507" s="3">
        <f>Z507-AD3</f>
        <v>-7.614659935379638</v>
      </c>
      <c r="AB507" s="3">
        <f>AB506+AA507</f>
        <v>-3946.290568982226</v>
      </c>
      <c r="AE507" s="2">
        <v>41559</v>
      </c>
      <c r="AF507" s="3">
        <v>32.7782</v>
      </c>
      <c r="AG507" s="3">
        <f>AF507-AJ3</f>
        <v>-13.173158852061434</v>
      </c>
      <c r="AH507" s="3">
        <f>AH506+AG507</f>
        <v>-6962.226148989492</v>
      </c>
      <c r="AK507" s="2">
        <v>41985</v>
      </c>
      <c r="AL507" s="3">
        <v>54.7932</v>
      </c>
      <c r="AM507" s="3">
        <f>AL507-AP3</f>
        <v>3.3729459919028386</v>
      </c>
      <c r="AN507" s="3">
        <f>AN506+AM507</f>
        <v>-8045.56362388663</v>
      </c>
      <c r="AQ507" s="2">
        <v>42320</v>
      </c>
      <c r="AR507" s="3">
        <v>69.21510000000001</v>
      </c>
      <c r="AS507" s="3">
        <f>AR507-AV3</f>
        <v>11.611636569579282</v>
      </c>
      <c r="AT507" s="3">
        <f>AT506+AS507</f>
        <v>-3960.756146601952</v>
      </c>
      <c r="AW507" s="2">
        <v>42655</v>
      </c>
      <c r="AX507" s="3">
        <v>63.3028</v>
      </c>
      <c r="AY507" s="3">
        <f>AX507-BB3</f>
        <v>0.5018238866396629</v>
      </c>
      <c r="AZ507" s="3">
        <f>AZ506+AY507</f>
        <v>659.5074655870379</v>
      </c>
      <c r="BC507" s="2">
        <v>42990</v>
      </c>
      <c r="BD507" s="3">
        <v>59.2811</v>
      </c>
      <c r="BE507" s="3">
        <f>BD507-BH3</f>
        <v>-3.8889816986855408</v>
      </c>
      <c r="BF507" s="3">
        <f>BF506+BE507</f>
        <v>-223.62431536906152</v>
      </c>
    </row>
    <row r="508" spans="1:58">
      <c r="A508" s="2">
        <v>39611</v>
      </c>
      <c r="B508" s="3">
        <v>28.0916</v>
      </c>
      <c r="C508" s="3">
        <f>B508-F3</f>
        <v>-0.3011547791164695</v>
      </c>
      <c r="D508" s="3">
        <f>D507+C508</f>
        <v>-1580.360748755022</v>
      </c>
      <c r="G508" s="2">
        <v>40037</v>
      </c>
      <c r="H508" s="3">
        <v>29.5221</v>
      </c>
      <c r="I508" s="3">
        <f>H508-L3</f>
        <v>0.02482369477911206</v>
      </c>
      <c r="J508" s="3">
        <f>J507+I508</f>
        <v>-598.4116028112468</v>
      </c>
      <c r="M508" s="2">
        <v>40402</v>
      </c>
      <c r="N508" s="3">
        <v>31.2238</v>
      </c>
      <c r="O508" s="3">
        <f>N508-R3</f>
        <v>0.32247536231884055</v>
      </c>
      <c r="P508" s="3">
        <f>P507+O508</f>
        <v>88.36364927536212</v>
      </c>
      <c r="S508" s="2">
        <v>40767</v>
      </c>
      <c r="T508" s="3">
        <v>31.1527</v>
      </c>
      <c r="U508" s="3">
        <f>T508-X3</f>
        <v>-1.10883258064516</v>
      </c>
      <c r="V508" s="3">
        <f>V507+U508</f>
        <v>-1172.801271290321</v>
      </c>
      <c r="Y508" s="2">
        <v>41102</v>
      </c>
      <c r="Z508" s="3">
        <v>30.9107</v>
      </c>
      <c r="AA508" s="3">
        <f>Z508-AD3</f>
        <v>-7.527459935379639</v>
      </c>
      <c r="AB508" s="3">
        <f>AB507+AA508</f>
        <v>-3953.8180289176057</v>
      </c>
      <c r="AE508" s="2">
        <v>41590</v>
      </c>
      <c r="AF508" s="3">
        <v>32.7848</v>
      </c>
      <c r="AG508" s="3">
        <f>AF508-AJ3</f>
        <v>-13.166558852061435</v>
      </c>
      <c r="AH508" s="3">
        <f>AH507+AG508</f>
        <v>-6975.392707841554</v>
      </c>
      <c r="AK508" s="2">
        <v>41986</v>
      </c>
      <c r="AL508" s="3">
        <v>56.8919</v>
      </c>
      <c r="AM508" s="3">
        <f>AL508-AP3</f>
        <v>5.4716459919028395</v>
      </c>
      <c r="AN508" s="3">
        <f>AN507+AM508</f>
        <v>-8040.091977894727</v>
      </c>
      <c r="AQ508" s="2">
        <v>42350</v>
      </c>
      <c r="AR508" s="3">
        <v>69.1755</v>
      </c>
      <c r="AS508" s="3">
        <f>AR508-AV3</f>
        <v>11.572036569579275</v>
      </c>
      <c r="AT508" s="3">
        <f>AT507+AS508</f>
        <v>-3949.1841100323727</v>
      </c>
      <c r="AW508" s="2">
        <v>42717</v>
      </c>
      <c r="AX508" s="3">
        <v>61.5804</v>
      </c>
      <c r="AY508" s="3">
        <f>AX508-BB3</f>
        <v>-1.2205761133603374</v>
      </c>
      <c r="AZ508" s="3">
        <f>AZ507+AY508</f>
        <v>658.2868894736775</v>
      </c>
      <c r="BC508" s="2">
        <v>43081</v>
      </c>
      <c r="BD508" s="3">
        <v>59.2348</v>
      </c>
      <c r="BE508" s="3">
        <f>BD508-BH3</f>
        <v>-3.935281698685543</v>
      </c>
      <c r="BF508" s="3">
        <f>BF507+BE508</f>
        <v>-227.55959706774706</v>
      </c>
    </row>
    <row r="509" spans="1:58">
      <c r="A509" s="2">
        <v>39703</v>
      </c>
      <c r="B509" s="3">
        <v>28.0043</v>
      </c>
      <c r="C509" s="3">
        <f>B509-F3</f>
        <v>-0.38845477911646853</v>
      </c>
      <c r="D509" s="3">
        <f>D508+C509</f>
        <v>-1580.7492035341386</v>
      </c>
      <c r="G509" s="2">
        <v>40068</v>
      </c>
      <c r="H509" s="3">
        <v>30.1839</v>
      </c>
      <c r="I509" s="3">
        <f>H509-L3</f>
        <v>0.6866236947791151</v>
      </c>
      <c r="J509" s="3">
        <f>J508+I509</f>
        <v>-597.7249791164677</v>
      </c>
      <c r="M509" s="2">
        <v>40433</v>
      </c>
      <c r="N509" s="3">
        <v>31.243</v>
      </c>
      <c r="O509" s="3">
        <f>N509-R3</f>
        <v>0.341675362318842</v>
      </c>
      <c r="P509" s="3">
        <f>P508+O509</f>
        <v>88.70532463768096</v>
      </c>
      <c r="S509" s="2">
        <v>40798</v>
      </c>
      <c r="T509" s="3">
        <v>31.2308</v>
      </c>
      <c r="U509" s="3">
        <f>T509-X3</f>
        <v>-1.0307325806451608</v>
      </c>
      <c r="V509" s="3">
        <f>V508+U509</f>
        <v>-1173.8320038709662</v>
      </c>
      <c r="Y509" s="2">
        <v>41133</v>
      </c>
      <c r="Z509" s="3">
        <v>30.967</v>
      </c>
      <c r="AA509" s="3">
        <f>Z509-AD3</f>
        <v>-7.471159935379639</v>
      </c>
      <c r="AB509" s="3">
        <f>AB508+AA509</f>
        <v>-3961.2891888529853</v>
      </c>
      <c r="AE509" s="2">
        <v>41620</v>
      </c>
      <c r="AF509" s="3">
        <v>32.7315</v>
      </c>
      <c r="AG509" s="3">
        <f>AF509-AJ3</f>
        <v>-13.219858852061435</v>
      </c>
      <c r="AH509" s="3">
        <f>AH508+AG509</f>
        <v>-6988.612566693615</v>
      </c>
      <c r="AK509" s="2">
        <v>41989</v>
      </c>
      <c r="AL509" s="3">
        <v>58.3461</v>
      </c>
      <c r="AM509" s="3">
        <f>AL509-AP3</f>
        <v>6.92584599190284</v>
      </c>
      <c r="AN509" s="3">
        <f>AN508+AM509</f>
        <v>-8033.166131902824</v>
      </c>
      <c r="AQ509" s="2">
        <v>42353</v>
      </c>
      <c r="AR509" s="3">
        <v>70.2244</v>
      </c>
      <c r="AS509" s="3">
        <f>AR509-AV3</f>
        <v>12.620936569579278</v>
      </c>
      <c r="AT509" s="3">
        <f>AT508+AS509</f>
        <v>-3936.563173462793</v>
      </c>
      <c r="AW509" s="2">
        <v>42718</v>
      </c>
      <c r="AX509" s="3">
        <v>61.069</v>
      </c>
      <c r="AY509" s="3">
        <f>AX509-BB3</f>
        <v>-1.7319761133603393</v>
      </c>
      <c r="AZ509" s="3">
        <f>AZ508+AY509</f>
        <v>656.5549133603172</v>
      </c>
      <c r="BC509" s="2">
        <v>43082</v>
      </c>
      <c r="BD509" s="3">
        <v>58.837</v>
      </c>
      <c r="BE509" s="3">
        <f>BD509-BH3</f>
        <v>-4.333081698685547</v>
      </c>
      <c r="BF509" s="3">
        <f>BF508+BE509</f>
        <v>-231.8926787664326</v>
      </c>
    </row>
    <row r="510" spans="1:58">
      <c r="A510" s="2">
        <v>39733</v>
      </c>
      <c r="B510" s="3">
        <v>28.0029</v>
      </c>
      <c r="C510" s="3">
        <f>B510-F3</f>
        <v>-0.3898547791164688</v>
      </c>
      <c r="D510" s="3">
        <f>D509+C510</f>
        <v>-1581.139058313255</v>
      </c>
      <c r="G510" s="2">
        <v>40098</v>
      </c>
      <c r="H510" s="3">
        <v>30.7562</v>
      </c>
      <c r="I510" s="3">
        <f>H510-L3</f>
        <v>1.2589236947791136</v>
      </c>
      <c r="J510" s="3">
        <f>J509+I510</f>
        <v>-596.4660554216886</v>
      </c>
      <c r="M510" s="2">
        <v>40463</v>
      </c>
      <c r="N510" s="3">
        <v>30.9831</v>
      </c>
      <c r="O510" s="3">
        <f>N510-R3</f>
        <v>0.0817753623188402</v>
      </c>
      <c r="P510" s="3">
        <f>P509+O510</f>
        <v>88.7870999999998</v>
      </c>
      <c r="S510" s="2">
        <v>40828</v>
      </c>
      <c r="T510" s="3">
        <v>31.5691</v>
      </c>
      <c r="U510" s="3">
        <f>T510-X3</f>
        <v>-0.6924325806451606</v>
      </c>
      <c r="V510" s="3">
        <f>V509+U510</f>
        <v>-1174.5244364516113</v>
      </c>
      <c r="Y510" s="2">
        <v>41225</v>
      </c>
      <c r="Z510" s="3">
        <v>30.8686</v>
      </c>
      <c r="AA510" s="3">
        <f>Z510-AD3</f>
        <v>-7.569559935379637</v>
      </c>
      <c r="AB510" s="3">
        <f>AB509+AA510</f>
        <v>-3968.858748788365</v>
      </c>
      <c r="AE510" s="2">
        <v>41621</v>
      </c>
      <c r="AF510" s="3">
        <v>32.7518</v>
      </c>
      <c r="AG510" s="3">
        <f>AF510-AJ3</f>
        <v>-13.199558852061429</v>
      </c>
      <c r="AH510" s="3">
        <f>AH509+AG510</f>
        <v>-7001.812125545676</v>
      </c>
      <c r="AK510" s="2">
        <v>41990</v>
      </c>
      <c r="AL510" s="3">
        <v>61.1512</v>
      </c>
      <c r="AM510" s="3">
        <f>AL510-AP3</f>
        <v>9.730945991902843</v>
      </c>
      <c r="AN510" s="3">
        <f>AN509+AM510</f>
        <v>-8023.435185910922</v>
      </c>
      <c r="AQ510" s="2">
        <v>42354</v>
      </c>
      <c r="AR510" s="3">
        <v>70.8295</v>
      </c>
      <c r="AS510" s="3">
        <f>AR510-AV3</f>
        <v>13.226036569579271</v>
      </c>
      <c r="AT510" s="3">
        <f>AT509+AS510</f>
        <v>-3923.337136893214</v>
      </c>
      <c r="AW510" s="2">
        <v>42719</v>
      </c>
      <c r="AX510" s="3">
        <v>60.8079</v>
      </c>
      <c r="AY510" s="3">
        <f>AX510-BB3</f>
        <v>-1.9930761133603383</v>
      </c>
      <c r="AZ510" s="3">
        <f>AZ509+AY510</f>
        <v>654.5618372469569</v>
      </c>
      <c r="BC510" s="2">
        <v>43083</v>
      </c>
      <c r="BD510" s="3">
        <v>59.1446</v>
      </c>
      <c r="BE510" s="3">
        <f>BD510-BH3</f>
        <v>-4.025481698685546</v>
      </c>
      <c r="BF510" s="3">
        <f>BF509+BE510</f>
        <v>-235.91816046511815</v>
      </c>
    </row>
    <row r="511" spans="1:58">
      <c r="A511" s="2">
        <v>39764</v>
      </c>
      <c r="B511" s="3">
        <v>27.8671</v>
      </c>
      <c r="C511" s="3">
        <f>B511-F3</f>
        <v>-0.5256547791164685</v>
      </c>
      <c r="D511" s="3">
        <f>D510+C511</f>
        <v>-1581.6647130923714</v>
      </c>
      <c r="G511" s="2">
        <v>40129</v>
      </c>
      <c r="H511" s="3">
        <v>30.6268</v>
      </c>
      <c r="I511" s="3">
        <f>H511-L3</f>
        <v>1.1295236947791132</v>
      </c>
      <c r="J511" s="3">
        <f>J510+I511</f>
        <v>-595.3365317269095</v>
      </c>
      <c r="M511" s="2">
        <v>40494</v>
      </c>
      <c r="N511" s="3">
        <v>30.8604</v>
      </c>
      <c r="O511" s="3">
        <f>N511-R3</f>
        <v>-0.04092463768116161</v>
      </c>
      <c r="P511" s="3">
        <f>P510+O511</f>
        <v>88.74617536231864</v>
      </c>
      <c r="S511" s="2">
        <v>40890</v>
      </c>
      <c r="T511" s="3">
        <v>31.4134</v>
      </c>
      <c r="U511" s="3">
        <f>T511-X3</f>
        <v>-0.8481325806451601</v>
      </c>
      <c r="V511" s="3">
        <f>V510+U511</f>
        <v>-1175.3725690322565</v>
      </c>
      <c r="Y511" s="2">
        <v>41255</v>
      </c>
      <c r="Z511" s="3">
        <v>30.7506</v>
      </c>
      <c r="AA511" s="3">
        <f>Z511-AD3</f>
        <v>-7.687559935379639</v>
      </c>
      <c r="AB511" s="3">
        <f>AB510+AA511</f>
        <v>-3976.546308723745</v>
      </c>
      <c r="AE511" s="2">
        <v>41622</v>
      </c>
      <c r="AF511" s="3">
        <v>32.8663</v>
      </c>
      <c r="AG511" s="3">
        <f>AF511-AJ3</f>
        <v>-13.08505885206143</v>
      </c>
      <c r="AH511" s="3">
        <f>AH510+AG511</f>
        <v>-7014.897184397738</v>
      </c>
      <c r="AK511" s="2">
        <v>41991</v>
      </c>
      <c r="AL511" s="3">
        <v>67.7851</v>
      </c>
      <c r="AM511" s="3">
        <f>AL511-AP3</f>
        <v>16.36484599190284</v>
      </c>
      <c r="AN511" s="3">
        <f>AN510+AM511</f>
        <v>-8007.070339919019</v>
      </c>
      <c r="AQ511" s="2">
        <v>42355</v>
      </c>
      <c r="AR511" s="3">
        <v>70.4012</v>
      </c>
      <c r="AS511" s="3">
        <f>AR511-AV3</f>
        <v>12.797736569579278</v>
      </c>
      <c r="AT511" s="3">
        <f>AT510+AS511</f>
        <v>-3910.5394003236347</v>
      </c>
      <c r="AW511" s="2">
        <v>42720</v>
      </c>
      <c r="AX511" s="3">
        <v>61.6368</v>
      </c>
      <c r="AY511" s="3">
        <f>AX511-BB3</f>
        <v>-1.1641761133603339</v>
      </c>
      <c r="AZ511" s="3">
        <f>AZ510+AY511</f>
        <v>653.3976611335966</v>
      </c>
      <c r="BC511" s="2">
        <v>43084</v>
      </c>
      <c r="BD511" s="3">
        <v>58.7082</v>
      </c>
      <c r="BE511" s="3">
        <f>BD511-BH3</f>
        <v>-4.461881698685545</v>
      </c>
      <c r="BF511" s="3">
        <f>BF510+BE511</f>
        <v>-240.3800421638037</v>
      </c>
    </row>
    <row r="512" spans="1:58">
      <c r="A512" s="2">
        <v>39794</v>
      </c>
      <c r="B512" s="3">
        <v>27.931</v>
      </c>
      <c r="C512" s="3">
        <f>B512-F3</f>
        <v>-0.4617547791164718</v>
      </c>
      <c r="D512" s="3">
        <f>D511+C512</f>
        <v>-1582.1264678714879</v>
      </c>
      <c r="G512" s="2">
        <v>40159</v>
      </c>
      <c r="H512" s="3">
        <v>30.2107</v>
      </c>
      <c r="I512" s="3">
        <f>H512-L3</f>
        <v>0.713423694779113</v>
      </c>
      <c r="J512" s="3">
        <f>J511+I512</f>
        <v>-594.6231080321304</v>
      </c>
      <c r="M512" s="2">
        <v>40526</v>
      </c>
      <c r="N512" s="3">
        <v>30.9006</v>
      </c>
      <c r="O512" s="3">
        <f>N512-R3</f>
        <v>-0.0007246376811593791</v>
      </c>
      <c r="P512" s="3">
        <f>P511+O512</f>
        <v>88.74545072463748</v>
      </c>
      <c r="S512" s="2">
        <v>40891</v>
      </c>
      <c r="T512" s="3">
        <v>31.6704</v>
      </c>
      <c r="U512" s="3">
        <f>T512-X3</f>
        <v>-0.5911325806451586</v>
      </c>
      <c r="V512" s="3">
        <f>V511+U512</f>
        <v>-1175.9637016129016</v>
      </c>
      <c r="Y512" s="2">
        <v>41256</v>
      </c>
      <c r="Z512" s="3">
        <v>30.7321</v>
      </c>
      <c r="AA512" s="3">
        <f>Z512-AD3</f>
        <v>-7.706059935379638</v>
      </c>
      <c r="AB512" s="3">
        <f>AB511+AA512</f>
        <v>-3984.2523686591244</v>
      </c>
      <c r="AE512" s="2">
        <v>41625</v>
      </c>
      <c r="AF512" s="3">
        <v>32.8658</v>
      </c>
      <c r="AG512" s="3">
        <f>AF512-AJ3</f>
        <v>-13.085558852061432</v>
      </c>
      <c r="AH512" s="3">
        <f>AH511+AG512</f>
        <v>-7027.9827432498</v>
      </c>
      <c r="AK512" s="2">
        <v>41992</v>
      </c>
      <c r="AL512" s="3">
        <v>59.6029</v>
      </c>
      <c r="AM512" s="3">
        <f>AL512-AP3</f>
        <v>8.182645991902838</v>
      </c>
      <c r="AN512" s="3">
        <f>AN511+AM512</f>
        <v>-7998.887693927116</v>
      </c>
      <c r="AQ512" s="2">
        <v>42356</v>
      </c>
      <c r="AR512" s="3">
        <v>70.5806</v>
      </c>
      <c r="AS512" s="3">
        <f>AR512-AV3</f>
        <v>12.97713656957928</v>
      </c>
      <c r="AT512" s="3">
        <f>AT511+AS512</f>
        <v>-3897.5622637540555</v>
      </c>
      <c r="AW512" s="2">
        <v>42721</v>
      </c>
      <c r="AX512" s="3">
        <v>61.7515</v>
      </c>
      <c r="AY512" s="3">
        <f>AX512-BB3</f>
        <v>-1.0494761133603348</v>
      </c>
      <c r="AZ512" s="3">
        <f>AZ511+AY512</f>
        <v>652.3481850202362</v>
      </c>
      <c r="BC512" s="2">
        <v>43085</v>
      </c>
      <c r="BD512" s="3">
        <v>58.8987</v>
      </c>
      <c r="BE512" s="3">
        <f>BD512-BH3</f>
        <v>-4.271381698685545</v>
      </c>
      <c r="BF512" s="3">
        <f>BF511+BE512</f>
        <v>-244.65142386248925</v>
      </c>
    </row>
    <row r="513" spans="1:58">
      <c r="A513" s="2">
        <v>39795</v>
      </c>
      <c r="B513" s="3">
        <v>27.8077</v>
      </c>
      <c r="C513" s="3">
        <f>B513-F3</f>
        <v>-0.5850547791164686</v>
      </c>
      <c r="D513" s="3">
        <f>D512+C513</f>
        <v>-1582.7115226506044</v>
      </c>
      <c r="G513" s="2">
        <v>40162</v>
      </c>
      <c r="H513" s="3">
        <v>30.0481</v>
      </c>
      <c r="I513" s="3">
        <f>H513-L3</f>
        <v>0.5508236947791154</v>
      </c>
      <c r="J513" s="3">
        <f>J512+I513</f>
        <v>-594.0722843373513</v>
      </c>
      <c r="M513" s="2">
        <v>40527</v>
      </c>
      <c r="N513" s="3">
        <v>30.7447</v>
      </c>
      <c r="O513" s="3">
        <f>N513-R3</f>
        <v>-0.15662463768115842</v>
      </c>
      <c r="P513" s="3">
        <f>P512+O513</f>
        <v>88.58882608695632</v>
      </c>
      <c r="S513" s="2">
        <v>40892</v>
      </c>
      <c r="T513" s="3">
        <v>31.7655</v>
      </c>
      <c r="U513" s="3">
        <f>T513-X3</f>
        <v>-0.49603258064516</v>
      </c>
      <c r="V513" s="3">
        <f>V512+U513</f>
        <v>-1176.4597341935466</v>
      </c>
      <c r="Y513" s="2">
        <v>41257</v>
      </c>
      <c r="Z513" s="3">
        <v>30.6034</v>
      </c>
      <c r="AA513" s="3">
        <f>Z513-AD3</f>
        <v>-7.834759935379637</v>
      </c>
      <c r="AB513" s="3">
        <f>AB512+AA513</f>
        <v>-3992.087128594504</v>
      </c>
      <c r="AE513" s="2">
        <v>41626</v>
      </c>
      <c r="AF513" s="3">
        <v>32.8646</v>
      </c>
      <c r="AG513" s="3">
        <f>AF513-AJ3</f>
        <v>-13.086758852061429</v>
      </c>
      <c r="AH513" s="3">
        <f>AH512+AG513</f>
        <v>-7041.069502101861</v>
      </c>
      <c r="AK513" s="2">
        <v>41993</v>
      </c>
      <c r="AL513" s="3">
        <v>60.6825</v>
      </c>
      <c r="AM513" s="3">
        <f>AL513-AP3</f>
        <v>9.262245991902837</v>
      </c>
      <c r="AN513" s="3">
        <f>AN512+AM513</f>
        <v>-7989.625447935213</v>
      </c>
      <c r="AQ513" s="2">
        <v>42357</v>
      </c>
      <c r="AR513" s="3">
        <v>71.3215</v>
      </c>
      <c r="AS513" s="3">
        <f>AR513-AV3</f>
        <v>13.718036569579276</v>
      </c>
      <c r="AT513" s="3">
        <f>AT512+AS513</f>
        <v>-3883.844227184476</v>
      </c>
      <c r="AW513" s="2">
        <v>42724</v>
      </c>
      <c r="AX513" s="3">
        <v>61.7931</v>
      </c>
      <c r="AY513" s="3">
        <f>AX513-BB3</f>
        <v>-1.0078761133603322</v>
      </c>
      <c r="AZ513" s="3">
        <f>AZ512+AY513</f>
        <v>651.3403089068759</v>
      </c>
      <c r="BC513" s="2">
        <v>43088</v>
      </c>
      <c r="BD513" s="3">
        <v>58.694</v>
      </c>
      <c r="BE513" s="3">
        <f>BD513-BH3</f>
        <v>-4.476081698685547</v>
      </c>
      <c r="BF513" s="3">
        <f>BF512+BE513</f>
        <v>-249.12750556117481</v>
      </c>
    </row>
    <row r="514" spans="1:58">
      <c r="A514" s="2">
        <v>39798</v>
      </c>
      <c r="B514" s="3">
        <v>27.816</v>
      </c>
      <c r="C514" s="3">
        <f>B514-F3</f>
        <v>-0.5767547791164702</v>
      </c>
      <c r="D514" s="3">
        <f>D513+C514</f>
        <v>-1583.288277429721</v>
      </c>
      <c r="G514" s="2">
        <v>40163</v>
      </c>
      <c r="H514" s="3">
        <v>30.0678</v>
      </c>
      <c r="I514" s="3">
        <f>H514-L3</f>
        <v>0.5705236947791121</v>
      </c>
      <c r="J514" s="3">
        <f>J513+I514</f>
        <v>-593.5017606425722</v>
      </c>
      <c r="M514" s="2">
        <v>40528</v>
      </c>
      <c r="N514" s="3">
        <v>30.7199</v>
      </c>
      <c r="O514" s="3">
        <f>N514-R3</f>
        <v>-0.18142463768116102</v>
      </c>
      <c r="P514" s="3">
        <f>P513+O514</f>
        <v>88.40740144927516</v>
      </c>
      <c r="S514" s="2">
        <v>40893</v>
      </c>
      <c r="T514" s="3">
        <v>31.8957</v>
      </c>
      <c r="U514" s="3">
        <f>T514-X3</f>
        <v>-0.3658325806451579</v>
      </c>
      <c r="V514" s="3">
        <f>V513+U514</f>
        <v>-1176.8255667741919</v>
      </c>
      <c r="Y514" s="2">
        <v>41258</v>
      </c>
      <c r="Z514" s="3">
        <v>30.6892</v>
      </c>
      <c r="AA514" s="3">
        <f>Z514-AD3</f>
        <v>-7.748959935379638</v>
      </c>
      <c r="AB514" s="3">
        <f>AB513+AA514</f>
        <v>-3999.836088529884</v>
      </c>
      <c r="AE514" s="2">
        <v>41627</v>
      </c>
      <c r="AF514" s="3">
        <v>32.9404</v>
      </c>
      <c r="AG514" s="3">
        <f>AF514-AJ3</f>
        <v>-13.010958852061435</v>
      </c>
      <c r="AH514" s="3">
        <f>AH513+AG514</f>
        <v>-7054.080460953923</v>
      </c>
      <c r="AK514" s="2">
        <v>41996</v>
      </c>
      <c r="AL514" s="3">
        <v>56.494</v>
      </c>
      <c r="AM514" s="3">
        <f>AL514-AP3</f>
        <v>5.07374599190284</v>
      </c>
      <c r="AN514" s="3">
        <f>AN513+AM514</f>
        <v>-7984.55170194331</v>
      </c>
      <c r="AQ514" s="2">
        <v>42360</v>
      </c>
      <c r="AR514" s="3">
        <v>71.25530000000001</v>
      </c>
      <c r="AS514" s="3">
        <f>AR514-AV3</f>
        <v>13.651836569579281</v>
      </c>
      <c r="AT514" s="3">
        <f>AT513+AS514</f>
        <v>-3870.192390614897</v>
      </c>
      <c r="AW514" s="2">
        <v>42725</v>
      </c>
      <c r="AX514" s="3">
        <v>61.7967</v>
      </c>
      <c r="AY514" s="3">
        <f>AX514-BB3</f>
        <v>-1.0042761133603335</v>
      </c>
      <c r="AZ514" s="3">
        <f>AZ513+AY514</f>
        <v>650.3360327935155</v>
      </c>
      <c r="BC514" s="2">
        <v>43089</v>
      </c>
      <c r="BD514" s="3">
        <v>58.6117</v>
      </c>
      <c r="BE514" s="3">
        <f>BD514-BH3</f>
        <v>-4.558381698685544</v>
      </c>
      <c r="BF514" s="3">
        <f>BF513+BE514</f>
        <v>-253.68588725986035</v>
      </c>
    </row>
    <row r="515" spans="1:58">
      <c r="A515" s="2">
        <v>39799</v>
      </c>
      <c r="B515" s="3">
        <v>27.6009</v>
      </c>
      <c r="C515" s="3">
        <f>B515-F3</f>
        <v>-0.7918547791164698</v>
      </c>
      <c r="D515" s="3">
        <f>D514+C515</f>
        <v>-1584.0801322088373</v>
      </c>
      <c r="G515" s="2">
        <v>40164</v>
      </c>
      <c r="H515" s="3">
        <v>30.1978</v>
      </c>
      <c r="I515" s="3">
        <f>H515-L3</f>
        <v>0.7005236947791147</v>
      </c>
      <c r="J515" s="3">
        <f>J514+I515</f>
        <v>-592.8012369477931</v>
      </c>
      <c r="M515" s="2">
        <v>40529</v>
      </c>
      <c r="N515" s="3">
        <v>30.7528</v>
      </c>
      <c r="O515" s="3">
        <f>N515-R3</f>
        <v>-0.14852463768115953</v>
      </c>
      <c r="P515" s="3">
        <f>P514+O515</f>
        <v>88.25887681159399</v>
      </c>
      <c r="S515" s="2">
        <v>40894</v>
      </c>
      <c r="T515" s="3">
        <v>31.7701</v>
      </c>
      <c r="U515" s="3">
        <f>T515-X3</f>
        <v>-0.49143258064516004</v>
      </c>
      <c r="V515" s="3">
        <f>V514+U515</f>
        <v>-1177.316999354837</v>
      </c>
      <c r="Y515" s="2">
        <v>41261</v>
      </c>
      <c r="Z515" s="3">
        <v>30.7696</v>
      </c>
      <c r="AA515" s="3">
        <f>Z515-AD3</f>
        <v>-7.668559935379637</v>
      </c>
      <c r="AB515" s="3">
        <f>AB514+AA515</f>
        <v>-4007.5046484652635</v>
      </c>
      <c r="AE515" s="2">
        <v>41628</v>
      </c>
      <c r="AF515" s="3">
        <v>32.9527</v>
      </c>
      <c r="AG515" s="3">
        <f>AF515-AJ3</f>
        <v>-12.998658852061432</v>
      </c>
      <c r="AH515" s="3">
        <f>AH514+AG515</f>
        <v>-7067.079119805984</v>
      </c>
      <c r="AK515" s="2">
        <v>41997</v>
      </c>
      <c r="AL515" s="3">
        <v>54.5687</v>
      </c>
      <c r="AM515" s="3">
        <f>AL515-AP3</f>
        <v>3.1484459919028396</v>
      </c>
      <c r="AN515" s="3">
        <f>AN514+AM515</f>
        <v>-7981.403255951407</v>
      </c>
      <c r="AQ515" s="2">
        <v>42361</v>
      </c>
      <c r="AR515" s="3">
        <v>71.1211</v>
      </c>
      <c r="AS515" s="3">
        <f>AR515-AV3</f>
        <v>13.517636569579274</v>
      </c>
      <c r="AT515" s="3">
        <f>AT514+AS515</f>
        <v>-3856.6747540453175</v>
      </c>
      <c r="AW515" s="2">
        <v>42726</v>
      </c>
      <c r="AX515" s="3">
        <v>61.1092</v>
      </c>
      <c r="AY515" s="3">
        <f>AX515-BB3</f>
        <v>-1.6917761133603335</v>
      </c>
      <c r="AZ515" s="3">
        <f>AZ514+AY515</f>
        <v>648.6442566801552</v>
      </c>
      <c r="BC515" s="2">
        <v>43090</v>
      </c>
      <c r="BD515" s="3">
        <v>58.717</v>
      </c>
      <c r="BE515" s="3">
        <f>BD515-BH3</f>
        <v>-4.453081698685544</v>
      </c>
      <c r="BF515" s="3">
        <f>BF514+BE515</f>
        <v>-258.1389689585459</v>
      </c>
    </row>
    <row r="516" spans="1:58">
      <c r="A516" s="2">
        <v>39800</v>
      </c>
      <c r="B516" s="3">
        <v>27.5199</v>
      </c>
      <c r="C516" s="3">
        <f>B516-F3</f>
        <v>-0.8728547791164694</v>
      </c>
      <c r="D516" s="3">
        <f>D515+C516</f>
        <v>-1584.9529869879539</v>
      </c>
      <c r="G516" s="2">
        <v>40165</v>
      </c>
      <c r="H516" s="3">
        <v>30.4392</v>
      </c>
      <c r="I516" s="3">
        <f>H516-L3</f>
        <v>0.9419236947791134</v>
      </c>
      <c r="J516" s="3">
        <f>J515+I516</f>
        <v>-591.859313253014</v>
      </c>
      <c r="M516" s="2">
        <v>40530</v>
      </c>
      <c r="N516" s="3">
        <v>30.6682</v>
      </c>
      <c r="O516" s="3">
        <f>N516-R3</f>
        <v>-0.23312463768116132</v>
      </c>
      <c r="P516" s="3">
        <f>P515+O516</f>
        <v>88.02575217391284</v>
      </c>
      <c r="S516" s="2">
        <v>40897</v>
      </c>
      <c r="T516" s="3">
        <v>32.0323</v>
      </c>
      <c r="U516" s="3">
        <f>T516-X3</f>
        <v>-0.22923258064516006</v>
      </c>
      <c r="V516" s="3">
        <f>V515+U516</f>
        <v>-1177.5462319354822</v>
      </c>
      <c r="Y516" s="2">
        <v>41262</v>
      </c>
      <c r="Z516" s="3">
        <v>30.9859</v>
      </c>
      <c r="AA516" s="3">
        <f>Z516-AD3</f>
        <v>-7.452259935379637</v>
      </c>
      <c r="AB516" s="3">
        <f>AB515+AA516</f>
        <v>-4014.956908400643</v>
      </c>
      <c r="AE516" s="2">
        <v>41629</v>
      </c>
      <c r="AF516" s="3">
        <v>32.9798</v>
      </c>
      <c r="AG516" s="3">
        <f>AF516-AJ3</f>
        <v>-12.971558852061435</v>
      </c>
      <c r="AH516" s="3">
        <f>AH515+AG516</f>
        <v>-7080.050678658045</v>
      </c>
      <c r="AK516" s="2">
        <v>41998</v>
      </c>
      <c r="AL516" s="3">
        <v>54.4913</v>
      </c>
      <c r="AM516" s="3">
        <f>AL516-AP3</f>
        <v>3.0710459919028423</v>
      </c>
      <c r="AN516" s="3">
        <f>AN515+AM516</f>
        <v>-7978.332209959504</v>
      </c>
      <c r="AQ516" s="2">
        <v>42362</v>
      </c>
      <c r="AR516" s="3">
        <v>70.9333</v>
      </c>
      <c r="AS516" s="3">
        <f>AR516-AV3</f>
        <v>13.329836569579278</v>
      </c>
      <c r="AT516" s="3">
        <f>AT515+AS516</f>
        <v>-3843.3449174757384</v>
      </c>
      <c r="AW516" s="2">
        <v>42727</v>
      </c>
      <c r="AX516" s="3">
        <v>60.8641</v>
      </c>
      <c r="AY516" s="3">
        <f>AX516-BB3</f>
        <v>-1.9368761133603343</v>
      </c>
      <c r="AZ516" s="3">
        <f>AZ515+AY516</f>
        <v>646.7073805667949</v>
      </c>
      <c r="BC516" s="2">
        <v>43091</v>
      </c>
      <c r="BD516" s="3">
        <v>58.5596</v>
      </c>
      <c r="BE516" s="3">
        <f>BD516-BH3</f>
        <v>-4.61048169868554</v>
      </c>
      <c r="BF516" s="3">
        <f>BF515+BE516</f>
        <v>-262.7494506572314</v>
      </c>
    </row>
    <row r="517" spans="1:58">
      <c r="A517" s="2">
        <v>39801</v>
      </c>
      <c r="B517" s="3">
        <v>27.6095</v>
      </c>
      <c r="C517" s="3">
        <f>B517-F3</f>
        <v>-0.7832547791164686</v>
      </c>
      <c r="D517" s="3">
        <f>D516+C517</f>
        <v>-1585.7362417670704</v>
      </c>
      <c r="G517" s="2">
        <v>40166</v>
      </c>
      <c r="H517" s="3">
        <v>30.7187</v>
      </c>
      <c r="I517" s="3">
        <f>H517-L3</f>
        <v>1.2214236947791122</v>
      </c>
      <c r="J517" s="3">
        <f>J516+I517</f>
        <v>-590.6378895582349</v>
      </c>
      <c r="M517" s="2">
        <v>40533</v>
      </c>
      <c r="N517" s="3">
        <v>30.7746</v>
      </c>
      <c r="O517" s="3">
        <f>N517-R3</f>
        <v>-0.1267246376811606</v>
      </c>
      <c r="P517" s="3">
        <f>P516+O517</f>
        <v>87.89902753623167</v>
      </c>
      <c r="S517" s="2">
        <v>40898</v>
      </c>
      <c r="T517" s="3">
        <v>32.0519</v>
      </c>
      <c r="U517" s="3">
        <f>T517-X3</f>
        <v>-0.209632580645156</v>
      </c>
      <c r="V517" s="3">
        <f>V516+U517</f>
        <v>-1177.7558645161273</v>
      </c>
      <c r="Y517" s="2">
        <v>41263</v>
      </c>
      <c r="Z517" s="3">
        <v>30.7606</v>
      </c>
      <c r="AA517" s="3">
        <f>Z517-AD3</f>
        <v>-7.677559935379637</v>
      </c>
      <c r="AB517" s="3">
        <f>AB516+AA517</f>
        <v>-4022.6344683360226</v>
      </c>
      <c r="AE517" s="2">
        <v>41632</v>
      </c>
      <c r="AF517" s="3">
        <v>32.9506</v>
      </c>
      <c r="AG517" s="3">
        <f>AF517-AJ3</f>
        <v>-13.00075885206143</v>
      </c>
      <c r="AH517" s="3">
        <f>AH516+AG517</f>
        <v>-7093.051437510107</v>
      </c>
      <c r="AK517" s="2">
        <v>41999</v>
      </c>
      <c r="AL517" s="3">
        <v>52.6159</v>
      </c>
      <c r="AM517" s="3">
        <f>AL517-AP3</f>
        <v>1.1956459919028433</v>
      </c>
      <c r="AN517" s="3">
        <f>AN516+AM517</f>
        <v>-7977.136563967601</v>
      </c>
      <c r="AQ517" s="2">
        <v>42363</v>
      </c>
      <c r="AR517" s="3">
        <v>69.51649999999999</v>
      </c>
      <c r="AS517" s="3">
        <f>AR517-AV3</f>
        <v>11.913036569579269</v>
      </c>
      <c r="AT517" s="3">
        <f>AT516+AS517</f>
        <v>-3831.431880906159</v>
      </c>
      <c r="AW517" s="2">
        <v>42728</v>
      </c>
      <c r="AX517" s="3">
        <v>60.8528</v>
      </c>
      <c r="AY517" s="3">
        <f>AX517-BB3</f>
        <v>-1.9481761133603328</v>
      </c>
      <c r="AZ517" s="3">
        <f>AZ516+AY517</f>
        <v>644.7592044534346</v>
      </c>
      <c r="BC517" s="2">
        <v>43092</v>
      </c>
      <c r="BD517" s="3">
        <v>58.3152</v>
      </c>
      <c r="BE517" s="3">
        <f>BD517-BH3</f>
        <v>-4.854881698685546</v>
      </c>
      <c r="BF517" s="3">
        <f>BF516+BE517</f>
        <v>-267.604332355917</v>
      </c>
    </row>
    <row r="518" spans="1:58">
      <c r="A518" s="2">
        <v>39802</v>
      </c>
      <c r="B518" s="3">
        <v>27.7351</v>
      </c>
      <c r="C518" s="3">
        <f>B518-F3</f>
        <v>-0.65765477911647</v>
      </c>
      <c r="D518" s="3">
        <f>D517+C518</f>
        <v>-1586.3938965461869</v>
      </c>
      <c r="G518" s="2">
        <v>40169</v>
      </c>
      <c r="H518" s="3">
        <v>30.5529</v>
      </c>
      <c r="I518" s="3">
        <f>H518-L3</f>
        <v>1.0556236947791149</v>
      </c>
      <c r="J518" s="3">
        <f>J517+I518</f>
        <v>-589.5822658634557</v>
      </c>
      <c r="M518" s="2">
        <v>40534</v>
      </c>
      <c r="N518" s="3">
        <v>30.7188</v>
      </c>
      <c r="O518" s="3">
        <f>N518-R3</f>
        <v>-0.18252463768115845</v>
      </c>
      <c r="P518" s="3">
        <f>P517+O518</f>
        <v>87.71650289855052</v>
      </c>
      <c r="S518" s="2">
        <v>40899</v>
      </c>
      <c r="T518" s="3">
        <v>31.7645</v>
      </c>
      <c r="U518" s="3">
        <f>T518-X3</f>
        <v>-0.49703258064515765</v>
      </c>
      <c r="V518" s="3">
        <f>V517+U518</f>
        <v>-1178.2528970967724</v>
      </c>
      <c r="Y518" s="2">
        <v>41264</v>
      </c>
      <c r="Z518" s="3">
        <v>30.7592</v>
      </c>
      <c r="AA518" s="3">
        <f>Z518-AD3</f>
        <v>-7.678959935379638</v>
      </c>
      <c r="AB518" s="3">
        <f>AB517+AA518</f>
        <v>-4030.3134282714022</v>
      </c>
      <c r="AE518" s="2">
        <v>41633</v>
      </c>
      <c r="AF518" s="3">
        <v>32.6284</v>
      </c>
      <c r="AG518" s="3">
        <f>AF518-AJ3</f>
        <v>-13.322958852061433</v>
      </c>
      <c r="AH518" s="3">
        <f>AH517+AG518</f>
        <v>-7106.374396362168</v>
      </c>
      <c r="AK518" s="2">
        <v>42000</v>
      </c>
      <c r="AL518" s="3">
        <v>52.0343</v>
      </c>
      <c r="AM518" s="3">
        <f>AL518-AP3</f>
        <v>0.6140459919028416</v>
      </c>
      <c r="AN518" s="3">
        <f>AN517+AM518</f>
        <v>-7976.522517975699</v>
      </c>
      <c r="AQ518" s="2">
        <v>42364</v>
      </c>
      <c r="AR518" s="3">
        <v>70.26899999999999</v>
      </c>
      <c r="AS518" s="3">
        <f>AR518-AV3</f>
        <v>12.665536569579267</v>
      </c>
      <c r="AT518" s="3">
        <f>AT517+AS518</f>
        <v>-3818.76634433658</v>
      </c>
      <c r="AW518" s="2">
        <v>42731</v>
      </c>
      <c r="AX518" s="3">
        <v>60.9084</v>
      </c>
      <c r="AY518" s="3">
        <f>AX518-BB3</f>
        <v>-1.8925761133603345</v>
      </c>
      <c r="AZ518" s="3">
        <f>AZ517+AY518</f>
        <v>642.8666283400743</v>
      </c>
      <c r="BC518" s="2">
        <v>43095</v>
      </c>
      <c r="BD518" s="3">
        <v>58.1989</v>
      </c>
      <c r="BE518" s="3">
        <f>BD518-BH3</f>
        <v>-4.971181698685541</v>
      </c>
      <c r="BF518" s="3">
        <f>BF517+BE518</f>
        <v>-272.57551405460254</v>
      </c>
    </row>
    <row r="519" spans="1:58">
      <c r="A519" s="2">
        <v>39805</v>
      </c>
      <c r="B519" s="3">
        <v>28.2682</v>
      </c>
      <c r="C519" s="3">
        <f>B519-F3</f>
        <v>-0.12455477911646895</v>
      </c>
      <c r="D519" s="3">
        <f>D518+C519</f>
        <v>-1586.5184513253034</v>
      </c>
      <c r="G519" s="2">
        <v>40170</v>
      </c>
      <c r="H519" s="3">
        <v>30.4439</v>
      </c>
      <c r="I519" s="3">
        <f>H519-L3</f>
        <v>0.9466236947791131</v>
      </c>
      <c r="J519" s="3">
        <f>J518+I519</f>
        <v>-588.6356421686767</v>
      </c>
      <c r="M519" s="2">
        <v>40535</v>
      </c>
      <c r="N519" s="3">
        <v>30.7187</v>
      </c>
      <c r="O519" s="3">
        <f>N519-R3</f>
        <v>-0.18262463768116177</v>
      </c>
      <c r="P519" s="3">
        <f>P518+O519</f>
        <v>87.53387826086936</v>
      </c>
      <c r="S519" s="2">
        <v>40900</v>
      </c>
      <c r="T519" s="3">
        <v>31.5634</v>
      </c>
      <c r="U519" s="3">
        <f>T519-X3</f>
        <v>-0.6981325806451579</v>
      </c>
      <c r="V519" s="3">
        <f>V518+U519</f>
        <v>-1178.9510296774174</v>
      </c>
      <c r="Y519" s="2">
        <v>41265</v>
      </c>
      <c r="Z519" s="3">
        <v>30.7194</v>
      </c>
      <c r="AA519" s="3">
        <f>Z519-AD3</f>
        <v>-7.718759935379637</v>
      </c>
      <c r="AB519" s="3">
        <f>AB518+AA519</f>
        <v>-4038.032188206782</v>
      </c>
      <c r="AE519" s="2">
        <v>41634</v>
      </c>
      <c r="AF519" s="3">
        <v>32.6487</v>
      </c>
      <c r="AG519" s="3">
        <f>AF519-AJ3</f>
        <v>-13.302658852061434</v>
      </c>
      <c r="AH519" s="3">
        <f>AH518+AG519</f>
        <v>-7119.67705521423</v>
      </c>
      <c r="AK519" s="2">
        <v>42003</v>
      </c>
      <c r="AL519" s="3">
        <v>56.6801</v>
      </c>
      <c r="AM519" s="3">
        <f>AL519-AP3</f>
        <v>5.259845991902843</v>
      </c>
      <c r="AN519" s="3">
        <f>AN518+AM519</f>
        <v>-7971.262671983796</v>
      </c>
      <c r="AQ519" s="2">
        <v>42367</v>
      </c>
      <c r="AR519" s="3">
        <v>70.7865</v>
      </c>
      <c r="AS519" s="3">
        <f>AR519-AV3</f>
        <v>13.18303656957928</v>
      </c>
      <c r="AT519" s="3">
        <f>AT518+AS519</f>
        <v>-3805.583307767001</v>
      </c>
      <c r="AW519" s="2">
        <v>42732</v>
      </c>
      <c r="AX519" s="3">
        <v>60.8587</v>
      </c>
      <c r="AY519" s="3">
        <f>AX519-BB3</f>
        <v>-1.942276113360336</v>
      </c>
      <c r="AZ519" s="3">
        <f>AZ518+AY519</f>
        <v>640.924352226714</v>
      </c>
      <c r="BC519" s="2">
        <v>43096</v>
      </c>
      <c r="BD519" s="3">
        <v>57.7343</v>
      </c>
      <c r="BE519" s="3">
        <f>BD519-BH3</f>
        <v>-5.435781698685545</v>
      </c>
      <c r="BF519" s="3">
        <f>BF518+BE519</f>
        <v>-278.0112957532881</v>
      </c>
    </row>
    <row r="520" spans="1:58">
      <c r="A520" s="2">
        <v>39806</v>
      </c>
      <c r="B520" s="3">
        <v>28.3359</v>
      </c>
      <c r="C520" s="3">
        <f>B520-F3</f>
        <v>-0.05685477911647041</v>
      </c>
      <c r="D520" s="3">
        <f>D519+C520</f>
        <v>-1586.57530610442</v>
      </c>
      <c r="G520" s="2">
        <v>40171</v>
      </c>
      <c r="H520" s="3">
        <v>30.5007</v>
      </c>
      <c r="I520" s="3">
        <f>H520-L3</f>
        <v>1.0034236947791122</v>
      </c>
      <c r="J520" s="3">
        <f>J519+I520</f>
        <v>-587.6322184738975</v>
      </c>
      <c r="M520" s="2">
        <v>40536</v>
      </c>
      <c r="N520" s="3">
        <v>30.5922</v>
      </c>
      <c r="O520" s="3">
        <f>N520-R3</f>
        <v>-0.30912463768116183</v>
      </c>
      <c r="P520" s="3">
        <f>P519+O520</f>
        <v>87.22475362318819</v>
      </c>
      <c r="S520" s="2">
        <v>40901</v>
      </c>
      <c r="T520" s="3">
        <v>31.2575</v>
      </c>
      <c r="U520" s="3">
        <f>T520-X3</f>
        <v>-1.004032580645159</v>
      </c>
      <c r="V520" s="3">
        <f>V519+U520</f>
        <v>-1179.9550622580625</v>
      </c>
      <c r="Y520" s="2">
        <v>41268</v>
      </c>
      <c r="Z520" s="3">
        <v>30.8046</v>
      </c>
      <c r="AA520" s="3">
        <f>Z520-AD3</f>
        <v>-7.633559935379637</v>
      </c>
      <c r="AB520" s="3">
        <f>AB519+AA520</f>
        <v>-4045.6657481421616</v>
      </c>
      <c r="AE520" s="2">
        <v>41635</v>
      </c>
      <c r="AF520" s="3">
        <v>32.671</v>
      </c>
      <c r="AG520" s="3">
        <f>AF520-AJ3</f>
        <v>-13.280358852061433</v>
      </c>
      <c r="AH520" s="3">
        <f>AH519+AG520</f>
        <v>-7132.957414066291</v>
      </c>
      <c r="AK520" s="2">
        <v>42004</v>
      </c>
      <c r="AL520" s="3">
        <v>56.2584</v>
      </c>
      <c r="AM520" s="3">
        <f>AL520-AP3</f>
        <v>4.838145991902842</v>
      </c>
      <c r="AN520" s="3">
        <f>AN519+AM520</f>
        <v>-7966.4245259918935</v>
      </c>
      <c r="AQ520" s="2">
        <v>42368</v>
      </c>
      <c r="AR520" s="3">
        <v>72.50660000000001</v>
      </c>
      <c r="AS520" s="3">
        <f>AR520-AV3</f>
        <v>14.903136569579281</v>
      </c>
      <c r="AT520" s="3">
        <f>AT519+AS520</f>
        <v>-3790.6801711974217</v>
      </c>
      <c r="AW520" s="2">
        <v>42733</v>
      </c>
      <c r="AX520" s="3">
        <v>60.6669</v>
      </c>
      <c r="AY520" s="3">
        <f>AX520-BB3</f>
        <v>-2.1340761133603365</v>
      </c>
      <c r="AZ520" s="3">
        <f>AZ519+AY520</f>
        <v>638.7902761133536</v>
      </c>
      <c r="BC520" s="2">
        <v>43097</v>
      </c>
      <c r="BD520" s="3">
        <v>57.4544</v>
      </c>
      <c r="BE520" s="3">
        <f>BD520-BH3</f>
        <v>-5.715681698685543</v>
      </c>
      <c r="BF520" s="3">
        <f>BF519+BE520</f>
        <v>-283.72697745197365</v>
      </c>
    </row>
    <row r="521" spans="1:58">
      <c r="A521" s="2">
        <v>39807</v>
      </c>
      <c r="B521" s="3">
        <v>28.6119</v>
      </c>
      <c r="C521" s="3">
        <f>B521-F3</f>
        <v>0.2191452208835294</v>
      </c>
      <c r="D521" s="3">
        <f>D520+C521</f>
        <v>-1586.3561608835364</v>
      </c>
      <c r="G521" s="2">
        <v>40172</v>
      </c>
      <c r="H521" s="3">
        <v>29.9292</v>
      </c>
      <c r="I521" s="3">
        <f>H521-L3</f>
        <v>0.4319236947791154</v>
      </c>
      <c r="J521" s="3">
        <f>J520+I521</f>
        <v>-587.2002947791184</v>
      </c>
      <c r="M521" s="2">
        <v>40537</v>
      </c>
      <c r="N521" s="3">
        <v>30.5778</v>
      </c>
      <c r="O521" s="3">
        <f>N521-R3</f>
        <v>-0.32352463768116024</v>
      </c>
      <c r="P521" s="3">
        <f>P520+O521</f>
        <v>86.90122898550703</v>
      </c>
      <c r="S521" s="2">
        <v>40904</v>
      </c>
      <c r="T521" s="3">
        <v>31.2266</v>
      </c>
      <c r="U521" s="3">
        <f>T521-X3</f>
        <v>-1.0349325806451581</v>
      </c>
      <c r="V521" s="3">
        <f>V520+U521</f>
        <v>-1180.9899948387076</v>
      </c>
      <c r="Y521" s="2">
        <v>41269</v>
      </c>
      <c r="Z521" s="3">
        <v>30.5926</v>
      </c>
      <c r="AA521" s="3">
        <f>Z521-AD3</f>
        <v>-7.845559935379637</v>
      </c>
      <c r="AB521" s="3">
        <f>AB520+AA521</f>
        <v>-4053.5113080775413</v>
      </c>
      <c r="AE521" s="2">
        <v>41636</v>
      </c>
      <c r="AF521" s="3">
        <v>32.6282</v>
      </c>
      <c r="AG521" s="3">
        <f>AF521-AJ3</f>
        <v>-13.323158852061432</v>
      </c>
      <c r="AH521" s="3">
        <f>AH520+AG521</f>
        <v>-7146.280572918352</v>
      </c>
      <c r="AK521" s="2">
        <v>42005</v>
      </c>
      <c r="AL521" s="3">
        <v>56.2376</v>
      </c>
      <c r="AM521" s="3">
        <f>AL521-AP3</f>
        <v>4.81734599190284</v>
      </c>
      <c r="AN521" s="3">
        <f>AN520+AM521</f>
        <v>-7961.607179999991</v>
      </c>
      <c r="AQ521" s="2">
        <v>42369</v>
      </c>
      <c r="AR521" s="3">
        <v>72.8827</v>
      </c>
      <c r="AS521" s="3">
        <f>AR521-AV3</f>
        <v>15.279236569579275</v>
      </c>
      <c r="AT521" s="3">
        <f>AT520+AS521</f>
        <v>-3775.4009346278426</v>
      </c>
      <c r="AW521" s="2">
        <v>42734</v>
      </c>
      <c r="AX521" s="3">
        <v>60.273</v>
      </c>
      <c r="AY521" s="3">
        <f>AX521-BB3</f>
        <v>-2.5279761133603316</v>
      </c>
      <c r="AZ521" s="3">
        <f>AZ520+AY521</f>
        <v>636.2622999999933</v>
      </c>
      <c r="BC521" s="2">
        <v>43098</v>
      </c>
      <c r="BD521" s="3">
        <v>57.6291</v>
      </c>
      <c r="BE521" s="3">
        <f>BD521-BH3</f>
        <v>-5.540981698685542</v>
      </c>
      <c r="BF521" s="3">
        <f>BF520+BE521</f>
        <v>-289.2679591506592</v>
      </c>
    </row>
    <row r="522" spans="1:58">
      <c r="A522" s="2">
        <v>39808</v>
      </c>
      <c r="B522" s="3">
        <v>28.6735</v>
      </c>
      <c r="C522" s="3">
        <f>B522-F3</f>
        <v>0.2807452208835315</v>
      </c>
      <c r="D522" s="3">
        <f>D521+C522</f>
        <v>-1586.0754156626529</v>
      </c>
      <c r="G522" s="2">
        <v>40173</v>
      </c>
      <c r="H522" s="3">
        <v>29.4266</v>
      </c>
      <c r="I522" s="3">
        <f>H522-L3</f>
        <v>-0.07067630522088564</v>
      </c>
      <c r="J522" s="3">
        <f>J521+I522</f>
        <v>-587.2709710843393</v>
      </c>
      <c r="M522" s="2">
        <v>40540</v>
      </c>
      <c r="N522" s="3">
        <v>30.4495</v>
      </c>
      <c r="O522" s="3">
        <f>N522-R3</f>
        <v>-0.45182463768115966</v>
      </c>
      <c r="P522" s="3">
        <f>P521+O522</f>
        <v>86.44940434782588</v>
      </c>
      <c r="S522" s="2">
        <v>40905</v>
      </c>
      <c r="T522" s="3">
        <v>31.0847</v>
      </c>
      <c r="U522" s="3">
        <f>T522-X3</f>
        <v>-1.1768325806451578</v>
      </c>
      <c r="V522" s="3">
        <f>V521+U522</f>
        <v>-1182.1668274193528</v>
      </c>
      <c r="Y522" s="2">
        <v>41270</v>
      </c>
      <c r="Z522" s="3">
        <v>30.615</v>
      </c>
      <c r="AA522" s="3">
        <f>Z522-AD3</f>
        <v>-7.823159935379639</v>
      </c>
      <c r="AB522" s="3">
        <f>AB521+AA522</f>
        <v>-4061.334468012921</v>
      </c>
      <c r="AE522" s="2">
        <v>41639</v>
      </c>
      <c r="AF522" s="3">
        <v>32.7292</v>
      </c>
      <c r="AG522" s="3">
        <f>AF522-AJ3</f>
        <v>-13.222158852061433</v>
      </c>
      <c r="AH522" s="3">
        <f>AH521+AG522</f>
        <v>-7159.502731770413</v>
      </c>
      <c r="AK522" s="2">
        <v>42017</v>
      </c>
      <c r="AL522" s="3">
        <v>62.7363</v>
      </c>
      <c r="AM522" s="3">
        <f>AL522-AP3</f>
        <v>11.31604599190284</v>
      </c>
      <c r="AN522" s="3">
        <f>AN521+AM522</f>
        <v>-7950.291134008088</v>
      </c>
      <c r="AQ522" s="2">
        <v>42370</v>
      </c>
      <c r="AR522" s="3">
        <v>72.9299</v>
      </c>
      <c r="AS522" s="3">
        <f>AR522-AV3</f>
        <v>15.326436569579279</v>
      </c>
      <c r="AT522" s="3">
        <f>AT521+AS522</f>
        <v>-3760.0744980582635</v>
      </c>
      <c r="AW522" s="2">
        <v>42735</v>
      </c>
      <c r="AX522" s="3">
        <v>60.6569</v>
      </c>
      <c r="AY522" s="3">
        <f>AX522-BB3</f>
        <v>-2.1440761133603345</v>
      </c>
      <c r="AZ522" s="3">
        <f>AZ521+AY522</f>
        <v>634.1182238866329</v>
      </c>
      <c r="BC522" s="2">
        <v>43099</v>
      </c>
      <c r="BD522" s="3">
        <v>57.6002</v>
      </c>
      <c r="BE522" s="3">
        <f>BD522-BH3</f>
        <v>-5.569881698685542</v>
      </c>
      <c r="BF522" s="3">
        <f>BF521+BE522</f>
        <v>-294.83784084934473</v>
      </c>
    </row>
    <row r="523" spans="1:58">
      <c r="A523" s="2">
        <v>39809</v>
      </c>
      <c r="B523" s="3">
        <v>29.0058</v>
      </c>
      <c r="C523" s="3">
        <f>B523-F3</f>
        <v>0.6130452208835315</v>
      </c>
      <c r="D523" s="3">
        <f>D522+C523</f>
        <v>-1585.4623704417693</v>
      </c>
      <c r="G523" s="2">
        <v>40176</v>
      </c>
      <c r="H523" s="3">
        <v>29.5952</v>
      </c>
      <c r="I523" s="3">
        <f>H523-L3</f>
        <v>0.09792369477911222</v>
      </c>
      <c r="J523" s="3">
        <f>J522+I523</f>
        <v>-587.1730473895602</v>
      </c>
      <c r="M523" s="2">
        <v>40541</v>
      </c>
      <c r="N523" s="3">
        <v>30.272</v>
      </c>
      <c r="O523" s="3">
        <f>N523-R3</f>
        <v>-0.6293246376811616</v>
      </c>
      <c r="P523" s="3">
        <f>P522+O523</f>
        <v>85.82007971014471</v>
      </c>
      <c r="S523" s="2">
        <v>40906</v>
      </c>
      <c r="T523" s="3">
        <v>31.5633</v>
      </c>
      <c r="U523" s="3">
        <f>T523-X3</f>
        <v>-0.6982325806451577</v>
      </c>
      <c r="V523" s="3">
        <f>V522+U523</f>
        <v>-1182.865059999998</v>
      </c>
      <c r="Y523" s="2">
        <v>41271</v>
      </c>
      <c r="Z523" s="3">
        <v>30.4808</v>
      </c>
      <c r="AA523" s="3">
        <f>Z523-AD3</f>
        <v>-7.957359935379639</v>
      </c>
      <c r="AB523" s="3">
        <f>AB522+AA523</f>
        <v>-4069.291827948301</v>
      </c>
      <c r="AE523" s="2">
        <v>41640</v>
      </c>
      <c r="AF523" s="3">
        <v>32.6587</v>
      </c>
      <c r="AG523" s="3">
        <f>AF523-AJ3</f>
        <v>-13.292658852061429</v>
      </c>
      <c r="AH523" s="3">
        <f>AH522+AG523</f>
        <v>-7172.795390622475</v>
      </c>
      <c r="AK523" s="2">
        <v>42018</v>
      </c>
      <c r="AL523" s="3">
        <v>64.8425</v>
      </c>
      <c r="AM523" s="3">
        <f>AL523-AP3</f>
        <v>13.422245991902841</v>
      </c>
      <c r="AN523" s="3">
        <f>AN522+AM523</f>
        <v>-7936.868888016185</v>
      </c>
      <c r="AQ523" s="2">
        <v>42705</v>
      </c>
      <c r="AR523" s="3">
        <v>75.9507</v>
      </c>
      <c r="AS523" s="3">
        <f>AR523-AV3</f>
        <v>18.347236569579273</v>
      </c>
      <c r="AT523" s="3">
        <f>AT522+AS523</f>
        <v>-3741.7272614886842</v>
      </c>
      <c r="AW523" s="2">
        <v>43009</v>
      </c>
      <c r="AX523" s="3">
        <v>59.8961</v>
      </c>
      <c r="AY523" s="3">
        <f>AX523-BB3</f>
        <v>-2.904876113360338</v>
      </c>
      <c r="AZ523" s="3">
        <f>AZ522+AY523</f>
        <v>631.2133477732725</v>
      </c>
      <c r="BC523" s="2">
        <v>43374</v>
      </c>
      <c r="BD523" s="3">
        <v>57.0463</v>
      </c>
      <c r="BE523" s="3">
        <f>BD523-BH3</f>
        <v>-6.123781698685541</v>
      </c>
      <c r="BF523" s="3">
        <f>BF522+BE523</f>
        <v>-300.9616225480303</v>
      </c>
    </row>
    <row r="524" spans="1:58">
      <c r="A524" s="2">
        <v>39812</v>
      </c>
      <c r="B524" s="3">
        <v>29.23</v>
      </c>
      <c r="C524" s="3">
        <f>B524-F3</f>
        <v>0.8372452208835313</v>
      </c>
      <c r="D524" s="3">
        <f>D523+C524</f>
        <v>-1584.6251252208858</v>
      </c>
      <c r="G524" s="2">
        <v>40177</v>
      </c>
      <c r="H524" s="3">
        <v>29.8491</v>
      </c>
      <c r="I524" s="3">
        <f>H524-L3</f>
        <v>0.3518236947791138</v>
      </c>
      <c r="J524" s="3">
        <f>J523+I524</f>
        <v>-586.8212236947811</v>
      </c>
      <c r="M524" s="2">
        <v>40542</v>
      </c>
      <c r="N524" s="3">
        <v>30.3592</v>
      </c>
      <c r="O524" s="3">
        <f>N524-R3</f>
        <v>-0.5421246376811588</v>
      </c>
      <c r="P524" s="3">
        <f>P523+O524</f>
        <v>85.27795507246356</v>
      </c>
      <c r="S524" s="2">
        <v>40907</v>
      </c>
      <c r="T524" s="3">
        <v>32.0197</v>
      </c>
      <c r="U524" s="3">
        <f>T524-X3</f>
        <v>-0.2418325806451591</v>
      </c>
      <c r="V524" s="3">
        <f>V523+U524</f>
        <v>-1183.1068925806433</v>
      </c>
      <c r="Y524" s="2">
        <v>41272</v>
      </c>
      <c r="Z524" s="3">
        <v>30.3727</v>
      </c>
      <c r="AA524" s="3">
        <f>Z524-AD3</f>
        <v>-8.06545993537964</v>
      </c>
      <c r="AB524" s="3">
        <f>AB523+AA524</f>
        <v>-4077.357287883681</v>
      </c>
      <c r="AE524" s="2">
        <v>41913</v>
      </c>
      <c r="AF524" s="3">
        <v>33.1547</v>
      </c>
      <c r="AG524" s="3">
        <f>AF524-AJ3</f>
        <v>-12.796658852061434</v>
      </c>
      <c r="AH524" s="3">
        <f>AH523+AG524</f>
        <v>-7185.592049474536</v>
      </c>
      <c r="AK524" s="2">
        <v>42019</v>
      </c>
      <c r="AL524" s="3">
        <v>66.09829999999999</v>
      </c>
      <c r="AM524" s="3">
        <f>AL524-AP3</f>
        <v>14.678045991902835</v>
      </c>
      <c r="AN524" s="3">
        <f>AN523+AM524</f>
        <v>-7922.190842024283</v>
      </c>
      <c r="AQ524" s="2">
        <v>42382</v>
      </c>
      <c r="AR524" s="3">
        <v>76.6041</v>
      </c>
      <c r="AS524" s="3">
        <f>AR524-AV3</f>
        <v>19.000636569579278</v>
      </c>
      <c r="AT524" s="3">
        <f>AT523+AS524</f>
        <v>-3722.726624919105</v>
      </c>
      <c r="AW524" s="2">
        <v>43040</v>
      </c>
      <c r="AX524" s="3">
        <v>59.9533</v>
      </c>
      <c r="AY524" s="3">
        <f>AX524-BB3</f>
        <v>-2.847676113360336</v>
      </c>
      <c r="AZ524" s="3">
        <f>AZ523+AY524</f>
        <v>628.3656716599122</v>
      </c>
      <c r="BC524" s="2">
        <v>43405</v>
      </c>
      <c r="BD524" s="3">
        <v>56.8734</v>
      </c>
      <c r="BE524" s="3">
        <f>BD524-BH3</f>
        <v>-6.296681698685546</v>
      </c>
      <c r="BF524" s="3">
        <f>BF523+BE524</f>
        <v>-307.25830424671585</v>
      </c>
    </row>
    <row r="525" spans="1:58">
      <c r="A525" s="2">
        <v>39813</v>
      </c>
      <c r="B525" s="3">
        <v>29.3804</v>
      </c>
      <c r="C525" s="3">
        <f>B525-F3</f>
        <v>0.9876452208835325</v>
      </c>
      <c r="D525" s="3">
        <f>D524+C525</f>
        <v>-1583.6374800000024</v>
      </c>
      <c r="G525" s="2">
        <v>40178</v>
      </c>
      <c r="H525" s="3">
        <v>30.2442</v>
      </c>
      <c r="I525" s="3">
        <f>H525-L3</f>
        <v>0.7469236947791131</v>
      </c>
      <c r="J525" s="3">
        <f>J524+I525</f>
        <v>-586.074300000002</v>
      </c>
      <c r="M525" s="2">
        <v>40543</v>
      </c>
      <c r="N525" s="3">
        <v>30.4769</v>
      </c>
      <c r="O525" s="3">
        <f>N525-R3</f>
        <v>-0.42442463768115957</v>
      </c>
      <c r="P525" s="3">
        <f>P524+O525</f>
        <v>84.8535304347824</v>
      </c>
      <c r="S525" s="2">
        <v>40908</v>
      </c>
      <c r="T525" s="3">
        <v>32.1961</v>
      </c>
      <c r="U525" s="3">
        <f>T525-X3</f>
        <v>-0.06543258064515811</v>
      </c>
      <c r="V525" s="3">
        <f>V524+U525</f>
        <v>-1183.1723251612884</v>
      </c>
      <c r="Y525" s="2">
        <v>41273</v>
      </c>
      <c r="Z525" s="3">
        <v>30.3727</v>
      </c>
      <c r="AA525" s="3">
        <f>Z525-AD3</f>
        <v>-8.06545993537964</v>
      </c>
      <c r="AB525" s="3">
        <f>AB524+AA525</f>
        <v>-4085.4227478190605</v>
      </c>
      <c r="AE525" s="2">
        <v>41944</v>
      </c>
      <c r="AF525" s="3">
        <v>33.2062</v>
      </c>
      <c r="AG525" s="3">
        <f>AF525-AJ3</f>
        <v>-12.74515885206143</v>
      </c>
      <c r="AH525" s="3">
        <f>AH524+AG525</f>
        <v>-7198.337208326598</v>
      </c>
      <c r="AK525" s="2">
        <v>42020</v>
      </c>
      <c r="AL525" s="3">
        <v>64.83369999999999</v>
      </c>
      <c r="AM525" s="3">
        <f>AL525-AP3</f>
        <v>13.413445991902833</v>
      </c>
      <c r="AN525" s="3">
        <f>AN524+AM525</f>
        <v>-7908.777396032379</v>
      </c>
      <c r="AQ525" s="2">
        <v>42383</v>
      </c>
      <c r="AR525" s="3">
        <v>76.42749999999999</v>
      </c>
      <c r="AS525" s="3">
        <f>AR525-AV3</f>
        <v>18.82403656957927</v>
      </c>
      <c r="AT525" s="3">
        <f>AT524+AS525</f>
        <v>-3703.9025883495256</v>
      </c>
      <c r="AW525" s="2">
        <v>43070</v>
      </c>
      <c r="AX525" s="3">
        <v>60.1614</v>
      </c>
      <c r="AY525" s="3">
        <f>AX525-BB3</f>
        <v>-2.6395761133603344</v>
      </c>
      <c r="AZ525" s="3">
        <f>AZ524+AY525</f>
        <v>625.7260955465518</v>
      </c>
      <c r="BC525" s="2">
        <v>43435</v>
      </c>
      <c r="BD525" s="3">
        <v>56.9957</v>
      </c>
      <c r="BE525" s="3">
        <f>BD525-BH3</f>
        <v>-6.1743816986855435</v>
      </c>
      <c r="BF525" s="3">
        <f>BF524+BE525</f>
        <v>-313.4326859454014</v>
      </c>
    </row>
    <row r="526" spans="1:58">
      <c r="A526" s="2">
        <v>39814</v>
      </c>
      <c r="B526" s="3">
        <v>29.3916</v>
      </c>
      <c r="C526" s="3">
        <f>B526-F3</f>
        <v>0.9988452208835312</v>
      </c>
      <c r="D526" s="3">
        <f>D525+C526</f>
        <v>-1582.6386347791188</v>
      </c>
      <c r="G526" s="2">
        <v>40179</v>
      </c>
      <c r="H526" s="3">
        <v>30.1851</v>
      </c>
      <c r="I526" s="3">
        <f>H526-L3</f>
        <v>0.6878236947791123</v>
      </c>
      <c r="J526" s="3">
        <f>J525+I526</f>
        <v>-585.3864763052229</v>
      </c>
      <c r="M526" s="2">
        <v>40544</v>
      </c>
      <c r="N526" s="3">
        <v>30.3505</v>
      </c>
      <c r="O526" s="3">
        <f>N526-R3</f>
        <v>-0.5508246376811599</v>
      </c>
      <c r="P526" s="3">
        <f>P525+O526</f>
        <v>84.30270579710124</v>
      </c>
      <c r="S526" s="2">
        <v>41214</v>
      </c>
      <c r="T526" s="3">
        <v>31.8729</v>
      </c>
      <c r="U526" s="3">
        <f>T526-X3</f>
        <v>-0.38863258064515804</v>
      </c>
      <c r="V526" s="3">
        <f>V525+U526</f>
        <v>-1183.5609577419336</v>
      </c>
      <c r="Y526" s="2">
        <v>41548</v>
      </c>
      <c r="Z526" s="3">
        <v>30.4215</v>
      </c>
      <c r="AA526" s="3">
        <f>Z526-AD3</f>
        <v>-8.016659935379636</v>
      </c>
      <c r="AB526" s="3">
        <f>AB525+AA526</f>
        <v>-4093.4394077544403</v>
      </c>
      <c r="AE526" s="2">
        <v>41653</v>
      </c>
      <c r="AF526" s="3">
        <v>33.1204</v>
      </c>
      <c r="AG526" s="3">
        <f>AF526-AJ3</f>
        <v>-12.830958852061435</v>
      </c>
      <c r="AH526" s="3">
        <f>AH525+AG526</f>
        <v>-7211.168167178659</v>
      </c>
      <c r="AK526" s="2">
        <v>42021</v>
      </c>
      <c r="AL526" s="3">
        <v>65.1738</v>
      </c>
      <c r="AM526" s="3">
        <f>AL526-AP3</f>
        <v>13.75354599190284</v>
      </c>
      <c r="AN526" s="3">
        <f>AN525+AM526</f>
        <v>-7895.023850040477</v>
      </c>
      <c r="AQ526" s="2">
        <v>42384</v>
      </c>
      <c r="AR526" s="3">
        <v>76.523</v>
      </c>
      <c r="AS526" s="3">
        <f>AR526-AV3</f>
        <v>18.91953656957927</v>
      </c>
      <c r="AT526" s="3">
        <f>AT525+AS526</f>
        <v>-3684.9830517799464</v>
      </c>
      <c r="AW526" s="2">
        <v>42748</v>
      </c>
      <c r="AX526" s="3">
        <v>59.4978</v>
      </c>
      <c r="AY526" s="3">
        <f>AX526-BB3</f>
        <v>-3.303176113360337</v>
      </c>
      <c r="AZ526" s="3">
        <f>AZ525+AY526</f>
        <v>622.4229194331915</v>
      </c>
      <c r="BC526" s="2">
        <v>43113</v>
      </c>
      <c r="BD526" s="3">
        <v>56.6019</v>
      </c>
      <c r="BE526" s="3">
        <f>BD526-BH3</f>
        <v>-6.568181698685542</v>
      </c>
      <c r="BF526" s="3">
        <f>BF525+BE526</f>
        <v>-320.0008676440869</v>
      </c>
    </row>
    <row r="527" spans="1:58">
      <c r="A527" s="2">
        <v>40148</v>
      </c>
      <c r="B527" s="3">
        <v>30.5331</v>
      </c>
      <c r="C527" s="3">
        <f>B527-F3</f>
        <v>2.140345220883532</v>
      </c>
      <c r="D527" s="3">
        <f>D526+C527</f>
        <v>-1580.4982895582352</v>
      </c>
      <c r="G527" s="2">
        <v>40513</v>
      </c>
      <c r="H527" s="3">
        <v>29.4283</v>
      </c>
      <c r="I527" s="3">
        <f>H527-L3</f>
        <v>-0.06897630522088605</v>
      </c>
      <c r="J527" s="3">
        <f>J526+I527</f>
        <v>-585.4554526104438</v>
      </c>
      <c r="M527" s="2">
        <v>40878</v>
      </c>
      <c r="N527" s="3">
        <v>30.6252</v>
      </c>
      <c r="O527" s="3">
        <f>N527-R3</f>
        <v>-0.2761246376811606</v>
      </c>
      <c r="P527" s="3">
        <f>P526+O527</f>
        <v>84.02658115942008</v>
      </c>
      <c r="S527" s="2">
        <v>41244</v>
      </c>
      <c r="T527" s="3">
        <v>31.6886</v>
      </c>
      <c r="U527" s="3">
        <f>T527-X3</f>
        <v>-0.5729325806451584</v>
      </c>
      <c r="V527" s="3">
        <f>V526+U527</f>
        <v>-1184.1338903225787</v>
      </c>
      <c r="Y527" s="2">
        <v>41579</v>
      </c>
      <c r="Z527" s="3">
        <v>30.365</v>
      </c>
      <c r="AA527" s="3">
        <f>Z527-AD3</f>
        <v>-8.073159935379639</v>
      </c>
      <c r="AB527" s="3">
        <f>AB526+AA527</f>
        <v>-4101.51256768982</v>
      </c>
      <c r="AE527" s="2">
        <v>41654</v>
      </c>
      <c r="AF527" s="3">
        <v>33.2386</v>
      </c>
      <c r="AG527" s="3">
        <f>AF527-AJ3</f>
        <v>-12.712758852061434</v>
      </c>
      <c r="AH527" s="3">
        <f>AH526+AG527</f>
        <v>-7223.880926030721</v>
      </c>
      <c r="AK527" s="2">
        <v>42024</v>
      </c>
      <c r="AL527" s="3">
        <v>64.97320000000001</v>
      </c>
      <c r="AM527" s="3">
        <f>AL527-AP3</f>
        <v>13.552945991902845</v>
      </c>
      <c r="AN527" s="3">
        <f>AN526+AM527</f>
        <v>-7881.470904048574</v>
      </c>
      <c r="AQ527" s="2">
        <v>42385</v>
      </c>
      <c r="AR527" s="3">
        <v>76.565</v>
      </c>
      <c r="AS527" s="3">
        <f>AR527-AV3</f>
        <v>18.961536569579273</v>
      </c>
      <c r="AT527" s="3">
        <f>AT526+AS527</f>
        <v>-3666.021515210367</v>
      </c>
      <c r="AW527" s="2">
        <v>42749</v>
      </c>
      <c r="AX527" s="3">
        <v>59.37</v>
      </c>
      <c r="AY527" s="3">
        <f>AX527-BB3</f>
        <v>-3.4309761133603374</v>
      </c>
      <c r="AZ527" s="3">
        <f>AZ526+AY527</f>
        <v>618.9919433198312</v>
      </c>
      <c r="BC527" s="2">
        <v>43116</v>
      </c>
      <c r="BD527" s="3">
        <v>56.3569</v>
      </c>
      <c r="BE527" s="3">
        <f>BD527-BH3</f>
        <v>-6.81318169868554</v>
      </c>
      <c r="BF527" s="3">
        <f>BF526+BE527</f>
        <v>-326.8140493427724</v>
      </c>
    </row>
    <row r="528" spans="1:58">
      <c r="A528" s="2">
        <v>39826</v>
      </c>
      <c r="B528" s="3">
        <v>30.9981</v>
      </c>
      <c r="C528" s="3">
        <f>B528-F3</f>
        <v>2.6053452208835317</v>
      </c>
      <c r="D528" s="3">
        <f>D527+C528</f>
        <v>-1577.8929443373518</v>
      </c>
      <c r="G528" s="2">
        <v>40191</v>
      </c>
      <c r="H528" s="3">
        <v>29.3774</v>
      </c>
      <c r="I528" s="3">
        <f>H528-L3</f>
        <v>-0.11987630522088466</v>
      </c>
      <c r="J528" s="3">
        <f>J527+I528</f>
        <v>-585.5753289156646</v>
      </c>
      <c r="M528" s="2">
        <v>40556</v>
      </c>
      <c r="N528" s="3">
        <v>30.3988</v>
      </c>
      <c r="O528" s="3">
        <f>N528-R3</f>
        <v>-0.5025246376811587</v>
      </c>
      <c r="P528" s="3">
        <f>P527+O528</f>
        <v>83.52405652173891</v>
      </c>
      <c r="S528" s="2">
        <v>40921</v>
      </c>
      <c r="T528" s="3">
        <v>31.6807</v>
      </c>
      <c r="U528" s="3">
        <f>T528-X3</f>
        <v>-0.5808325806451577</v>
      </c>
      <c r="V528" s="3">
        <f>V527+U528</f>
        <v>-1184.714722903224</v>
      </c>
      <c r="Y528" s="2">
        <v>41609</v>
      </c>
      <c r="Z528" s="3">
        <v>30.2537</v>
      </c>
      <c r="AA528" s="3">
        <f>Z528-AD3</f>
        <v>-8.184459935379639</v>
      </c>
      <c r="AB528" s="3">
        <f>AB527+AA528</f>
        <v>-4109.6970276252</v>
      </c>
      <c r="AE528" s="2">
        <v>41655</v>
      </c>
      <c r="AF528" s="3">
        <v>33.3562</v>
      </c>
      <c r="AG528" s="3">
        <f>AF528-AJ3</f>
        <v>-12.59515885206143</v>
      </c>
      <c r="AH528" s="3">
        <f>AH527+AG528</f>
        <v>-7236.476084882782</v>
      </c>
      <c r="AK528" s="2">
        <v>42025</v>
      </c>
      <c r="AL528" s="3">
        <v>64.9862</v>
      </c>
      <c r="AM528" s="3">
        <f>AL528-AP3</f>
        <v>13.565945991902836</v>
      </c>
      <c r="AN528" s="3">
        <f>AN527+AM528</f>
        <v>-7867.904958056672</v>
      </c>
      <c r="AQ528" s="2">
        <v>42388</v>
      </c>
      <c r="AR528" s="3">
        <v>78.6678</v>
      </c>
      <c r="AS528" s="3">
        <f>AR528-AV3</f>
        <v>21.064336569579275</v>
      </c>
      <c r="AT528" s="3">
        <f>AT527+AS528</f>
        <v>-3644.957178640788</v>
      </c>
      <c r="AW528" s="2">
        <v>42752</v>
      </c>
      <c r="AX528" s="3">
        <v>59.6067</v>
      </c>
      <c r="AY528" s="3">
        <f>AX528-BB3</f>
        <v>-3.1942761133603383</v>
      </c>
      <c r="AZ528" s="3">
        <f>AZ527+AY528</f>
        <v>615.7976672064708</v>
      </c>
      <c r="BC528" s="2">
        <v>43117</v>
      </c>
      <c r="BD528" s="3">
        <v>56.3878</v>
      </c>
      <c r="BE528" s="3">
        <f>BD528-BH3</f>
        <v>-6.782281698685544</v>
      </c>
      <c r="BF528" s="3">
        <f>BF527+BE528</f>
        <v>-333.596331041458</v>
      </c>
    </row>
    <row r="529" spans="1:58">
      <c r="A529" s="2">
        <v>39827</v>
      </c>
      <c r="B529" s="3">
        <v>31.2226</v>
      </c>
      <c r="C529" s="3">
        <f>B529-F3</f>
        <v>2.8298452208835307</v>
      </c>
      <c r="D529" s="3">
        <f>D528+C529</f>
        <v>-1575.0630991164683</v>
      </c>
      <c r="G529" s="2">
        <v>40192</v>
      </c>
      <c r="H529" s="3">
        <v>29.6409</v>
      </c>
      <c r="I529" s="3">
        <f>H529-L3</f>
        <v>0.1436236947791123</v>
      </c>
      <c r="J529" s="3">
        <f>J528+I529</f>
        <v>-585.4317052208855</v>
      </c>
      <c r="M529" s="2">
        <v>40557</v>
      </c>
      <c r="N529" s="3">
        <v>30.0926</v>
      </c>
      <c r="O529" s="3">
        <f>N529-R3</f>
        <v>-0.8087246376811592</v>
      </c>
      <c r="P529" s="3">
        <f>P528+O529</f>
        <v>82.71533188405775</v>
      </c>
      <c r="S529" s="2">
        <v>40922</v>
      </c>
      <c r="T529" s="3">
        <v>31.583</v>
      </c>
      <c r="U529" s="3">
        <f>T529-X3</f>
        <v>-0.6785325806451574</v>
      </c>
      <c r="V529" s="3">
        <f>V528+U529</f>
        <v>-1185.393255483869</v>
      </c>
      <c r="Y529" s="2">
        <v>41289</v>
      </c>
      <c r="Z529" s="3">
        <v>30.2607</v>
      </c>
      <c r="AA529" s="3">
        <f>Z529-AD3</f>
        <v>-8.177459935379638</v>
      </c>
      <c r="AB529" s="3">
        <f>AB528+AA529</f>
        <v>-4117.874487560579</v>
      </c>
      <c r="AE529" s="2">
        <v>41656</v>
      </c>
      <c r="AF529" s="3">
        <v>33.4013</v>
      </c>
      <c r="AG529" s="3">
        <f>AF529-AJ3</f>
        <v>-12.550058852061433</v>
      </c>
      <c r="AH529" s="3">
        <f>AH528+AG529</f>
        <v>-7249.026143734844</v>
      </c>
      <c r="AK529" s="2">
        <v>42026</v>
      </c>
      <c r="AL529" s="3">
        <v>65.5558</v>
      </c>
      <c r="AM529" s="3">
        <f>AL529-AP3</f>
        <v>14.135545991902845</v>
      </c>
      <c r="AN529" s="3">
        <f>AN528+AM529</f>
        <v>-7853.769412064768</v>
      </c>
      <c r="AQ529" s="2">
        <v>42389</v>
      </c>
      <c r="AR529" s="3">
        <v>78.4862</v>
      </c>
      <c r="AS529" s="3">
        <f>AR529-AV3</f>
        <v>20.882736569579272</v>
      </c>
      <c r="AT529" s="3">
        <f>AT528+AS529</f>
        <v>-3624.0744420712085</v>
      </c>
      <c r="AW529" s="2">
        <v>42753</v>
      </c>
      <c r="AX529" s="3">
        <v>59.4015</v>
      </c>
      <c r="AY529" s="3">
        <f>AX529-BB3</f>
        <v>-3.399476113360336</v>
      </c>
      <c r="AZ529" s="3">
        <f>AZ528+AY529</f>
        <v>612.3981910931104</v>
      </c>
      <c r="BC529" s="2">
        <v>43118</v>
      </c>
      <c r="BD529" s="3">
        <v>56.5925</v>
      </c>
      <c r="BE529" s="3">
        <f>BD529-BH3</f>
        <v>-6.577581698685542</v>
      </c>
      <c r="BF529" s="3">
        <f>BF528+BE529</f>
        <v>-340.1739127401435</v>
      </c>
    </row>
    <row r="530" spans="1:58">
      <c r="A530" s="2">
        <v>39828</v>
      </c>
      <c r="B530" s="3">
        <v>31.5616</v>
      </c>
      <c r="C530" s="3">
        <f>B530-F3</f>
        <v>3.1688452208835294</v>
      </c>
      <c r="D530" s="3">
        <f>D529+C530</f>
        <v>-1571.8942538955848</v>
      </c>
      <c r="G530" s="2">
        <v>40193</v>
      </c>
      <c r="H530" s="3">
        <v>29.4299</v>
      </c>
      <c r="I530" s="3">
        <f>H530-L3</f>
        <v>-0.06737630522088622</v>
      </c>
      <c r="J530" s="3">
        <f>J529+I530</f>
        <v>-585.4990815261065</v>
      </c>
      <c r="M530" s="2">
        <v>40558</v>
      </c>
      <c r="N530" s="3">
        <v>29.954</v>
      </c>
      <c r="O530" s="3">
        <f>N530-R3</f>
        <v>-0.9473246376811595</v>
      </c>
      <c r="P530" s="3">
        <f>P529+O530</f>
        <v>81.76800724637658</v>
      </c>
      <c r="S530" s="2">
        <v>40925</v>
      </c>
      <c r="T530" s="3">
        <v>31.9344</v>
      </c>
      <c r="U530" s="3">
        <f>T530-X3</f>
        <v>-0.32713258064515927</v>
      </c>
      <c r="V530" s="3">
        <f>V529+U530</f>
        <v>-1185.7203880645143</v>
      </c>
      <c r="Y530" s="2">
        <v>41290</v>
      </c>
      <c r="Z530" s="3">
        <v>30.2556</v>
      </c>
      <c r="AA530" s="3">
        <f>Z530-AD3</f>
        <v>-8.182559935379636</v>
      </c>
      <c r="AB530" s="3">
        <f>AB529+AA530</f>
        <v>-4126.057047495959</v>
      </c>
      <c r="AE530" s="2">
        <v>41657</v>
      </c>
      <c r="AF530" s="3">
        <v>33.4343</v>
      </c>
      <c r="AG530" s="3">
        <f>AF530-AJ3</f>
        <v>-12.517058852061432</v>
      </c>
      <c r="AH530" s="3">
        <f>AH529+AG530</f>
        <v>-7261.543202586905</v>
      </c>
      <c r="AK530" s="2">
        <v>42027</v>
      </c>
      <c r="AL530" s="3">
        <v>65.40000000000001</v>
      </c>
      <c r="AM530" s="3">
        <f>AL530-AP3</f>
        <v>13.979745991902846</v>
      </c>
      <c r="AN530" s="3">
        <f>AN529+AM530</f>
        <v>-7839.789666072866</v>
      </c>
      <c r="AQ530" s="2">
        <v>42390</v>
      </c>
      <c r="AR530" s="3">
        <v>79.4614</v>
      </c>
      <c r="AS530" s="3">
        <f>AR530-AV3</f>
        <v>21.857936569579273</v>
      </c>
      <c r="AT530" s="3">
        <f>AT529+AS530</f>
        <v>-3602.2165055016294</v>
      </c>
      <c r="AW530" s="2">
        <v>42754</v>
      </c>
      <c r="AX530" s="3">
        <v>59.183</v>
      </c>
      <c r="AY530" s="3">
        <f>AX530-BB3</f>
        <v>-3.617976113360335</v>
      </c>
      <c r="AZ530" s="3">
        <f>AZ529+AY530</f>
        <v>608.7802149797501</v>
      </c>
      <c r="BC530" s="2">
        <v>43119</v>
      </c>
      <c r="BD530" s="3">
        <v>56.7597</v>
      </c>
      <c r="BE530" s="3">
        <f>BD530-BH3</f>
        <v>-6.410381698685541</v>
      </c>
      <c r="BF530" s="3">
        <f>BF529+BE530</f>
        <v>-346.58429443882903</v>
      </c>
    </row>
    <row r="531" spans="1:58">
      <c r="A531" s="2">
        <v>39829</v>
      </c>
      <c r="B531" s="3">
        <v>32.2135</v>
      </c>
      <c r="C531" s="3">
        <f>B531-F3</f>
        <v>3.820745220883534</v>
      </c>
      <c r="D531" s="3">
        <f>D530+C531</f>
        <v>-1568.0735086747013</v>
      </c>
      <c r="G531" s="2">
        <v>40194</v>
      </c>
      <c r="H531" s="3">
        <v>29.5603</v>
      </c>
      <c r="I531" s="3">
        <f>H531-L3</f>
        <v>0.0630236947791154</v>
      </c>
      <c r="J531" s="3">
        <f>J530+I531</f>
        <v>-585.4360578313274</v>
      </c>
      <c r="M531" s="2">
        <v>40561</v>
      </c>
      <c r="N531" s="3">
        <v>30.0534</v>
      </c>
      <c r="O531" s="3">
        <f>N531-R3</f>
        <v>-0.8479246376811602</v>
      </c>
      <c r="P531" s="3">
        <f>P530+O531</f>
        <v>80.92008260869542</v>
      </c>
      <c r="S531" s="2">
        <v>40926</v>
      </c>
      <c r="T531" s="3">
        <v>31.5445</v>
      </c>
      <c r="U531" s="3">
        <f>T531-X3</f>
        <v>-0.7170325806451601</v>
      </c>
      <c r="V531" s="3">
        <f>V530+U531</f>
        <v>-1186.4374206451594</v>
      </c>
      <c r="Y531" s="2">
        <v>41291</v>
      </c>
      <c r="Z531" s="3">
        <v>30.3399</v>
      </c>
      <c r="AA531" s="3">
        <f>Z531-AD3</f>
        <v>-8.098259935379637</v>
      </c>
      <c r="AB531" s="3">
        <f>AB530+AA531</f>
        <v>-4134.155307431338</v>
      </c>
      <c r="AE531" s="2">
        <v>41660</v>
      </c>
      <c r="AF531" s="3">
        <v>33.6429</v>
      </c>
      <c r="AG531" s="3">
        <f>AF531-AJ3</f>
        <v>-12.308458852061435</v>
      </c>
      <c r="AH531" s="3">
        <f>AH530+AG531</f>
        <v>-7273.851661438966</v>
      </c>
      <c r="AK531" s="2">
        <v>42028</v>
      </c>
      <c r="AL531" s="3">
        <v>63.393</v>
      </c>
      <c r="AM531" s="3">
        <f>AL531-AP3</f>
        <v>11.97274599190284</v>
      </c>
      <c r="AN531" s="3">
        <f>AN530+AM531</f>
        <v>-7827.8169200809625</v>
      </c>
      <c r="AQ531" s="2">
        <v>42391</v>
      </c>
      <c r="AR531" s="3">
        <v>83.5913</v>
      </c>
      <c r="AS531" s="3">
        <f>AR531-AV3</f>
        <v>25.98783656957928</v>
      </c>
      <c r="AT531" s="3">
        <f>AT530+AS531</f>
        <v>-3576.22866893205</v>
      </c>
      <c r="AW531" s="2">
        <v>42755</v>
      </c>
      <c r="AX531" s="3">
        <v>59.3521</v>
      </c>
      <c r="AY531" s="3">
        <f>AX531-BB3</f>
        <v>-3.4488761133603347</v>
      </c>
      <c r="AZ531" s="3">
        <f>AZ530+AY531</f>
        <v>605.3313388663897</v>
      </c>
      <c r="BC531" s="2">
        <v>43120</v>
      </c>
      <c r="BD531" s="3">
        <v>56.5892</v>
      </c>
      <c r="BE531" s="3">
        <f>BD531-BH3</f>
        <v>-6.580881698685545</v>
      </c>
      <c r="BF531" s="3">
        <f>BF530+BE531</f>
        <v>-353.16517613751455</v>
      </c>
    </row>
    <row r="532" spans="1:58">
      <c r="A532" s="2">
        <v>39830</v>
      </c>
      <c r="B532" s="3">
        <v>32.5747</v>
      </c>
      <c r="C532" s="3">
        <f>B532-F3</f>
        <v>4.181945220883531</v>
      </c>
      <c r="D532" s="3">
        <f>D531+C532</f>
        <v>-1563.8915634538178</v>
      </c>
      <c r="G532" s="2">
        <v>40197</v>
      </c>
      <c r="H532" s="3">
        <v>29.5963</v>
      </c>
      <c r="I532" s="3">
        <f>H532-L3</f>
        <v>0.09902369477911321</v>
      </c>
      <c r="J532" s="3">
        <f>J531+I532</f>
        <v>-585.3370341365483</v>
      </c>
      <c r="M532" s="2">
        <v>40562</v>
      </c>
      <c r="N532" s="3">
        <v>29.8881</v>
      </c>
      <c r="O532" s="3">
        <f>N532-R3</f>
        <v>-1.0132246376811587</v>
      </c>
      <c r="P532" s="3">
        <f>P531+O532</f>
        <v>79.90685797101426</v>
      </c>
      <c r="S532" s="2">
        <v>40927</v>
      </c>
      <c r="T532" s="3">
        <v>31.5428</v>
      </c>
      <c r="U532" s="3">
        <f>T532-X3</f>
        <v>-0.7187325806451597</v>
      </c>
      <c r="V532" s="3">
        <f>V531+U532</f>
        <v>-1187.1561532258045</v>
      </c>
      <c r="Y532" s="2">
        <v>41292</v>
      </c>
      <c r="Z532" s="3">
        <v>30.3431</v>
      </c>
      <c r="AA532" s="3">
        <f>Z532-AD3</f>
        <v>-8.095059935379638</v>
      </c>
      <c r="AB532" s="3">
        <f>AB531+AA532</f>
        <v>-4142.250367366718</v>
      </c>
      <c r="AE532" s="2">
        <v>41661</v>
      </c>
      <c r="AF532" s="3">
        <v>33.8161</v>
      </c>
      <c r="AG532" s="3">
        <f>AF532-AJ3</f>
        <v>-12.135258852061433</v>
      </c>
      <c r="AH532" s="3">
        <f>AH531+AG532</f>
        <v>-7285.986920291028</v>
      </c>
      <c r="AK532" s="2">
        <v>42031</v>
      </c>
      <c r="AL532" s="3">
        <v>65.5937</v>
      </c>
      <c r="AM532" s="3">
        <f>AL532-AP3</f>
        <v>14.173445991902838</v>
      </c>
      <c r="AN532" s="3">
        <f>AN531+AM532</f>
        <v>-7813.64347408906</v>
      </c>
      <c r="AQ532" s="2">
        <v>42392</v>
      </c>
      <c r="AR532" s="3">
        <v>80.5714</v>
      </c>
      <c r="AS532" s="3">
        <f>AR532-AV3</f>
        <v>22.967936569579273</v>
      </c>
      <c r="AT532" s="3">
        <f>AT531+AS532</f>
        <v>-3553.2607323624707</v>
      </c>
      <c r="AW532" s="2">
        <v>42756</v>
      </c>
      <c r="AX532" s="3">
        <v>59.6697</v>
      </c>
      <c r="AY532" s="3">
        <f>AX532-BB3</f>
        <v>-3.131276113360336</v>
      </c>
      <c r="AZ532" s="3">
        <f>AZ531+AY532</f>
        <v>602.2000627530294</v>
      </c>
      <c r="BC532" s="2">
        <v>43123</v>
      </c>
      <c r="BD532" s="3">
        <v>56.6261</v>
      </c>
      <c r="BE532" s="3">
        <f>BD532-BH3</f>
        <v>-6.543981698685542</v>
      </c>
      <c r="BF532" s="3">
        <f>BF531+BE532</f>
        <v>-359.7091578362001</v>
      </c>
    </row>
    <row r="533" spans="1:58">
      <c r="A533" s="2">
        <v>39833</v>
      </c>
      <c r="B533" s="3">
        <v>32.9085</v>
      </c>
      <c r="C533" s="3">
        <f>B533-F3</f>
        <v>4.515745220883527</v>
      </c>
      <c r="D533" s="3">
        <f>D532+C533</f>
        <v>-1559.3758182329343</v>
      </c>
      <c r="G533" s="2">
        <v>40198</v>
      </c>
      <c r="H533" s="3">
        <v>29.5184</v>
      </c>
      <c r="I533" s="3">
        <f>H533-L3</f>
        <v>0.021123694779113578</v>
      </c>
      <c r="J533" s="3">
        <f>J532+I533</f>
        <v>-585.3159104417691</v>
      </c>
      <c r="M533" s="2">
        <v>40563</v>
      </c>
      <c r="N533" s="3">
        <v>29.8252</v>
      </c>
      <c r="O533" s="3">
        <f>N533-R3</f>
        <v>-1.0761246376811613</v>
      </c>
      <c r="P533" s="3">
        <f>P532+O533</f>
        <v>78.8307333333331</v>
      </c>
      <c r="S533" s="2">
        <v>40928</v>
      </c>
      <c r="T533" s="3">
        <v>31.4777</v>
      </c>
      <c r="U533" s="3">
        <f>T533-X3</f>
        <v>-0.7838325806451607</v>
      </c>
      <c r="V533" s="3">
        <f>V532+U533</f>
        <v>-1187.9399858064496</v>
      </c>
      <c r="Y533" s="2">
        <v>41293</v>
      </c>
      <c r="Z533" s="3">
        <v>30.2065</v>
      </c>
      <c r="AA533" s="3">
        <f>Z533-AD3</f>
        <v>-8.23165993537964</v>
      </c>
      <c r="AB533" s="3">
        <f>AB532+AA533</f>
        <v>-4150.482027302098</v>
      </c>
      <c r="AE533" s="2">
        <v>41662</v>
      </c>
      <c r="AF533" s="3">
        <v>33.8688</v>
      </c>
      <c r="AG533" s="3">
        <f>AF533-AJ3</f>
        <v>-12.082558852061432</v>
      </c>
      <c r="AH533" s="3">
        <f>AH532+AG533</f>
        <v>-7298.069479143089</v>
      </c>
      <c r="AK533" s="2">
        <v>42032</v>
      </c>
      <c r="AL533" s="3">
        <v>67.81529999999999</v>
      </c>
      <c r="AM533" s="3">
        <f>AL533-AP3</f>
        <v>16.395045991902833</v>
      </c>
      <c r="AN533" s="3">
        <f>AN532+AM533</f>
        <v>-7797.248428097158</v>
      </c>
      <c r="AQ533" s="2">
        <v>42395</v>
      </c>
      <c r="AR533" s="3">
        <v>77.79649999999999</v>
      </c>
      <c r="AS533" s="3">
        <f>AR533-AV3</f>
        <v>20.19303656957927</v>
      </c>
      <c r="AT533" s="3">
        <f>AT532+AS533</f>
        <v>-3533.0676957928913</v>
      </c>
      <c r="AW533" s="2">
        <v>42759</v>
      </c>
      <c r="AX533" s="3">
        <v>59.5034</v>
      </c>
      <c r="AY533" s="3">
        <f>AX533-BB3</f>
        <v>-3.2975761133603356</v>
      </c>
      <c r="AZ533" s="3">
        <f>AZ532+AY533</f>
        <v>598.9024866396691</v>
      </c>
      <c r="BC533" s="2">
        <v>43124</v>
      </c>
      <c r="BD533" s="3">
        <v>56.4115</v>
      </c>
      <c r="BE533" s="3">
        <f>BD533-BH3</f>
        <v>-6.758581698685546</v>
      </c>
      <c r="BF533" s="3">
        <f>BF532+BE533</f>
        <v>-366.46773953488565</v>
      </c>
    </row>
    <row r="534" spans="1:58">
      <c r="A534" s="2">
        <v>39834</v>
      </c>
      <c r="B534" s="3">
        <v>33.4154</v>
      </c>
      <c r="C534" s="3">
        <f>B534-F3</f>
        <v>5.022645220883529</v>
      </c>
      <c r="D534" s="3">
        <f>D533+C534</f>
        <v>-1554.3531730120508</v>
      </c>
      <c r="G534" s="2">
        <v>40199</v>
      </c>
      <c r="H534" s="3">
        <v>29.6941</v>
      </c>
      <c r="I534" s="3">
        <f>H534-L3</f>
        <v>0.19682369477911266</v>
      </c>
      <c r="J534" s="3">
        <f>J533+I534</f>
        <v>-585.11908674699</v>
      </c>
      <c r="M534" s="2">
        <v>40564</v>
      </c>
      <c r="N534" s="3">
        <v>29.9147</v>
      </c>
      <c r="O534" s="3">
        <f>N534-R3</f>
        <v>-0.9866246376811603</v>
      </c>
      <c r="P534" s="3">
        <f>P533+O534</f>
        <v>77.84410869565194</v>
      </c>
      <c r="S534" s="2">
        <v>40929</v>
      </c>
      <c r="T534" s="3">
        <v>31.2879</v>
      </c>
      <c r="U534" s="3">
        <f>T534-X3</f>
        <v>-0.9736325806451589</v>
      </c>
      <c r="V534" s="3">
        <f>V533+U534</f>
        <v>-1188.9136183870949</v>
      </c>
      <c r="Y534" s="2">
        <v>41296</v>
      </c>
      <c r="Z534" s="3">
        <v>30.297</v>
      </c>
      <c r="AA534" s="3">
        <f>Z534-AD3</f>
        <v>-8.14115993537964</v>
      </c>
      <c r="AB534" s="3">
        <f>AB533+AA534</f>
        <v>-4158.623187237477</v>
      </c>
      <c r="AE534" s="2">
        <v>41663</v>
      </c>
      <c r="AF534" s="3">
        <v>34.0334</v>
      </c>
      <c r="AG534" s="3">
        <f>AF534-AJ3</f>
        <v>-11.917958852061432</v>
      </c>
      <c r="AH534" s="3">
        <f>AH533+AG534</f>
        <v>-7309.98743799515</v>
      </c>
      <c r="AK534" s="2">
        <v>42033</v>
      </c>
      <c r="AL534" s="3">
        <v>67.1506</v>
      </c>
      <c r="AM534" s="3">
        <f>AL534-AP3</f>
        <v>15.730345991902837</v>
      </c>
      <c r="AN534" s="3">
        <f>AN533+AM534</f>
        <v>-7781.5180821052545</v>
      </c>
      <c r="AQ534" s="2">
        <v>42396</v>
      </c>
      <c r="AR534" s="3">
        <v>81.8394</v>
      </c>
      <c r="AS534" s="3">
        <f>AR534-AV3</f>
        <v>24.235936569579273</v>
      </c>
      <c r="AT534" s="3">
        <f>AT533+AS534</f>
        <v>-3508.831759223312</v>
      </c>
      <c r="AW534" s="2">
        <v>42760</v>
      </c>
      <c r="AX534" s="3">
        <v>59.2168</v>
      </c>
      <c r="AY534" s="3">
        <f>AX534-BB3</f>
        <v>-3.5841761133603356</v>
      </c>
      <c r="AZ534" s="3">
        <f>AZ533+AY534</f>
        <v>595.3183105263088</v>
      </c>
      <c r="BC534" s="2">
        <v>43125</v>
      </c>
      <c r="BD534" s="3">
        <v>56.3888</v>
      </c>
      <c r="BE534" s="3">
        <f>BD534-BH3</f>
        <v>-6.7812816986855395</v>
      </c>
      <c r="BF534" s="3">
        <f>BF533+BE534</f>
        <v>-373.24902123357117</v>
      </c>
    </row>
    <row r="535" spans="1:58">
      <c r="A535" s="2">
        <v>39835</v>
      </c>
      <c r="B535" s="3">
        <v>32.643</v>
      </c>
      <c r="C535" s="3">
        <f>B535-F3</f>
        <v>4.2502452208835315</v>
      </c>
      <c r="D535" s="3">
        <f>D534+C535</f>
        <v>-1550.1029277911673</v>
      </c>
      <c r="G535" s="2">
        <v>40200</v>
      </c>
      <c r="H535" s="3">
        <v>29.7486</v>
      </c>
      <c r="I535" s="3">
        <f>H535-L3</f>
        <v>0.25132369477911354</v>
      </c>
      <c r="J535" s="3">
        <f>J534+I535</f>
        <v>-584.8677630522109</v>
      </c>
      <c r="M535" s="2">
        <v>40565</v>
      </c>
      <c r="N535" s="3">
        <v>30.0109</v>
      </c>
      <c r="O535" s="3">
        <f>N535-R3</f>
        <v>-0.8904246376811606</v>
      </c>
      <c r="P535" s="3">
        <f>P534+O535</f>
        <v>76.95368405797078</v>
      </c>
      <c r="S535" s="2">
        <v>40932</v>
      </c>
      <c r="T535" s="3">
        <v>31.3325</v>
      </c>
      <c r="U535" s="3">
        <f>T535-X3</f>
        <v>-0.9290325806451598</v>
      </c>
      <c r="V535" s="3">
        <f>V534+U535</f>
        <v>-1189.84265096774</v>
      </c>
      <c r="Y535" s="2">
        <v>41297</v>
      </c>
      <c r="Z535" s="3">
        <v>30.195</v>
      </c>
      <c r="AA535" s="3">
        <f>Z535-AD3</f>
        <v>-8.243159935379637</v>
      </c>
      <c r="AB535" s="3">
        <f>AB534+AA535</f>
        <v>-4166.866347172857</v>
      </c>
      <c r="AE535" s="2">
        <v>41664</v>
      </c>
      <c r="AF535" s="3">
        <v>34.26</v>
      </c>
      <c r="AG535" s="3">
        <f>AF535-AJ3</f>
        <v>-11.691358852061434</v>
      </c>
      <c r="AH535" s="3">
        <f>AH534+AG535</f>
        <v>-7321.678796847211</v>
      </c>
      <c r="AK535" s="2">
        <v>42034</v>
      </c>
      <c r="AL535" s="3">
        <v>68.7303</v>
      </c>
      <c r="AM535" s="3">
        <f>AL535-AP3</f>
        <v>17.31004599190284</v>
      </c>
      <c r="AN535" s="3">
        <f>AN534+AM535</f>
        <v>-7764.208036113351</v>
      </c>
      <c r="AQ535" s="2">
        <v>42397</v>
      </c>
      <c r="AR535" s="3">
        <v>78.9969</v>
      </c>
      <c r="AS535" s="3">
        <f>AR535-AV3</f>
        <v>21.393436569579272</v>
      </c>
      <c r="AT535" s="3">
        <f>AT534+AS535</f>
        <v>-3487.438322653733</v>
      </c>
      <c r="AW535" s="2">
        <v>42761</v>
      </c>
      <c r="AX535" s="3">
        <v>59.1489</v>
      </c>
      <c r="AY535" s="3">
        <f>AX535-BB3</f>
        <v>-3.652076113360337</v>
      </c>
      <c r="AZ535" s="3">
        <f>AZ534+AY535</f>
        <v>591.6662344129485</v>
      </c>
      <c r="BC535" s="2">
        <v>43126</v>
      </c>
      <c r="BD535" s="3">
        <v>55.9288</v>
      </c>
      <c r="BE535" s="3">
        <f>BD535-BH3</f>
        <v>-7.24128169868554</v>
      </c>
      <c r="BF535" s="3">
        <f>BF534+BE535</f>
        <v>-380.4903029322567</v>
      </c>
    </row>
    <row r="536" spans="1:58">
      <c r="A536" s="2">
        <v>39836</v>
      </c>
      <c r="B536" s="3">
        <v>32.7991</v>
      </c>
      <c r="C536" s="3">
        <f>B536-F3</f>
        <v>4.406345220883534</v>
      </c>
      <c r="D536" s="3">
        <f>D535+C536</f>
        <v>-1545.6965825702837</v>
      </c>
      <c r="G536" s="2">
        <v>40201</v>
      </c>
      <c r="H536" s="3">
        <v>29.7458</v>
      </c>
      <c r="I536" s="3">
        <f>H536-L3</f>
        <v>0.24852369477911296</v>
      </c>
      <c r="J536" s="3">
        <f>J535+I536</f>
        <v>-584.6192393574318</v>
      </c>
      <c r="M536" s="2">
        <v>40568</v>
      </c>
      <c r="N536" s="3">
        <v>29.8516</v>
      </c>
      <c r="O536" s="3">
        <f>N536-R3</f>
        <v>-1.0497246376811589</v>
      </c>
      <c r="P536" s="3">
        <f>P535+O536</f>
        <v>75.90395942028962</v>
      </c>
      <c r="S536" s="2">
        <v>40933</v>
      </c>
      <c r="T536" s="3">
        <v>30.8752</v>
      </c>
      <c r="U536" s="3">
        <f>T536-X3</f>
        <v>-1.3863325806451599</v>
      </c>
      <c r="V536" s="3">
        <f>V535+U536</f>
        <v>-1191.228983548385</v>
      </c>
      <c r="Y536" s="2">
        <v>41298</v>
      </c>
      <c r="Z536" s="3">
        <v>30.2292</v>
      </c>
      <c r="AA536" s="3">
        <f>Z536-AD3</f>
        <v>-8.208959935379639</v>
      </c>
      <c r="AB536" s="3">
        <f>AB535+AA536</f>
        <v>-4175.075307108236</v>
      </c>
      <c r="AE536" s="2">
        <v>41667</v>
      </c>
      <c r="AF536" s="3">
        <v>34.7093</v>
      </c>
      <c r="AG536" s="3">
        <f>AF536-AJ3</f>
        <v>-11.242058852061433</v>
      </c>
      <c r="AH536" s="3">
        <f>AH535+AG536</f>
        <v>-7332.920855699273</v>
      </c>
      <c r="AK536" s="2">
        <v>42035</v>
      </c>
      <c r="AL536" s="3">
        <v>68.92910000000001</v>
      </c>
      <c r="AM536" s="3">
        <f>AL536-AP3</f>
        <v>17.508845991902845</v>
      </c>
      <c r="AN536" s="3">
        <f>AN535+AM536</f>
        <v>-7746.699190121449</v>
      </c>
      <c r="AQ536" s="2">
        <v>42398</v>
      </c>
      <c r="AR536" s="3">
        <v>77.3674</v>
      </c>
      <c r="AS536" s="3">
        <f>AR536-AV3</f>
        <v>19.76393656957928</v>
      </c>
      <c r="AT536" s="3">
        <f>AT535+AS536</f>
        <v>-3467.674386084154</v>
      </c>
      <c r="AW536" s="2">
        <v>42762</v>
      </c>
      <c r="AX536" s="3">
        <v>59.6356</v>
      </c>
      <c r="AY536" s="3">
        <f>AX536-BB3</f>
        <v>-3.165376113360338</v>
      </c>
      <c r="AZ536" s="3">
        <f>AZ535+AY536</f>
        <v>588.5008582995881</v>
      </c>
      <c r="BC536" s="2">
        <v>43127</v>
      </c>
      <c r="BD536" s="3">
        <v>55.8288</v>
      </c>
      <c r="BE536" s="3">
        <f>BD536-BH3</f>
        <v>-7.341281698685542</v>
      </c>
      <c r="BF536" s="3">
        <f>BF535+BE536</f>
        <v>-387.83158463094225</v>
      </c>
    </row>
    <row r="537" spans="1:58">
      <c r="A537" s="2">
        <v>39837</v>
      </c>
      <c r="B537" s="3">
        <v>32.8926</v>
      </c>
      <c r="C537" s="3">
        <f>B537-F3</f>
        <v>4.4998452208835324</v>
      </c>
      <c r="D537" s="3">
        <f>D536+C537</f>
        <v>-1541.1967373494</v>
      </c>
      <c r="G537" s="2">
        <v>40204</v>
      </c>
      <c r="H537" s="3">
        <v>30.0946</v>
      </c>
      <c r="I537" s="3">
        <f>H537-L3</f>
        <v>0.5973236947791136</v>
      </c>
      <c r="J537" s="3">
        <f>J536+I537</f>
        <v>-584.0219156626526</v>
      </c>
      <c r="M537" s="2">
        <v>40569</v>
      </c>
      <c r="N537" s="3">
        <v>29.7948</v>
      </c>
      <c r="O537" s="3">
        <f>N537-R3</f>
        <v>-1.1065246376811615</v>
      </c>
      <c r="P537" s="3">
        <f>P536+O537</f>
        <v>74.79743478260846</v>
      </c>
      <c r="S537" s="2">
        <v>40934</v>
      </c>
      <c r="T537" s="3">
        <v>30.667</v>
      </c>
      <c r="U537" s="3">
        <f>T537-X3</f>
        <v>-1.5945325806451613</v>
      </c>
      <c r="V537" s="3">
        <f>V536+U537</f>
        <v>-1192.8235161290302</v>
      </c>
      <c r="Y537" s="2">
        <v>41299</v>
      </c>
      <c r="Z537" s="3">
        <v>30.1648</v>
      </c>
      <c r="AA537" s="3">
        <f>Z537-AD3</f>
        <v>-8.273359935379638</v>
      </c>
      <c r="AB537" s="3">
        <f>AB536+AA537</f>
        <v>-4183.348667043616</v>
      </c>
      <c r="AE537" s="2">
        <v>41668</v>
      </c>
      <c r="AF537" s="3">
        <v>34.625</v>
      </c>
      <c r="AG537" s="3">
        <f>AF537-AJ3</f>
        <v>-11.326358852061432</v>
      </c>
      <c r="AH537" s="3">
        <f>AH536+AG537</f>
        <v>-7344.247214551334</v>
      </c>
      <c r="AK537" s="2">
        <v>42065</v>
      </c>
      <c r="AL537" s="3">
        <v>69.664</v>
      </c>
      <c r="AM537" s="3">
        <f>AL537-AP3</f>
        <v>18.24374599190284</v>
      </c>
      <c r="AN537" s="3">
        <f>AN536+AM537</f>
        <v>-7728.455444129546</v>
      </c>
      <c r="AQ537" s="2">
        <v>42399</v>
      </c>
      <c r="AR537" s="3">
        <v>75.17230000000001</v>
      </c>
      <c r="AS537" s="3">
        <f>AR537-AV3</f>
        <v>17.568836569579283</v>
      </c>
      <c r="AT537" s="3">
        <f>AT536+AS537</f>
        <v>-3450.1055495145747</v>
      </c>
      <c r="AW537" s="2">
        <v>42763</v>
      </c>
      <c r="AX537" s="3">
        <v>60.3196</v>
      </c>
      <c r="AY537" s="3">
        <f>AX537-BB3</f>
        <v>-2.4813761133603336</v>
      </c>
      <c r="AZ537" s="3">
        <f>AZ536+AY537</f>
        <v>586.0194821862278</v>
      </c>
      <c r="BC537" s="2">
        <v>43130</v>
      </c>
      <c r="BD537" s="3">
        <v>56.2908</v>
      </c>
      <c r="BE537" s="3">
        <f>BD537-BH3</f>
        <v>-6.879281698685546</v>
      </c>
      <c r="BF537" s="3">
        <f>BF536+BE537</f>
        <v>-394.7108663296278</v>
      </c>
    </row>
    <row r="538" spans="1:58">
      <c r="A538" s="2">
        <v>39840</v>
      </c>
      <c r="B538" s="3">
        <v>32.9018</v>
      </c>
      <c r="C538" s="3">
        <f>B538-F3</f>
        <v>4.509045220883532</v>
      </c>
      <c r="D538" s="3">
        <f>D537+C538</f>
        <v>-1536.6876921285166</v>
      </c>
      <c r="G538" s="2">
        <v>40205</v>
      </c>
      <c r="H538" s="3">
        <v>30.3136</v>
      </c>
      <c r="I538" s="3">
        <f>H538-L3</f>
        <v>0.8163236947791148</v>
      </c>
      <c r="J538" s="3">
        <f>J537+I538</f>
        <v>-583.2055919678735</v>
      </c>
      <c r="M538" s="2">
        <v>40570</v>
      </c>
      <c r="N538" s="3">
        <v>29.7768</v>
      </c>
      <c r="O538" s="3">
        <f>N538-R3</f>
        <v>-1.1245246376811586</v>
      </c>
      <c r="P538" s="3">
        <f>P537+O538</f>
        <v>73.6729101449273</v>
      </c>
      <c r="S538" s="2">
        <v>40935</v>
      </c>
      <c r="T538" s="3">
        <v>30.36</v>
      </c>
      <c r="U538" s="3">
        <f>T538-X3</f>
        <v>-1.90153258064516</v>
      </c>
      <c r="V538" s="3">
        <f>V537+U538</f>
        <v>-1194.7250487096753</v>
      </c>
      <c r="Y538" s="2">
        <v>41300</v>
      </c>
      <c r="Z538" s="3">
        <v>30.0451</v>
      </c>
      <c r="AA538" s="3">
        <f>Z538-AD3</f>
        <v>-8.393059935379636</v>
      </c>
      <c r="AB538" s="3">
        <f>AB537+AA538</f>
        <v>-4191.741726978996</v>
      </c>
      <c r="AE538" s="2">
        <v>41669</v>
      </c>
      <c r="AF538" s="3">
        <v>34.5633</v>
      </c>
      <c r="AG538" s="3">
        <f>AF538-AJ3</f>
        <v>-11.388058852061434</v>
      </c>
      <c r="AH538" s="3">
        <f>AH537+AG538</f>
        <v>-7355.635273403395</v>
      </c>
      <c r="AK538" s="2">
        <v>42096</v>
      </c>
      <c r="AL538" s="3">
        <v>67.7727</v>
      </c>
      <c r="AM538" s="3">
        <f>AL538-AP3</f>
        <v>16.35244599190284</v>
      </c>
      <c r="AN538" s="3">
        <f>AN537+AM538</f>
        <v>-7712.102998137643</v>
      </c>
      <c r="AQ538" s="2">
        <v>42402</v>
      </c>
      <c r="AR538" s="3">
        <v>76.32640000000001</v>
      </c>
      <c r="AS538" s="3">
        <f>AR538-AV3</f>
        <v>18.722936569579282</v>
      </c>
      <c r="AT538" s="3">
        <f>AT537+AS538</f>
        <v>-3431.3826129449953</v>
      </c>
      <c r="AW538" s="2">
        <v>42766</v>
      </c>
      <c r="AX538" s="3">
        <v>60.1618</v>
      </c>
      <c r="AY538" s="3">
        <f>AX538-BB3</f>
        <v>-2.6391761133603353</v>
      </c>
      <c r="AZ538" s="3">
        <f>AZ537+AY538</f>
        <v>583.3803060728675</v>
      </c>
      <c r="BC538" s="2">
        <v>43131</v>
      </c>
      <c r="BD538" s="3">
        <v>56.2914</v>
      </c>
      <c r="BE538" s="3">
        <f>BD538-BH3</f>
        <v>-6.87868169868554</v>
      </c>
      <c r="BF538" s="3">
        <f>BF537+BE538</f>
        <v>-401.5895480283133</v>
      </c>
    </row>
    <row r="539" spans="1:58">
      <c r="A539" s="2">
        <v>39841</v>
      </c>
      <c r="B539" s="3">
        <v>32.9979</v>
      </c>
      <c r="C539" s="3">
        <f>B539-F3</f>
        <v>4.605145220883532</v>
      </c>
      <c r="D539" s="3">
        <f>D538+C539</f>
        <v>-1532.082546907633</v>
      </c>
      <c r="G539" s="2">
        <v>40206</v>
      </c>
      <c r="H539" s="3">
        <v>30.2921</v>
      </c>
      <c r="I539" s="3">
        <f>H539-L3</f>
        <v>0.7948236947791152</v>
      </c>
      <c r="J539" s="3">
        <f>J538+I539</f>
        <v>-582.4107682730944</v>
      </c>
      <c r="M539" s="2">
        <v>40571</v>
      </c>
      <c r="N539" s="3">
        <v>29.6738</v>
      </c>
      <c r="O539" s="3">
        <f>N539-R3</f>
        <v>-1.2275246376811602</v>
      </c>
      <c r="P539" s="3">
        <f>P538+O539</f>
        <v>72.44538550724614</v>
      </c>
      <c r="S539" s="2">
        <v>40936</v>
      </c>
      <c r="T539" s="3">
        <v>30.3626</v>
      </c>
      <c r="U539" s="3">
        <f>T539-X3</f>
        <v>-1.898932580645159</v>
      </c>
      <c r="V539" s="3">
        <f>V538+U539</f>
        <v>-1196.6239812903204</v>
      </c>
      <c r="Y539" s="2">
        <v>41303</v>
      </c>
      <c r="Z539" s="3">
        <v>30.0782</v>
      </c>
      <c r="AA539" s="3">
        <f>Z539-AD3</f>
        <v>-8.359959935379639</v>
      </c>
      <c r="AB539" s="3">
        <f>AB538+AA539</f>
        <v>-4200.101686914375</v>
      </c>
      <c r="AE539" s="2">
        <v>41670</v>
      </c>
      <c r="AF539" s="3">
        <v>35.2448</v>
      </c>
      <c r="AG539" s="3">
        <f>AF539-AJ3</f>
        <v>-10.706558852061434</v>
      </c>
      <c r="AH539" s="3">
        <f>AH538+AG539</f>
        <v>-7366.341832255457</v>
      </c>
      <c r="AK539" s="2">
        <v>42126</v>
      </c>
      <c r="AL539" s="3">
        <v>65.447</v>
      </c>
      <c r="AM539" s="3">
        <f>AL539-AP3</f>
        <v>14.026745991902843</v>
      </c>
      <c r="AN539" s="3">
        <f>AN538+AM539</f>
        <v>-7698.07625214574</v>
      </c>
      <c r="AQ539" s="2">
        <v>42431</v>
      </c>
      <c r="AR539" s="3">
        <v>77.9273</v>
      </c>
      <c r="AS539" s="3">
        <f>AR539-AV3</f>
        <v>20.323836569579278</v>
      </c>
      <c r="AT539" s="3">
        <f>AT538+AS539</f>
        <v>-3411.058776375416</v>
      </c>
      <c r="AW539" s="2">
        <v>42737</v>
      </c>
      <c r="AX539" s="3">
        <v>60.0851</v>
      </c>
      <c r="AY539" s="3">
        <f>AX539-BB3</f>
        <v>-2.7158761133603377</v>
      </c>
      <c r="AZ539" s="3">
        <f>AZ538+AY539</f>
        <v>580.6644299595072</v>
      </c>
      <c r="BC539" s="2">
        <v>43102</v>
      </c>
      <c r="BD539" s="3">
        <v>56.184</v>
      </c>
      <c r="BE539" s="3">
        <f>BD539-BH3</f>
        <v>-6.986081698685545</v>
      </c>
      <c r="BF539" s="3">
        <f>BF538+BE539</f>
        <v>-408.57562972699884</v>
      </c>
    </row>
    <row r="540" spans="1:58">
      <c r="A540" s="2">
        <v>39842</v>
      </c>
      <c r="B540" s="3">
        <v>33.2155</v>
      </c>
      <c r="C540" s="3">
        <f>B540-F3</f>
        <v>4.8227452208835295</v>
      </c>
      <c r="D540" s="3">
        <f>D539+C540</f>
        <v>-1527.2598016867496</v>
      </c>
      <c r="G540" s="2">
        <v>40207</v>
      </c>
      <c r="H540" s="3">
        <v>30.3631</v>
      </c>
      <c r="I540" s="3">
        <f>H540-L3</f>
        <v>0.8658236947791131</v>
      </c>
      <c r="J540" s="3">
        <f>J539+I540</f>
        <v>-581.5449445783153</v>
      </c>
      <c r="M540" s="2">
        <v>40572</v>
      </c>
      <c r="N540" s="3">
        <v>29.6684</v>
      </c>
      <c r="O540" s="3">
        <f>N540-R3</f>
        <v>-1.2329246376811618</v>
      </c>
      <c r="P540" s="3">
        <f>P539+O540</f>
        <v>71.21246086956498</v>
      </c>
      <c r="S540" s="2">
        <v>40939</v>
      </c>
      <c r="T540" s="3">
        <v>30.3647</v>
      </c>
      <c r="U540" s="3">
        <f>T540-X3</f>
        <v>-1.8968325806451602</v>
      </c>
      <c r="V540" s="3">
        <f>V539+U540</f>
        <v>-1198.5208138709656</v>
      </c>
      <c r="Y540" s="2">
        <v>41304</v>
      </c>
      <c r="Z540" s="3">
        <v>30.1513</v>
      </c>
      <c r="AA540" s="3">
        <f>Z540-AD3</f>
        <v>-8.286859935379638</v>
      </c>
      <c r="AB540" s="3">
        <f>AB539+AA540</f>
        <v>-4208.388546849755</v>
      </c>
      <c r="AE540" s="2">
        <v>41641</v>
      </c>
      <c r="AF540" s="3">
        <v>35.18</v>
      </c>
      <c r="AG540" s="3">
        <f>AF540-AJ3</f>
        <v>-10.771358852061432</v>
      </c>
      <c r="AH540" s="3">
        <f>AH539+AG540</f>
        <v>-7377.113191107518</v>
      </c>
      <c r="AK540" s="2">
        <v>42157</v>
      </c>
      <c r="AL540" s="3">
        <v>68.6113</v>
      </c>
      <c r="AM540" s="3">
        <f>AL540-AP3</f>
        <v>17.19104599190284</v>
      </c>
      <c r="AN540" s="3">
        <f>AN539+AM540</f>
        <v>-7680.885206153837</v>
      </c>
      <c r="AQ540" s="2">
        <v>42462</v>
      </c>
      <c r="AR540" s="3">
        <v>79.2593</v>
      </c>
      <c r="AS540" s="3">
        <f>AR540-AV3</f>
        <v>21.65583656957927</v>
      </c>
      <c r="AT540" s="3">
        <f>AT539+AS540</f>
        <v>-3389.402939805837</v>
      </c>
      <c r="AW540" s="2">
        <v>42768</v>
      </c>
      <c r="AX540" s="3">
        <v>60.3099</v>
      </c>
      <c r="AY540" s="3">
        <f>AX540-BB3</f>
        <v>-2.491076113360336</v>
      </c>
      <c r="AZ540" s="3">
        <f>AZ539+AY540</f>
        <v>578.1733538461468</v>
      </c>
      <c r="BC540" s="2">
        <v>43133</v>
      </c>
      <c r="BD540" s="3">
        <v>56.2613</v>
      </c>
      <c r="BE540" s="3">
        <f>BD540-BH3</f>
        <v>-6.908781698685544</v>
      </c>
      <c r="BF540" s="3">
        <f>BF539+BE540</f>
        <v>-415.48441142568436</v>
      </c>
    </row>
    <row r="541" spans="1:58">
      <c r="A541" s="2">
        <v>39843</v>
      </c>
      <c r="B541" s="3">
        <v>34.6847</v>
      </c>
      <c r="C541" s="3">
        <f>B541-F3</f>
        <v>6.29194522088353</v>
      </c>
      <c r="D541" s="3">
        <f>D540+C541</f>
        <v>-1520.9678564658661</v>
      </c>
      <c r="G541" s="2">
        <v>40208</v>
      </c>
      <c r="H541" s="3">
        <v>30.4312</v>
      </c>
      <c r="I541" s="3">
        <f>H541-L3</f>
        <v>0.9339236947791143</v>
      </c>
      <c r="J541" s="3">
        <f>J540+I541</f>
        <v>-580.6110208835362</v>
      </c>
      <c r="M541" s="2">
        <v>40545</v>
      </c>
      <c r="N541" s="3">
        <v>29.8018</v>
      </c>
      <c r="O541" s="3">
        <f>N541-R3</f>
        <v>-1.09952463768116</v>
      </c>
      <c r="P541" s="3">
        <f>P540+O541</f>
        <v>70.11293623188382</v>
      </c>
      <c r="S541" s="2">
        <v>40910</v>
      </c>
      <c r="T541" s="3">
        <v>30.3131</v>
      </c>
      <c r="U541" s="3">
        <f>T541-X3</f>
        <v>-1.9484325806451608</v>
      </c>
      <c r="V541" s="3">
        <f>V540+U541</f>
        <v>-1200.4692464516108</v>
      </c>
      <c r="Y541" s="2">
        <v>41305</v>
      </c>
      <c r="Z541" s="3">
        <v>30.0277</v>
      </c>
      <c r="AA541" s="3">
        <f>Z541-AD3</f>
        <v>-8.410459935379638</v>
      </c>
      <c r="AB541" s="3">
        <f>AB540+AA541</f>
        <v>-4216.799006785134</v>
      </c>
      <c r="AE541" s="2">
        <v>41731</v>
      </c>
      <c r="AF541" s="3">
        <v>35.2347</v>
      </c>
      <c r="AG541" s="3">
        <f>AF541-AJ3</f>
        <v>-10.716658852061435</v>
      </c>
      <c r="AH541" s="3">
        <f>AH540+AG541</f>
        <v>-7387.829849959579</v>
      </c>
      <c r="AK541" s="2">
        <v>42187</v>
      </c>
      <c r="AL541" s="3">
        <v>66.0432</v>
      </c>
      <c r="AM541" s="3">
        <f>AL541-AP3</f>
        <v>14.622945991902839</v>
      </c>
      <c r="AN541" s="3">
        <f>AN540+AM541</f>
        <v>-7666.262260161934</v>
      </c>
      <c r="AQ541" s="2">
        <v>42492</v>
      </c>
      <c r="AR541" s="3">
        <v>76.4609</v>
      </c>
      <c r="AS541" s="3">
        <f>AR541-AV3</f>
        <v>18.85743656957927</v>
      </c>
      <c r="AT541" s="3">
        <f>AT540+AS541</f>
        <v>-3370.5455032362574</v>
      </c>
      <c r="AW541" s="2">
        <v>42796</v>
      </c>
      <c r="AX541" s="3">
        <v>59.9858</v>
      </c>
      <c r="AY541" s="3">
        <f>AX541-BB3</f>
        <v>-2.8151761133603372</v>
      </c>
      <c r="AZ541" s="3">
        <f>AZ540+AY541</f>
        <v>575.3581777327865</v>
      </c>
      <c r="BC541" s="2">
        <v>43161</v>
      </c>
      <c r="BD541" s="3">
        <v>56.0408</v>
      </c>
      <c r="BE541" s="3">
        <f>BD541-BH3</f>
        <v>-7.129281698685546</v>
      </c>
      <c r="BF541" s="3">
        <f>BF540+BE541</f>
        <v>-422.6136931243699</v>
      </c>
    </row>
    <row r="542" spans="1:58">
      <c r="A542" s="2">
        <v>39844</v>
      </c>
      <c r="B542" s="3">
        <v>35.4146</v>
      </c>
      <c r="C542" s="3">
        <f>B542-F3</f>
        <v>7.021845220883531</v>
      </c>
      <c r="D542" s="3">
        <f>D541+C542</f>
        <v>-1513.9460112449826</v>
      </c>
      <c r="G542" s="2">
        <v>40211</v>
      </c>
      <c r="H542" s="3">
        <v>30.3996</v>
      </c>
      <c r="I542" s="3">
        <f>H542-L3</f>
        <v>0.9023236947791133</v>
      </c>
      <c r="J542" s="3">
        <f>J541+I542</f>
        <v>-579.708697188757</v>
      </c>
      <c r="M542" s="2">
        <v>40576</v>
      </c>
      <c r="N542" s="3">
        <v>29.6548</v>
      </c>
      <c r="O542" s="3">
        <f>N542-R3</f>
        <v>-1.2465246376811585</v>
      </c>
      <c r="P542" s="3">
        <f>P541+O542</f>
        <v>68.86641159420266</v>
      </c>
      <c r="S542" s="2">
        <v>40941</v>
      </c>
      <c r="T542" s="3">
        <v>30.4067</v>
      </c>
      <c r="U542" s="3">
        <f>T542-X3</f>
        <v>-1.8548325806451587</v>
      </c>
      <c r="V542" s="3">
        <f>V541+U542</f>
        <v>-1202.324079032256</v>
      </c>
      <c r="Y542" s="2">
        <v>41276</v>
      </c>
      <c r="Z542" s="3">
        <v>30.0161</v>
      </c>
      <c r="AA542" s="3">
        <f>Z542-AD3</f>
        <v>-8.422059935379636</v>
      </c>
      <c r="AB542" s="3">
        <f>AB541+AA542</f>
        <v>-4225.221066720514</v>
      </c>
      <c r="AE542" s="2">
        <v>41761</v>
      </c>
      <c r="AF542" s="3">
        <v>35.4502</v>
      </c>
      <c r="AG542" s="3">
        <f>AF542-AJ3</f>
        <v>-10.50115885206143</v>
      </c>
      <c r="AH542" s="3">
        <f>AH541+AG542</f>
        <v>-7398.3310088116405</v>
      </c>
      <c r="AK542" s="2">
        <v>42279</v>
      </c>
      <c r="AL542" s="3">
        <v>65.7817</v>
      </c>
      <c r="AM542" s="3">
        <f>AL542-AP3</f>
        <v>14.36144599190284</v>
      </c>
      <c r="AN542" s="3">
        <f>AN541+AM542</f>
        <v>-7651.9008141700315</v>
      </c>
      <c r="AQ542" s="2">
        <v>42523</v>
      </c>
      <c r="AR542" s="3">
        <v>77.3409</v>
      </c>
      <c r="AS542" s="3">
        <f>AR542-AV3</f>
        <v>19.73743656957928</v>
      </c>
      <c r="AT542" s="3">
        <f>AT541+AS542</f>
        <v>-3350.8080666666783</v>
      </c>
      <c r="AW542" s="2">
        <v>42827</v>
      </c>
      <c r="AX542" s="3">
        <v>59.3137</v>
      </c>
      <c r="AY542" s="3">
        <f>AX542-BB3</f>
        <v>-3.4872761133603376</v>
      </c>
      <c r="AZ542" s="3">
        <f>AZ541+AY542</f>
        <v>571.8709016194261</v>
      </c>
      <c r="BC542" s="2">
        <v>43253</v>
      </c>
      <c r="BD542" s="3">
        <v>56.6278</v>
      </c>
      <c r="BE542" s="3">
        <f>BD542-BH3</f>
        <v>-6.542281698685542</v>
      </c>
      <c r="BF542" s="3">
        <f>BF541+BE542</f>
        <v>-429.15597482305543</v>
      </c>
    </row>
    <row r="543" spans="1:58">
      <c r="A543" s="2">
        <v>39874</v>
      </c>
      <c r="B543" s="3">
        <v>36.1767</v>
      </c>
      <c r="C543" s="3">
        <f>B543-F3</f>
        <v>7.783945220883528</v>
      </c>
      <c r="D543" s="3">
        <f>D542+C543</f>
        <v>-1506.1620660240992</v>
      </c>
      <c r="G543" s="2">
        <v>40239</v>
      </c>
      <c r="H543" s="3">
        <v>30.183</v>
      </c>
      <c r="I543" s="3">
        <f>H543-L3</f>
        <v>0.6857236947791172</v>
      </c>
      <c r="J543" s="3">
        <f>J542+I543</f>
        <v>-579.0229734939779</v>
      </c>
      <c r="M543" s="2">
        <v>40604</v>
      </c>
      <c r="N543" s="3">
        <v>29.4219</v>
      </c>
      <c r="O543" s="3">
        <f>N543-R3</f>
        <v>-1.4794246376811593</v>
      </c>
      <c r="P543" s="3">
        <f>P542+O543</f>
        <v>67.3869869565215</v>
      </c>
      <c r="S543" s="2">
        <v>40970</v>
      </c>
      <c r="T543" s="3">
        <v>30.1855</v>
      </c>
      <c r="U543" s="3">
        <f>T543-X3</f>
        <v>-2.0760325806451583</v>
      </c>
      <c r="V543" s="3">
        <f>V542+U543</f>
        <v>-1204.4001116129011</v>
      </c>
      <c r="Y543" s="2">
        <v>41307</v>
      </c>
      <c r="Z543" s="3">
        <v>29.9966</v>
      </c>
      <c r="AA543" s="3">
        <f>Z543-AD3</f>
        <v>-8.441559935379637</v>
      </c>
      <c r="AB543" s="3">
        <f>AB542+AA543</f>
        <v>-4233.662626655893</v>
      </c>
      <c r="AE543" s="2">
        <v>41792</v>
      </c>
      <c r="AF543" s="3">
        <v>34.9592</v>
      </c>
      <c r="AG543" s="3">
        <f>AF543-AJ3</f>
        <v>-10.99215885206143</v>
      </c>
      <c r="AH543" s="3">
        <f>AH542+AG543</f>
        <v>-7409.3231676637015</v>
      </c>
      <c r="AK543" s="2">
        <v>42310</v>
      </c>
      <c r="AL543" s="3">
        <v>65.4469</v>
      </c>
      <c r="AM543" s="3">
        <f>AL543-AP3</f>
        <v>14.02664599190284</v>
      </c>
      <c r="AN543" s="3">
        <f>AN542+AM543</f>
        <v>-7637.8741681781285</v>
      </c>
      <c r="AQ543" s="2">
        <v>42615</v>
      </c>
      <c r="AR543" s="3">
        <v>76.8614</v>
      </c>
      <c r="AS543" s="3">
        <f>AR543-AV3</f>
        <v>19.25793656957928</v>
      </c>
      <c r="AT543" s="3">
        <f>AT542+AS543</f>
        <v>-3331.550130097099</v>
      </c>
      <c r="AW543" s="2">
        <v>42918</v>
      </c>
      <c r="AX543" s="3">
        <v>58.7121</v>
      </c>
      <c r="AY543" s="3">
        <f>AX543-BB3</f>
        <v>-4.088876113360335</v>
      </c>
      <c r="AZ543" s="3">
        <f>AZ542+AY543</f>
        <v>567.7820255060658</v>
      </c>
      <c r="BC543" s="2">
        <v>43283</v>
      </c>
      <c r="BD543" s="3">
        <v>57.2196</v>
      </c>
      <c r="BE543" s="3">
        <f>BD543-BH3</f>
        <v>-5.950481698685543</v>
      </c>
      <c r="BF543" s="3">
        <f>BF542+BE543</f>
        <v>-435.106456521741</v>
      </c>
    </row>
    <row r="544" spans="1:58">
      <c r="A544" s="2">
        <v>39905</v>
      </c>
      <c r="B544" s="3">
        <v>36.129</v>
      </c>
      <c r="C544" s="3">
        <f>B544-F3</f>
        <v>7.736245220883529</v>
      </c>
      <c r="D544" s="3">
        <f>D543+C544</f>
        <v>-1498.4258208032156</v>
      </c>
      <c r="G544" s="2">
        <v>40270</v>
      </c>
      <c r="H544" s="3">
        <v>29.8779</v>
      </c>
      <c r="I544" s="3">
        <f>H544-L3</f>
        <v>0.3806236947791142</v>
      </c>
      <c r="J544" s="3">
        <f>J543+I544</f>
        <v>-578.6423497991988</v>
      </c>
      <c r="M544" s="2">
        <v>40635</v>
      </c>
      <c r="N544" s="3">
        <v>29.3489</v>
      </c>
      <c r="O544" s="3">
        <f>N544-R3</f>
        <v>-1.5524246376811597</v>
      </c>
      <c r="P544" s="3">
        <f>P543+O544</f>
        <v>65.83456231884034</v>
      </c>
      <c r="S544" s="2">
        <v>41001</v>
      </c>
      <c r="T544" s="3">
        <v>30.2385</v>
      </c>
      <c r="U544" s="3">
        <f>T544-X3</f>
        <v>-2.023032580645161</v>
      </c>
      <c r="V544" s="3">
        <f>V543+U544</f>
        <v>-1206.4231441935462</v>
      </c>
      <c r="Y544" s="2">
        <v>41396</v>
      </c>
      <c r="Z544" s="3">
        <v>29.9251</v>
      </c>
      <c r="AA544" s="3">
        <f>Z544-AD3</f>
        <v>-8.513059935379637</v>
      </c>
      <c r="AB544" s="3">
        <f>AB543+AA544</f>
        <v>-4242.175686591273</v>
      </c>
      <c r="AE544" s="2">
        <v>41822</v>
      </c>
      <c r="AF544" s="3">
        <v>34.7287</v>
      </c>
      <c r="AG544" s="3">
        <f>AF544-AJ3</f>
        <v>-11.222658852061429</v>
      </c>
      <c r="AH544" s="3">
        <f>AH543+AG544</f>
        <v>-7420.545826515763</v>
      </c>
      <c r="AK544" s="2">
        <v>42340</v>
      </c>
      <c r="AL544" s="3">
        <v>66.0585</v>
      </c>
      <c r="AM544" s="3">
        <f>AL544-AP3</f>
        <v>14.638245991902835</v>
      </c>
      <c r="AN544" s="3">
        <f>AN543+AM544</f>
        <v>-7623.235922186225</v>
      </c>
      <c r="AQ544" s="2">
        <v>42645</v>
      </c>
      <c r="AR544" s="3">
        <v>78.68049999999999</v>
      </c>
      <c r="AS544" s="3">
        <f>AR544-AV3</f>
        <v>21.07703656957927</v>
      </c>
      <c r="AT544" s="3">
        <f>AT543+AS544</f>
        <v>-3310.4730935275197</v>
      </c>
      <c r="AW544" s="2">
        <v>42949</v>
      </c>
      <c r="AX544" s="3">
        <v>59.1933</v>
      </c>
      <c r="AY544" s="3">
        <f>AX544-BB3</f>
        <v>-3.607676113360334</v>
      </c>
      <c r="AZ544" s="3">
        <f>AZ543+AY544</f>
        <v>564.1743493927055</v>
      </c>
      <c r="BC544" s="2">
        <v>43314</v>
      </c>
      <c r="BD544" s="3">
        <v>56.9533</v>
      </c>
      <c r="BE544" s="3">
        <f>BD544-BH3</f>
        <v>-6.216781698685544</v>
      </c>
      <c r="BF544" s="3">
        <f>BF543+BE544</f>
        <v>-441.32323822042656</v>
      </c>
    </row>
    <row r="545" spans="1:58">
      <c r="A545" s="2">
        <v>39935</v>
      </c>
      <c r="B545" s="3">
        <v>36.0135</v>
      </c>
      <c r="C545" s="3">
        <f>B545-F3</f>
        <v>7.620745220883531</v>
      </c>
      <c r="D545" s="3">
        <f>D544+C545</f>
        <v>-1490.8050755823322</v>
      </c>
      <c r="G545" s="2">
        <v>40300</v>
      </c>
      <c r="H545" s="3">
        <v>30.0054</v>
      </c>
      <c r="I545" s="3">
        <f>H545-L3</f>
        <v>0.5081236947791155</v>
      </c>
      <c r="J545" s="3">
        <f>J544+I545</f>
        <v>-578.1342261044197</v>
      </c>
      <c r="M545" s="2">
        <v>40665</v>
      </c>
      <c r="N545" s="3">
        <v>29.4136</v>
      </c>
      <c r="O545" s="3">
        <f>N545-R3</f>
        <v>-1.4877246376811613</v>
      </c>
      <c r="P545" s="3">
        <f>P544+O545</f>
        <v>64.34683768115917</v>
      </c>
      <c r="S545" s="2">
        <v>41092</v>
      </c>
      <c r="T545" s="3">
        <v>30.2324</v>
      </c>
      <c r="U545" s="3">
        <f>T545-X3</f>
        <v>-2.029132580645161</v>
      </c>
      <c r="V545" s="3">
        <f>V544+U545</f>
        <v>-1208.4522767741914</v>
      </c>
      <c r="Y545" s="2">
        <v>41427</v>
      </c>
      <c r="Z545" s="3">
        <v>30.1231</v>
      </c>
      <c r="AA545" s="3">
        <f>Z545-AD3</f>
        <v>-8.315059935379637</v>
      </c>
      <c r="AB545" s="3">
        <f>AB544+AA545</f>
        <v>-4250.490746526652</v>
      </c>
      <c r="AE545" s="2">
        <v>41853</v>
      </c>
      <c r="AF545" s="3">
        <v>34.6044</v>
      </c>
      <c r="AG545" s="3">
        <f>AF545-AJ3</f>
        <v>-11.346958852061434</v>
      </c>
      <c r="AH545" s="3">
        <f>AH544+AG545</f>
        <v>-7431.892785367824</v>
      </c>
      <c r="AK545" s="2">
        <v>42048</v>
      </c>
      <c r="AL545" s="3">
        <v>66.0994</v>
      </c>
      <c r="AM545" s="3">
        <f>AL545-AP3</f>
        <v>14.679145991902843</v>
      </c>
      <c r="AN545" s="3">
        <f>AN544+AM545</f>
        <v>-7608.556776194322</v>
      </c>
      <c r="AQ545" s="2">
        <v>42676</v>
      </c>
      <c r="AR545" s="3">
        <v>79.0689</v>
      </c>
      <c r="AS545" s="3">
        <f>AR545-AV3</f>
        <v>21.465436569579275</v>
      </c>
      <c r="AT545" s="3">
        <f>AT544+AS545</f>
        <v>-3289.0076569579405</v>
      </c>
      <c r="AW545" s="2">
        <v>42980</v>
      </c>
      <c r="AX545" s="3">
        <v>59.5129</v>
      </c>
      <c r="AY545" s="3">
        <f>AX545-BB3</f>
        <v>-3.288076113360333</v>
      </c>
      <c r="AZ545" s="3">
        <f>AZ544+AY545</f>
        <v>560.8862732793451</v>
      </c>
      <c r="BC545" s="2">
        <v>43345</v>
      </c>
      <c r="BD545" s="3">
        <v>57.6736</v>
      </c>
      <c r="BE545" s="3">
        <f>BD545-BH3</f>
        <v>-5.4964816986855425</v>
      </c>
      <c r="BF545" s="3">
        <f>BF544+BE545</f>
        <v>-446.8197199191121</v>
      </c>
    </row>
    <row r="546" spans="1:58">
      <c r="A546" s="2">
        <v>39966</v>
      </c>
      <c r="B546" s="3">
        <v>36.3095</v>
      </c>
      <c r="C546" s="3">
        <f>B546-F3</f>
        <v>7.916745220883531</v>
      </c>
      <c r="D546" s="3">
        <f>D545+C546</f>
        <v>-1482.8883303614487</v>
      </c>
      <c r="G546" s="2">
        <v>40331</v>
      </c>
      <c r="H546" s="3">
        <v>30.4666</v>
      </c>
      <c r="I546" s="3">
        <f>H546-L3</f>
        <v>0.9693236947791135</v>
      </c>
      <c r="J546" s="3">
        <f>J545+I546</f>
        <v>-577.1649024096406</v>
      </c>
      <c r="M546" s="2">
        <v>40757</v>
      </c>
      <c r="N546" s="3">
        <v>29.3689</v>
      </c>
      <c r="O546" s="3">
        <f>N546-R3</f>
        <v>-1.53242463768116</v>
      </c>
      <c r="P546" s="3">
        <f>P545+O546</f>
        <v>62.81441304347801</v>
      </c>
      <c r="S546" s="2">
        <v>41123</v>
      </c>
      <c r="T546" s="3">
        <v>30.0871</v>
      </c>
      <c r="U546" s="3">
        <f>T546-X3</f>
        <v>-2.17443258064516</v>
      </c>
      <c r="V546" s="3">
        <f>V545+U546</f>
        <v>-1210.6267093548365</v>
      </c>
      <c r="Y546" s="2">
        <v>41457</v>
      </c>
      <c r="Z546" s="3">
        <v>29.9598</v>
      </c>
      <c r="AA546" s="3">
        <f>Z546-AD3</f>
        <v>-8.478359935379636</v>
      </c>
      <c r="AB546" s="3">
        <f>AB545+AA546</f>
        <v>-4258.969106462032</v>
      </c>
      <c r="AE546" s="2">
        <v>41945</v>
      </c>
      <c r="AF546" s="3">
        <v>34.7636</v>
      </c>
      <c r="AG546" s="3">
        <f>AF546-AJ3</f>
        <v>-11.187758852061435</v>
      </c>
      <c r="AH546" s="3">
        <f>AH545+AG546</f>
        <v>-7443.080544219885</v>
      </c>
      <c r="AK546" s="2">
        <v>42049</v>
      </c>
      <c r="AL546" s="3">
        <v>65.08620000000001</v>
      </c>
      <c r="AM546" s="3">
        <f>AL546-AP3</f>
        <v>13.665945991902845</v>
      </c>
      <c r="AN546" s="3">
        <f>AN545+AM546</f>
        <v>-7594.890830202419</v>
      </c>
      <c r="AQ546" s="2">
        <v>42706</v>
      </c>
      <c r="AR546" s="3">
        <v>79.1144</v>
      </c>
      <c r="AS546" s="3">
        <f>AR546-AV3</f>
        <v>21.51093656957928</v>
      </c>
      <c r="AT546" s="3">
        <f>AT545+AS546</f>
        <v>-3267.496720388361</v>
      </c>
      <c r="AW546" s="2">
        <v>43010</v>
      </c>
      <c r="AX546" s="3">
        <v>59.0235</v>
      </c>
      <c r="AY546" s="3">
        <f>AX546-BB3</f>
        <v>-3.7774761133603363</v>
      </c>
      <c r="AZ546" s="3">
        <f>AZ545+AY546</f>
        <v>557.1087971659848</v>
      </c>
      <c r="BC546" s="2">
        <v>43375</v>
      </c>
      <c r="BD546" s="3">
        <v>58.1718</v>
      </c>
      <c r="BE546" s="3">
        <f>BD546-BH3</f>
        <v>-4.998281698685545</v>
      </c>
      <c r="BF546" s="3">
        <f>BF545+BE546</f>
        <v>-451.8180016177977</v>
      </c>
    </row>
    <row r="547" spans="1:58">
      <c r="A547" s="2">
        <v>39996</v>
      </c>
      <c r="B547" s="3">
        <v>36.3798</v>
      </c>
      <c r="C547" s="3">
        <f>B547-F3</f>
        <v>7.987045220883534</v>
      </c>
      <c r="D547" s="3">
        <f>D546+C547</f>
        <v>-1474.901285140565</v>
      </c>
      <c r="G547" s="2">
        <v>40423</v>
      </c>
      <c r="H547" s="3">
        <v>30.5158</v>
      </c>
      <c r="I547" s="3">
        <f>H547-L3</f>
        <v>1.0185236947791125</v>
      </c>
      <c r="J547" s="3">
        <f>J546+I547</f>
        <v>-576.1463787148615</v>
      </c>
      <c r="M547" s="2">
        <v>40788</v>
      </c>
      <c r="N547" s="3">
        <v>29.255</v>
      </c>
      <c r="O547" s="3">
        <f>N547-R3</f>
        <v>-1.646324637681161</v>
      </c>
      <c r="P547" s="3">
        <f>P546+O547</f>
        <v>61.16808840579685</v>
      </c>
      <c r="S547" s="2">
        <v>41154</v>
      </c>
      <c r="T547" s="3">
        <v>29.693</v>
      </c>
      <c r="U547" s="3">
        <f>T547-X3</f>
        <v>-2.568532580645158</v>
      </c>
      <c r="V547" s="3">
        <f>V546+U547</f>
        <v>-1213.1952419354816</v>
      </c>
      <c r="Y547" s="2">
        <v>41488</v>
      </c>
      <c r="Z547" s="3">
        <v>30.0496</v>
      </c>
      <c r="AA547" s="3">
        <f>Z547-AD3</f>
        <v>-8.388559935379636</v>
      </c>
      <c r="AB547" s="3">
        <f>AB546+AA547</f>
        <v>-4267.357666397412</v>
      </c>
      <c r="AE547" s="2">
        <v>41975</v>
      </c>
      <c r="AF547" s="3">
        <v>34.7964</v>
      </c>
      <c r="AG547" s="3">
        <f>AF547-AJ3</f>
        <v>-11.154958852061434</v>
      </c>
      <c r="AH547" s="3">
        <f>AH546+AG547</f>
        <v>-7454.235503071946</v>
      </c>
      <c r="AK547" s="2">
        <v>42052</v>
      </c>
      <c r="AL547" s="3">
        <v>62.6632</v>
      </c>
      <c r="AM547" s="3">
        <f>AL547-AP3</f>
        <v>11.242945991902843</v>
      </c>
      <c r="AN547" s="3">
        <f>AN546+AM547</f>
        <v>-7583.647884210516</v>
      </c>
      <c r="AQ547" s="2">
        <v>42413</v>
      </c>
      <c r="AR547" s="3">
        <v>79.49509999999999</v>
      </c>
      <c r="AS547" s="3">
        <f>AR547-AV3</f>
        <v>21.89163656957927</v>
      </c>
      <c r="AT547" s="3">
        <f>AT546+AS547</f>
        <v>-3245.605083818782</v>
      </c>
      <c r="AW547" s="2">
        <v>43041</v>
      </c>
      <c r="AX547" s="3">
        <v>58.8457</v>
      </c>
      <c r="AY547" s="3">
        <f>AX547-BB3</f>
        <v>-3.955276113360334</v>
      </c>
      <c r="AZ547" s="3">
        <f>AZ546+AY547</f>
        <v>553.1535210526245</v>
      </c>
      <c r="BC547" s="2">
        <v>43144</v>
      </c>
      <c r="BD547" s="3">
        <v>58.0171</v>
      </c>
      <c r="BE547" s="3">
        <f>BD547-BH3</f>
        <v>-5.152981698685544</v>
      </c>
      <c r="BF547" s="3">
        <f>BF546+BE547</f>
        <v>-456.9709833164832</v>
      </c>
    </row>
    <row r="548" spans="1:58">
      <c r="A548" s="2">
        <v>40088</v>
      </c>
      <c r="B548" s="3">
        <v>36.1258</v>
      </c>
      <c r="C548" s="3">
        <f>B548-F3</f>
        <v>7.733045220883529</v>
      </c>
      <c r="D548" s="3">
        <f>D547+C548</f>
        <v>-1467.1682399196816</v>
      </c>
      <c r="G548" s="2">
        <v>40453</v>
      </c>
      <c r="H548" s="3">
        <v>30.3735</v>
      </c>
      <c r="I548" s="3">
        <f>H548-L3</f>
        <v>0.8762236947791138</v>
      </c>
      <c r="J548" s="3">
        <f>J547+I548</f>
        <v>-575.2701550200824</v>
      </c>
      <c r="M548" s="2">
        <v>40818</v>
      </c>
      <c r="N548" s="3">
        <v>29.301</v>
      </c>
      <c r="O548" s="3">
        <f>N548-R3</f>
        <v>-1.6003246376811617</v>
      </c>
      <c r="P548" s="3">
        <f>P547+O548</f>
        <v>59.56776376811569</v>
      </c>
      <c r="S548" s="2">
        <v>41184</v>
      </c>
      <c r="T548" s="3">
        <v>29.6795</v>
      </c>
      <c r="U548" s="3">
        <f>T548-X3</f>
        <v>-2.5820325806451585</v>
      </c>
      <c r="V548" s="3">
        <f>V547+U548</f>
        <v>-1215.7772745161267</v>
      </c>
      <c r="Y548" s="2">
        <v>41519</v>
      </c>
      <c r="Z548" s="3">
        <v>30.1575</v>
      </c>
      <c r="AA548" s="3">
        <f>Z548-AD3</f>
        <v>-8.280659935379639</v>
      </c>
      <c r="AB548" s="3">
        <f>AB547+AA548</f>
        <v>-4275.638326332792</v>
      </c>
      <c r="AE548" s="2">
        <v>41683</v>
      </c>
      <c r="AF548" s="3">
        <v>34.7595</v>
      </c>
      <c r="AG548" s="3">
        <f>AF548-AJ3</f>
        <v>-11.19185885206143</v>
      </c>
      <c r="AH548" s="3">
        <f>AH547+AG548</f>
        <v>-7465.4273619240075</v>
      </c>
      <c r="AK548" s="2">
        <v>42053</v>
      </c>
      <c r="AL548" s="3">
        <v>62.8353</v>
      </c>
      <c r="AM548" s="3">
        <f>AL548-AP3</f>
        <v>11.415045991902836</v>
      </c>
      <c r="AN548" s="3">
        <f>AN547+AM548</f>
        <v>-7572.232838218613</v>
      </c>
      <c r="AQ548" s="2">
        <v>42416</v>
      </c>
      <c r="AR548" s="3">
        <v>77.7792</v>
      </c>
      <c r="AS548" s="3">
        <f>AR548-AV3</f>
        <v>20.17573656957928</v>
      </c>
      <c r="AT548" s="3">
        <f>AT547+AS548</f>
        <v>-3225.4293472492027</v>
      </c>
      <c r="AW548" s="2">
        <v>42780</v>
      </c>
      <c r="AX548" s="3">
        <v>58.0619</v>
      </c>
      <c r="AY548" s="3">
        <f>AX548-BB3</f>
        <v>-4.739076113360333</v>
      </c>
      <c r="AZ548" s="3">
        <f>AZ547+AY548</f>
        <v>548.4144449392642</v>
      </c>
      <c r="BC548" s="2">
        <v>43145</v>
      </c>
      <c r="BD548" s="3">
        <v>57.7701</v>
      </c>
      <c r="BE548" s="3">
        <f>BD548-BH3</f>
        <v>-5.399981698685544</v>
      </c>
      <c r="BF548" s="3">
        <f>BF547+BE548</f>
        <v>-462.3709650151688</v>
      </c>
    </row>
    <row r="549" spans="1:58">
      <c r="A549" s="2">
        <v>40119</v>
      </c>
      <c r="B549" s="3">
        <v>35.9285</v>
      </c>
      <c r="C549" s="3">
        <f>B549-F3</f>
        <v>7.5357452208835305</v>
      </c>
      <c r="D549" s="3">
        <f>D548+C549</f>
        <v>-1459.6324946987982</v>
      </c>
      <c r="G549" s="2">
        <v>40484</v>
      </c>
      <c r="H549" s="3">
        <v>30.2462</v>
      </c>
      <c r="I549" s="3">
        <f>H549-L3</f>
        <v>0.7489236947791156</v>
      </c>
      <c r="J549" s="3">
        <f>J548+I549</f>
        <v>-574.5212313253032</v>
      </c>
      <c r="M549" s="2">
        <v>40849</v>
      </c>
      <c r="N549" s="3">
        <v>29.3535</v>
      </c>
      <c r="O549" s="3">
        <f>N549-R3</f>
        <v>-1.5478246376811597</v>
      </c>
      <c r="P549" s="3">
        <f>P548+O549</f>
        <v>58.01993913043453</v>
      </c>
      <c r="S549" s="2">
        <v>41215</v>
      </c>
      <c r="T549" s="3">
        <v>29.8923</v>
      </c>
      <c r="U549" s="3">
        <f>T549-X3</f>
        <v>-2.3692325806451606</v>
      </c>
      <c r="V549" s="3">
        <f>V548+U549</f>
        <v>-1218.1465070967718</v>
      </c>
      <c r="Y549" s="2">
        <v>41610</v>
      </c>
      <c r="Z549" s="3">
        <v>30.159</v>
      </c>
      <c r="AA549" s="3">
        <f>Z549-AD3</f>
        <v>-8.279159935379635</v>
      </c>
      <c r="AB549" s="3">
        <f>AB548+AA549</f>
        <v>-4283.917486268171</v>
      </c>
      <c r="AE549" s="2">
        <v>41684</v>
      </c>
      <c r="AF549" s="3">
        <v>34.8611</v>
      </c>
      <c r="AG549" s="3">
        <f>AF549-AJ3</f>
        <v>-11.090258852061432</v>
      </c>
      <c r="AH549" s="3">
        <f>AH548+AG549</f>
        <v>-7476.517620776069</v>
      </c>
      <c r="AK549" s="2">
        <v>42054</v>
      </c>
      <c r="AL549" s="3">
        <v>62.4001</v>
      </c>
      <c r="AM549" s="3">
        <f>AL549-AP3</f>
        <v>10.979845991902842</v>
      </c>
      <c r="AN549" s="3">
        <f>AN548+AM549</f>
        <v>-7561.25299222671</v>
      </c>
      <c r="AQ549" s="2">
        <v>42417</v>
      </c>
      <c r="AR549" s="3">
        <v>76.245</v>
      </c>
      <c r="AS549" s="3">
        <f>AR549-AV3</f>
        <v>18.64153656957928</v>
      </c>
      <c r="AT549" s="3">
        <f>AT548+AS549</f>
        <v>-3206.7878106796234</v>
      </c>
      <c r="AW549" s="2">
        <v>42781</v>
      </c>
      <c r="AX549" s="3">
        <v>57.7388</v>
      </c>
      <c r="AY549" s="3">
        <f>AX549-BB3</f>
        <v>-5.062176113360337</v>
      </c>
      <c r="AZ549" s="3">
        <f>AZ548+AY549</f>
        <v>543.3522688259038</v>
      </c>
      <c r="BC549" s="2">
        <v>43146</v>
      </c>
      <c r="BD549" s="3">
        <v>57.5899</v>
      </c>
      <c r="BE549" s="3">
        <f>BD549-BH3</f>
        <v>-5.580181698685543</v>
      </c>
      <c r="BF549" s="3">
        <f>BF548+BE549</f>
        <v>-467.9511467138543</v>
      </c>
    </row>
    <row r="550" spans="1:58">
      <c r="A550" s="2">
        <v>40149</v>
      </c>
      <c r="B550" s="3">
        <v>35.8323</v>
      </c>
      <c r="C550" s="3">
        <f>B550-F3</f>
        <v>7.439545220883527</v>
      </c>
      <c r="D550" s="3">
        <f>D549+C550</f>
        <v>-1452.1929494779147</v>
      </c>
      <c r="G550" s="2">
        <v>40514</v>
      </c>
      <c r="H550" s="3">
        <v>30.1245</v>
      </c>
      <c r="I550" s="3">
        <f>H550-L3</f>
        <v>0.627223694779115</v>
      </c>
      <c r="J550" s="3">
        <f>J549+I550</f>
        <v>-573.8940076305241</v>
      </c>
      <c r="M550" s="2">
        <v>40879</v>
      </c>
      <c r="N550" s="3">
        <v>29.32</v>
      </c>
      <c r="O550" s="3">
        <f>N550-R3</f>
        <v>-1.5813246376811598</v>
      </c>
      <c r="P550" s="3">
        <f>P549+O550</f>
        <v>56.43861449275337</v>
      </c>
      <c r="S550" s="2">
        <v>40953</v>
      </c>
      <c r="T550" s="3">
        <v>29.8873</v>
      </c>
      <c r="U550" s="3">
        <f>T550-X3</f>
        <v>-2.3742325806451596</v>
      </c>
      <c r="V550" s="3">
        <f>V549+U550</f>
        <v>-1220.520739677417</v>
      </c>
      <c r="Y550" s="2">
        <v>41318</v>
      </c>
      <c r="Z550" s="3">
        <v>30.1713</v>
      </c>
      <c r="AA550" s="3">
        <f>Z550-AD3</f>
        <v>-8.266859935379639</v>
      </c>
      <c r="AB550" s="3">
        <f>AB549+AA550</f>
        <v>-4292.18434620355</v>
      </c>
      <c r="AE550" s="2">
        <v>41685</v>
      </c>
      <c r="AF550" s="3">
        <v>35.2559</v>
      </c>
      <c r="AG550" s="3">
        <f>AF550-AJ3</f>
        <v>-10.695458852061435</v>
      </c>
      <c r="AH550" s="3">
        <f>AH549+AG550</f>
        <v>-7487.21307962813</v>
      </c>
      <c r="AK550" s="2">
        <v>42055</v>
      </c>
      <c r="AL550" s="3">
        <v>62.1307</v>
      </c>
      <c r="AM550" s="3">
        <f>AL550-AP3</f>
        <v>10.710445991902837</v>
      </c>
      <c r="AN550" s="3">
        <f>AN549+AM550</f>
        <v>-7550.542546234808</v>
      </c>
      <c r="AQ550" s="2">
        <v>42418</v>
      </c>
      <c r="AR550" s="3">
        <v>77.8503</v>
      </c>
      <c r="AS550" s="3">
        <f>AR550-AV3</f>
        <v>20.24683656957928</v>
      </c>
      <c r="AT550" s="3">
        <f>AT549+AS550</f>
        <v>-3186.540974110044</v>
      </c>
      <c r="AW550" s="2">
        <v>42782</v>
      </c>
      <c r="AX550" s="3">
        <v>56.7719</v>
      </c>
      <c r="AY550" s="3">
        <f>AX550-BB3</f>
        <v>-6.029076113360333</v>
      </c>
      <c r="AZ550" s="3">
        <f>AZ549+AY550</f>
        <v>537.3231927125435</v>
      </c>
      <c r="BC550" s="2">
        <v>43147</v>
      </c>
      <c r="BD550" s="3">
        <v>56.5918</v>
      </c>
      <c r="BE550" s="3">
        <f>BD550-BH3</f>
        <v>-6.578281698685544</v>
      </c>
      <c r="BF550" s="3">
        <f>BF549+BE550</f>
        <v>-474.52942841253986</v>
      </c>
    </row>
    <row r="551" spans="1:58">
      <c r="A551" s="2">
        <v>39857</v>
      </c>
      <c r="B551" s="3">
        <v>34.8003</v>
      </c>
      <c r="C551" s="3">
        <f>B551-F3</f>
        <v>6.407545220883531</v>
      </c>
      <c r="D551" s="3">
        <f>D550+C551</f>
        <v>-1445.7854042570311</v>
      </c>
      <c r="G551" s="2">
        <v>40222</v>
      </c>
      <c r="H551" s="3">
        <v>30.1595</v>
      </c>
      <c r="I551" s="3">
        <f>H551-L3</f>
        <v>0.6622236947791151</v>
      </c>
      <c r="J551" s="3">
        <f>J550+I551</f>
        <v>-573.231783935745</v>
      </c>
      <c r="M551" s="2">
        <v>40589</v>
      </c>
      <c r="N551" s="3">
        <v>29.2583</v>
      </c>
      <c r="O551" s="3">
        <f>N551-R3</f>
        <v>-1.6430246376811617</v>
      </c>
      <c r="P551" s="3">
        <f>P550+O551</f>
        <v>54.79558985507221</v>
      </c>
      <c r="S551" s="2">
        <v>40954</v>
      </c>
      <c r="T551" s="3">
        <v>30.0868</v>
      </c>
      <c r="U551" s="3">
        <f>T551-X3</f>
        <v>-2.174732580645159</v>
      </c>
      <c r="V551" s="3">
        <f>V550+U551</f>
        <v>-1222.6954722580622</v>
      </c>
      <c r="Y551" s="2">
        <v>41319</v>
      </c>
      <c r="Z551" s="3">
        <v>30.0692</v>
      </c>
      <c r="AA551" s="3">
        <f>Z551-AD3</f>
        <v>-8.368959935379639</v>
      </c>
      <c r="AB551" s="3">
        <f>AB550+AA551</f>
        <v>-4300.55330613893</v>
      </c>
      <c r="AE551" s="2">
        <v>41688</v>
      </c>
      <c r="AF551" s="3">
        <v>35.0976</v>
      </c>
      <c r="AG551" s="3">
        <f>AF551-AJ3</f>
        <v>-10.853758852061432</v>
      </c>
      <c r="AH551" s="3">
        <f>AH550+AG551</f>
        <v>-7498.066838480191</v>
      </c>
      <c r="AK551" s="2">
        <v>42056</v>
      </c>
      <c r="AL551" s="3">
        <v>61.7235</v>
      </c>
      <c r="AM551" s="3">
        <f>AL551-AP3</f>
        <v>10.303245991902841</v>
      </c>
      <c r="AN551" s="3">
        <f>AN550+AM551</f>
        <v>-7540.239300242904</v>
      </c>
      <c r="AQ551" s="2">
        <v>42419</v>
      </c>
      <c r="AR551" s="3">
        <v>75.4575</v>
      </c>
      <c r="AS551" s="3">
        <f>AR551-AV3</f>
        <v>17.85403656957927</v>
      </c>
      <c r="AT551" s="3">
        <f>AT550+AS551</f>
        <v>-3168.6869375404644</v>
      </c>
      <c r="AW551" s="2">
        <v>42783</v>
      </c>
      <c r="AX551" s="3">
        <v>57.1507</v>
      </c>
      <c r="AY551" s="3">
        <f>AX551-BB3</f>
        <v>-5.650276113360334</v>
      </c>
      <c r="AZ551" s="3">
        <f>AZ550+AY551</f>
        <v>531.6729165991832</v>
      </c>
      <c r="BC551" s="2">
        <v>43148</v>
      </c>
      <c r="BD551" s="3">
        <v>56.3554</v>
      </c>
      <c r="BE551" s="3">
        <f>BD551-BH3</f>
        <v>-6.81468169868554</v>
      </c>
      <c r="BF551" s="3">
        <f>BF550+BE551</f>
        <v>-481.3441101112254</v>
      </c>
    </row>
    <row r="552" spans="1:58">
      <c r="A552" s="2">
        <v>39858</v>
      </c>
      <c r="B552" s="3">
        <v>34.5578</v>
      </c>
      <c r="C552" s="3">
        <f>B552-F3</f>
        <v>6.165045220883531</v>
      </c>
      <c r="D552" s="3">
        <f>D551+C552</f>
        <v>-1439.6203590361476</v>
      </c>
      <c r="G552" s="2">
        <v>40225</v>
      </c>
      <c r="H552" s="3">
        <v>30.2207</v>
      </c>
      <c r="I552" s="3">
        <f>H552-L3</f>
        <v>0.7234236947791146</v>
      </c>
      <c r="J552" s="3">
        <f>J551+I552</f>
        <v>-572.5083602409659</v>
      </c>
      <c r="M552" s="2">
        <v>40590</v>
      </c>
      <c r="N552" s="3">
        <v>29.285</v>
      </c>
      <c r="O552" s="3">
        <f>N552-R3</f>
        <v>-1.61632463768116</v>
      </c>
      <c r="P552" s="3">
        <f>P551+O552</f>
        <v>53.17926521739105</v>
      </c>
      <c r="S552" s="2">
        <v>40955</v>
      </c>
      <c r="T552" s="3">
        <v>29.944</v>
      </c>
      <c r="U552" s="3">
        <f>T552-X3</f>
        <v>-2.3175325806451568</v>
      </c>
      <c r="V552" s="3">
        <f>V551+U552</f>
        <v>-1225.0130048387073</v>
      </c>
      <c r="Y552" s="2">
        <v>41320</v>
      </c>
      <c r="Z552" s="3">
        <v>30.0773</v>
      </c>
      <c r="AA552" s="3">
        <f>Z552-AD3</f>
        <v>-8.360859935379636</v>
      </c>
      <c r="AB552" s="3">
        <f>AB551+AA552</f>
        <v>-4308.914166074309</v>
      </c>
      <c r="AE552" s="2">
        <v>41689</v>
      </c>
      <c r="AF552" s="3">
        <v>35.2386</v>
      </c>
      <c r="AG552" s="3">
        <f>AF552-AJ3</f>
        <v>-10.712758852061434</v>
      </c>
      <c r="AH552" s="3">
        <f>AH551+AG552</f>
        <v>-7508.779597332253</v>
      </c>
      <c r="AK552" s="2">
        <v>42060</v>
      </c>
      <c r="AL552" s="3">
        <v>63.5083</v>
      </c>
      <c r="AM552" s="3">
        <f>AL552-AP3</f>
        <v>12.088045991902838</v>
      </c>
      <c r="AN552" s="3">
        <f>AN551+AM552</f>
        <v>-7528.151254251002</v>
      </c>
      <c r="AQ552" s="2">
        <v>42420</v>
      </c>
      <c r="AR552" s="3">
        <v>76.3657</v>
      </c>
      <c r="AS552" s="3">
        <f>AR552-AV3</f>
        <v>18.76223656957928</v>
      </c>
      <c r="AT552" s="3">
        <f>AT551+AS552</f>
        <v>-3149.924700970885</v>
      </c>
      <c r="AW552" s="2">
        <v>42784</v>
      </c>
      <c r="AX552" s="3">
        <v>57.6342</v>
      </c>
      <c r="AY552" s="3">
        <f>AX552-BB3</f>
        <v>-5.166776113360335</v>
      </c>
      <c r="AZ552" s="3">
        <f>AZ551+AY552</f>
        <v>526.5061404858228</v>
      </c>
      <c r="BC552" s="2">
        <v>43151</v>
      </c>
      <c r="BD552" s="3">
        <v>56.3438</v>
      </c>
      <c r="BE552" s="3">
        <f>BD552-BH3</f>
        <v>-6.826281698685541</v>
      </c>
      <c r="BF552" s="3">
        <f>BF551+BE552</f>
        <v>-488.17039180991094</v>
      </c>
    </row>
    <row r="553" spans="1:58">
      <c r="A553" s="2">
        <v>39861</v>
      </c>
      <c r="B553" s="3">
        <v>34.7797</v>
      </c>
      <c r="C553" s="3">
        <f>B553-F3</f>
        <v>6.386945220883529</v>
      </c>
      <c r="D553" s="3">
        <f>D552+C553</f>
        <v>-1433.2334138152642</v>
      </c>
      <c r="G553" s="2">
        <v>40226</v>
      </c>
      <c r="H553" s="3">
        <v>30.1176</v>
      </c>
      <c r="I553" s="3">
        <f>H553-L3</f>
        <v>0.6203236947791133</v>
      </c>
      <c r="J553" s="3">
        <f>J552+I553</f>
        <v>-571.8880365461868</v>
      </c>
      <c r="M553" s="2">
        <v>40591</v>
      </c>
      <c r="N553" s="3">
        <v>29.2735</v>
      </c>
      <c r="O553" s="3">
        <f>N553-R3</f>
        <v>-1.6278246376811616</v>
      </c>
      <c r="P553" s="3">
        <f>P552+O553</f>
        <v>51.55144057970989</v>
      </c>
      <c r="S553" s="2">
        <v>40956</v>
      </c>
      <c r="T553" s="3">
        <v>30.2098</v>
      </c>
      <c r="U553" s="3">
        <f>T553-X3</f>
        <v>-2.051732580645158</v>
      </c>
      <c r="V553" s="3">
        <f>V552+U553</f>
        <v>-1227.0647374193525</v>
      </c>
      <c r="Y553" s="2">
        <v>41321</v>
      </c>
      <c r="Z553" s="3">
        <v>30.1139</v>
      </c>
      <c r="AA553" s="3">
        <f>Z553-AD3</f>
        <v>-8.324259935379636</v>
      </c>
      <c r="AB553" s="3">
        <f>AB552+AA553</f>
        <v>-4317.238426009689</v>
      </c>
      <c r="AE553" s="2">
        <v>41690</v>
      </c>
      <c r="AF553" s="3">
        <v>35.5857</v>
      </c>
      <c r="AG553" s="3">
        <f>AF553-AJ3</f>
        <v>-10.36565885206143</v>
      </c>
      <c r="AH553" s="3">
        <f>AH552+AG553</f>
        <v>-7519.145256184314</v>
      </c>
      <c r="AK553" s="2">
        <v>42061</v>
      </c>
      <c r="AL553" s="3">
        <v>62.5906</v>
      </c>
      <c r="AM553" s="3">
        <f>AL553-AP3</f>
        <v>11.170345991902842</v>
      </c>
      <c r="AN553" s="3">
        <f>AN552+AM553</f>
        <v>-7516.980908259099</v>
      </c>
      <c r="AQ553" s="2">
        <v>42421</v>
      </c>
      <c r="AR553" s="3">
        <v>77.1326</v>
      </c>
      <c r="AS553" s="3">
        <f>AR553-AV3</f>
        <v>19.529136569579272</v>
      </c>
      <c r="AT553" s="3">
        <f>AT552+AS553</f>
        <v>-3130.395564401306</v>
      </c>
      <c r="AW553" s="2">
        <v>42787</v>
      </c>
      <c r="AX553" s="3">
        <v>58.0967</v>
      </c>
      <c r="AY553" s="3">
        <f>AX553-BB3</f>
        <v>-4.704276113360336</v>
      </c>
      <c r="AZ553" s="3">
        <f>AZ552+AY553</f>
        <v>521.8018643724624</v>
      </c>
      <c r="BC553" s="2">
        <v>43152</v>
      </c>
      <c r="BD553" s="3">
        <v>56.5201</v>
      </c>
      <c r="BE553" s="3">
        <f>BD553-BH3</f>
        <v>-6.649981698685544</v>
      </c>
      <c r="BF553" s="3">
        <f>BF552+BE553</f>
        <v>-494.8203735085965</v>
      </c>
    </row>
    <row r="554" spans="1:58">
      <c r="A554" s="2">
        <v>39862</v>
      </c>
      <c r="B554" s="3">
        <v>35.6345</v>
      </c>
      <c r="C554" s="3">
        <f>B554-F3</f>
        <v>7.241745220883534</v>
      </c>
      <c r="D554" s="3">
        <f>D553+C554</f>
        <v>-1425.9916685943806</v>
      </c>
      <c r="G554" s="2">
        <v>40227</v>
      </c>
      <c r="H554" s="3">
        <v>29.9761</v>
      </c>
      <c r="I554" s="3">
        <f>H554-L3</f>
        <v>0.4788236947791127</v>
      </c>
      <c r="J554" s="3">
        <f>J553+I554</f>
        <v>-571.4092128514077</v>
      </c>
      <c r="M554" s="2">
        <v>40592</v>
      </c>
      <c r="N554" s="3">
        <v>29.2447</v>
      </c>
      <c r="O554" s="3">
        <f>N554-R3</f>
        <v>-1.6566246376811584</v>
      </c>
      <c r="P554" s="3">
        <f>P553+O554</f>
        <v>49.89481594202873</v>
      </c>
      <c r="S554" s="2">
        <v>40957</v>
      </c>
      <c r="T554" s="3">
        <v>29.9982</v>
      </c>
      <c r="U554" s="3">
        <f>T554-X3</f>
        <v>-2.2633325806451587</v>
      </c>
      <c r="V554" s="3">
        <f>V553+U554</f>
        <v>-1229.3280699999975</v>
      </c>
      <c r="Y554" s="2">
        <v>41324</v>
      </c>
      <c r="Z554" s="3">
        <v>30.1258</v>
      </c>
      <c r="AA554" s="3">
        <f>Z554-AD3</f>
        <v>-8.312359935379636</v>
      </c>
      <c r="AB554" s="3">
        <f>AB553+AA554</f>
        <v>-4325.550785945068</v>
      </c>
      <c r="AE554" s="2">
        <v>41691</v>
      </c>
      <c r="AF554" s="3">
        <v>35.767</v>
      </c>
      <c r="AG554" s="3">
        <f>AF554-AJ3</f>
        <v>-10.184358852061436</v>
      </c>
      <c r="AH554" s="3">
        <f>AH553+AG554</f>
        <v>-7529.329615036376</v>
      </c>
      <c r="AK554" s="2">
        <v>42062</v>
      </c>
      <c r="AL554" s="3">
        <v>60.7109</v>
      </c>
      <c r="AM554" s="3">
        <f>AL554-AP3</f>
        <v>9.290645991902842</v>
      </c>
      <c r="AN554" s="3">
        <f>AN553+AM554</f>
        <v>-7507.690262267196</v>
      </c>
      <c r="AQ554" s="2">
        <v>42425</v>
      </c>
      <c r="AR554" s="3">
        <v>76.39279999999999</v>
      </c>
      <c r="AS554" s="3">
        <f>AR554-AV3</f>
        <v>18.78933656957927</v>
      </c>
      <c r="AT554" s="3">
        <f>AT553+AS554</f>
        <v>-3111.6062278317268</v>
      </c>
      <c r="AW554" s="2">
        <v>42788</v>
      </c>
      <c r="AX554" s="3">
        <v>57.85899999999999</v>
      </c>
      <c r="AY554" s="3">
        <f>AX554-BB3</f>
        <v>-4.94197611336034</v>
      </c>
      <c r="AZ554" s="3">
        <f>AZ553+AY554</f>
        <v>516.859888259102</v>
      </c>
      <c r="BC554" s="2">
        <v>43153</v>
      </c>
      <c r="BD554" s="3">
        <v>56.6537</v>
      </c>
      <c r="BE554" s="3">
        <f>BD554-BH3</f>
        <v>-6.516381698685542</v>
      </c>
      <c r="BF554" s="3">
        <f>BF553+BE554</f>
        <v>-501.33675520728207</v>
      </c>
    </row>
    <row r="555" spans="1:58">
      <c r="A555" s="2">
        <v>39863</v>
      </c>
      <c r="B555" s="3">
        <v>36.4267</v>
      </c>
      <c r="C555" s="3">
        <f>B555-F3</f>
        <v>8.033945220883528</v>
      </c>
      <c r="D555" s="3">
        <f>D554+C555</f>
        <v>-1417.9577233734972</v>
      </c>
      <c r="G555" s="2">
        <v>40228</v>
      </c>
      <c r="H555" s="3">
        <v>30.1138</v>
      </c>
      <c r="I555" s="3">
        <f>H555-L3</f>
        <v>0.6165236947791151</v>
      </c>
      <c r="J555" s="3">
        <f>J554+I555</f>
        <v>-570.7926891566286</v>
      </c>
      <c r="M555" s="2">
        <v>40593</v>
      </c>
      <c r="N555" s="3">
        <v>29.2585</v>
      </c>
      <c r="O555" s="3">
        <f>N555-R3</f>
        <v>-1.6428246376811586</v>
      </c>
      <c r="P555" s="3">
        <f>P554+O555</f>
        <v>48.25199130434757</v>
      </c>
      <c r="S555" s="2">
        <v>40960</v>
      </c>
      <c r="T555" s="3">
        <v>29.7805</v>
      </c>
      <c r="U555" s="3">
        <f>T555-X3</f>
        <v>-2.4810325806451594</v>
      </c>
      <c r="V555" s="3">
        <f>V554+U555</f>
        <v>-1231.8091025806427</v>
      </c>
      <c r="Y555" s="2">
        <v>41325</v>
      </c>
      <c r="Z555" s="3">
        <v>30.1277</v>
      </c>
      <c r="AA555" s="3">
        <f>Z555-AD3</f>
        <v>-8.310459935379637</v>
      </c>
      <c r="AB555" s="3">
        <f>AB554+AA555</f>
        <v>-4333.861245880447</v>
      </c>
      <c r="AE555" s="2">
        <v>41692</v>
      </c>
      <c r="AF555" s="3">
        <v>35.6828</v>
      </c>
      <c r="AG555" s="3">
        <f>AF555-AJ3</f>
        <v>-10.268558852061432</v>
      </c>
      <c r="AH555" s="3">
        <f>AH554+AG555</f>
        <v>-7539.5981738884375</v>
      </c>
      <c r="AK555" s="2">
        <v>42063</v>
      </c>
      <c r="AL555" s="3">
        <v>61.2718</v>
      </c>
      <c r="AM555" s="3">
        <f>AL555-AP3</f>
        <v>9.851545991902839</v>
      </c>
      <c r="AN555" s="3">
        <f>AN554+AM555</f>
        <v>-7497.838716275293</v>
      </c>
      <c r="AQ555" s="2">
        <v>42426</v>
      </c>
      <c r="AR555" s="3">
        <v>76.3929</v>
      </c>
      <c r="AS555" s="3">
        <f>AR555-AV3</f>
        <v>18.789436569579273</v>
      </c>
      <c r="AT555" s="3">
        <f>AT554+AS555</f>
        <v>-3092.8167912621475</v>
      </c>
      <c r="AW555" s="2">
        <v>42789</v>
      </c>
      <c r="AX555" s="3">
        <v>57.4762</v>
      </c>
      <c r="AY555" s="3">
        <f>AX555-BB3</f>
        <v>-5.324776113360336</v>
      </c>
      <c r="AZ555" s="3">
        <f>AZ554+AY555</f>
        <v>511.5351121457417</v>
      </c>
      <c r="BC555" s="2">
        <v>43154</v>
      </c>
      <c r="BD555" s="3">
        <v>56.7608</v>
      </c>
      <c r="BE555" s="3">
        <f>BD555-BH3</f>
        <v>-6.40928169868554</v>
      </c>
      <c r="BF555" s="3">
        <f>BF554+BE555</f>
        <v>-507.7460369059676</v>
      </c>
    </row>
    <row r="556" spans="1:58">
      <c r="A556" s="2">
        <v>39864</v>
      </c>
      <c r="B556" s="3">
        <v>36.091</v>
      </c>
      <c r="C556" s="3">
        <f>B556-F3</f>
        <v>7.698245220883532</v>
      </c>
      <c r="D556" s="3">
        <f>D555+C556</f>
        <v>-1410.2594781526136</v>
      </c>
      <c r="G556" s="2">
        <v>40229</v>
      </c>
      <c r="H556" s="3">
        <v>30.151</v>
      </c>
      <c r="I556" s="3">
        <f>H556-L3</f>
        <v>0.6537236947791136</v>
      </c>
      <c r="J556" s="3">
        <f>J555+I556</f>
        <v>-570.1389654618495</v>
      </c>
      <c r="M556" s="2">
        <v>40596</v>
      </c>
      <c r="N556" s="3">
        <v>29.1549</v>
      </c>
      <c r="O556" s="3">
        <f>N556-R3</f>
        <v>-1.7464246376811587</v>
      </c>
      <c r="P556" s="3">
        <f>P555+O556</f>
        <v>46.50556666666641</v>
      </c>
      <c r="S556" s="2">
        <v>40961</v>
      </c>
      <c r="T556" s="3">
        <v>29.7796</v>
      </c>
      <c r="U556" s="3">
        <f>T556-X3</f>
        <v>-2.481932580645161</v>
      </c>
      <c r="V556" s="3">
        <f>V555+U556</f>
        <v>-1234.291035161288</v>
      </c>
      <c r="Y556" s="2">
        <v>41326</v>
      </c>
      <c r="Z556" s="3">
        <v>30.0502</v>
      </c>
      <c r="AA556" s="3">
        <f>Z556-AD3</f>
        <v>-8.387959935379637</v>
      </c>
      <c r="AB556" s="3">
        <f>AB555+AA556</f>
        <v>-4342.249205815827</v>
      </c>
      <c r="AE556" s="2">
        <v>41695</v>
      </c>
      <c r="AF556" s="3">
        <v>35.5112</v>
      </c>
      <c r="AG556" s="3">
        <f>AF556-AJ3</f>
        <v>-10.44015885206143</v>
      </c>
      <c r="AH556" s="3">
        <f>AH555+AG556</f>
        <v>-7550.038332740499</v>
      </c>
      <c r="AK556" s="2">
        <v>42066</v>
      </c>
      <c r="AL556" s="3">
        <v>62.2248</v>
      </c>
      <c r="AM556" s="3">
        <f>AL556-AP3</f>
        <v>10.804545991902842</v>
      </c>
      <c r="AN556" s="3">
        <f>AN555+AM556</f>
        <v>-7487.03417028339</v>
      </c>
      <c r="AQ556" s="2">
        <v>42427</v>
      </c>
      <c r="AR556" s="3">
        <v>75.0903</v>
      </c>
      <c r="AS556" s="3">
        <f>AR556-AV3</f>
        <v>17.486836569579275</v>
      </c>
      <c r="AT556" s="3">
        <f>AT555+AS556</f>
        <v>-3075.329954692568</v>
      </c>
      <c r="AW556" s="2">
        <v>42794</v>
      </c>
      <c r="AX556" s="3">
        <v>57.9371</v>
      </c>
      <c r="AY556" s="3">
        <f>AX556-BB3</f>
        <v>-4.863876113360334</v>
      </c>
      <c r="AZ556" s="3">
        <f>AZ555+AY556</f>
        <v>506.6712360323814</v>
      </c>
      <c r="BC556" s="2">
        <v>43158</v>
      </c>
      <c r="BD556" s="3">
        <v>55.9208</v>
      </c>
      <c r="BE556" s="3">
        <f>BD556-BH3</f>
        <v>-7.249281698685543</v>
      </c>
      <c r="BF556" s="3">
        <f>BF555+BE556</f>
        <v>-514.9953186046532</v>
      </c>
    </row>
    <row r="557" spans="1:58">
      <c r="A557" s="2">
        <v>39865</v>
      </c>
      <c r="B557" s="3">
        <v>36.076</v>
      </c>
      <c r="C557" s="3">
        <f>B557-F3</f>
        <v>7.683245220883531</v>
      </c>
      <c r="D557" s="3">
        <f>D556+C557</f>
        <v>-1402.5762329317301</v>
      </c>
      <c r="G557" s="2">
        <v>40234</v>
      </c>
      <c r="H557" s="3">
        <v>30.0309</v>
      </c>
      <c r="I557" s="3">
        <f>H557-L3</f>
        <v>0.5336236947791129</v>
      </c>
      <c r="J557" s="3">
        <f>J556+I557</f>
        <v>-569.6053417670704</v>
      </c>
      <c r="M557" s="2">
        <v>40597</v>
      </c>
      <c r="N557" s="3">
        <v>29.2859</v>
      </c>
      <c r="O557" s="3">
        <f>N557-R3</f>
        <v>-1.6154246376811585</v>
      </c>
      <c r="P557" s="3">
        <f>P556+O557</f>
        <v>44.89014202898525</v>
      </c>
      <c r="S557" s="2">
        <v>40962</v>
      </c>
      <c r="T557" s="3">
        <v>29.7692</v>
      </c>
      <c r="U557" s="3">
        <f>T557-X3</f>
        <v>-2.492332580645158</v>
      </c>
      <c r="V557" s="3">
        <f>V556+U557</f>
        <v>-1236.783367741933</v>
      </c>
      <c r="Y557" s="2">
        <v>41327</v>
      </c>
      <c r="Z557" s="3">
        <v>30.2337</v>
      </c>
      <c r="AA557" s="3">
        <f>Z557-AD3</f>
        <v>-8.204459935379639</v>
      </c>
      <c r="AB557" s="3">
        <f>AB556+AA557</f>
        <v>-4350.453665751206</v>
      </c>
      <c r="AE557" s="2">
        <v>41696</v>
      </c>
      <c r="AF557" s="3">
        <v>35.5669</v>
      </c>
      <c r="AG557" s="3">
        <f>AF557-AJ3</f>
        <v>-10.384458852061435</v>
      </c>
      <c r="AH557" s="3">
        <f>AH556+AG557</f>
        <v>-7560.42279159256</v>
      </c>
      <c r="AK557" s="2">
        <v>42097</v>
      </c>
      <c r="AL557" s="3">
        <v>62.3649</v>
      </c>
      <c r="AM557" s="3">
        <f>AL557-AP3</f>
        <v>10.944645991902838</v>
      </c>
      <c r="AN557" s="3">
        <f>AN556+AM557</f>
        <v>-7476.089524291488</v>
      </c>
      <c r="AQ557" s="2">
        <v>42372</v>
      </c>
      <c r="AR557" s="3">
        <v>75.8994</v>
      </c>
      <c r="AS557" s="3">
        <f>AR557-AV3</f>
        <v>18.295936569579275</v>
      </c>
      <c r="AT557" s="3">
        <f>AT556+AS557</f>
        <v>-3057.034018122989</v>
      </c>
      <c r="AW557" s="2">
        <v>42738</v>
      </c>
      <c r="AX557" s="3">
        <v>57.9627</v>
      </c>
      <c r="AY557" s="3">
        <f>AX557-BB3</f>
        <v>-4.838276113360337</v>
      </c>
      <c r="AZ557" s="3">
        <f>AZ556+AY557</f>
        <v>501.83295991902105</v>
      </c>
      <c r="BC557" s="2">
        <v>43159</v>
      </c>
      <c r="BD557" s="3">
        <v>55.6717</v>
      </c>
      <c r="BE557" s="3">
        <f>BD557-BH3</f>
        <v>-7.498381698685542</v>
      </c>
      <c r="BF557" s="3">
        <f>BF556+BE557</f>
        <v>-522.4937003033388</v>
      </c>
    </row>
    <row r="558" spans="1:58">
      <c r="A558" s="2">
        <v>39869</v>
      </c>
      <c r="B558" s="3">
        <v>36.0254</v>
      </c>
      <c r="C558" s="3">
        <f>B558-F3</f>
        <v>7.6326452208835285</v>
      </c>
      <c r="D558" s="3">
        <f>D557+C558</f>
        <v>-1394.9435877108467</v>
      </c>
      <c r="G558" s="2">
        <v>40235</v>
      </c>
      <c r="H558" s="3">
        <v>30.0521</v>
      </c>
      <c r="I558" s="3">
        <f>H558-L3</f>
        <v>0.5548236947791132</v>
      </c>
      <c r="J558" s="3">
        <f>J557+I558</f>
        <v>-569.0505180722913</v>
      </c>
      <c r="M558" s="2">
        <v>40599</v>
      </c>
      <c r="N558" s="3">
        <v>29.1611</v>
      </c>
      <c r="O558" s="3">
        <f>N558-R3</f>
        <v>-1.740224637681159</v>
      </c>
      <c r="P558" s="3">
        <f>P557+O558</f>
        <v>43.14991739130409</v>
      </c>
      <c r="S558" s="2">
        <v>40964</v>
      </c>
      <c r="T558" s="3">
        <v>29.449</v>
      </c>
      <c r="U558" s="3">
        <f>T558-X3</f>
        <v>-2.8125325806451578</v>
      </c>
      <c r="V558" s="3">
        <f>V557+U558</f>
        <v>-1239.5959003225782</v>
      </c>
      <c r="Y558" s="2">
        <v>41328</v>
      </c>
      <c r="Z558" s="3">
        <v>30.3596</v>
      </c>
      <c r="AA558" s="3">
        <f>Z558-AD3</f>
        <v>-8.078559935379637</v>
      </c>
      <c r="AB558" s="3">
        <f>AB557+AA558</f>
        <v>-4358.532225686586</v>
      </c>
      <c r="AE558" s="2">
        <v>41697</v>
      </c>
      <c r="AF558" s="3">
        <v>35.7872</v>
      </c>
      <c r="AG558" s="3">
        <f>AF558-AJ3</f>
        <v>-10.164158852061433</v>
      </c>
      <c r="AH558" s="3">
        <f>AH557+AG558</f>
        <v>-7570.586950444622</v>
      </c>
      <c r="AK558" s="2">
        <v>42127</v>
      </c>
      <c r="AL558" s="3">
        <v>61.8745</v>
      </c>
      <c r="AM558" s="3">
        <f>AL558-AP3</f>
        <v>10.454245991902837</v>
      </c>
      <c r="AN558" s="3">
        <f>AN557+AM558</f>
        <v>-7465.635278299585</v>
      </c>
      <c r="AQ558" s="2">
        <v>42403</v>
      </c>
      <c r="AR558" s="3">
        <v>74.0536</v>
      </c>
      <c r="AS558" s="3">
        <f>AR558-AV3</f>
        <v>16.45013656957928</v>
      </c>
      <c r="AT558" s="3">
        <f>AT557+AS558</f>
        <v>-3040.58388155341</v>
      </c>
      <c r="AW558" s="2">
        <v>42769</v>
      </c>
      <c r="AX558" s="3">
        <v>58.3776</v>
      </c>
      <c r="AY558" s="3">
        <f>AX558-BB3</f>
        <v>-4.423376113360334</v>
      </c>
      <c r="AZ558" s="3">
        <f>AZ557+AY558</f>
        <v>497.4095838056607</v>
      </c>
      <c r="BC558" s="2">
        <v>43103</v>
      </c>
      <c r="BD558" s="3">
        <v>56.3742</v>
      </c>
      <c r="BE558" s="3">
        <f>BD558-BH3</f>
        <v>-6.795881698685541</v>
      </c>
      <c r="BF558" s="3">
        <f>BF557+BE558</f>
        <v>-529.2895820020243</v>
      </c>
    </row>
    <row r="559" spans="1:58">
      <c r="A559" s="2">
        <v>39870</v>
      </c>
      <c r="B559" s="3">
        <v>35.7442</v>
      </c>
      <c r="C559" s="3">
        <f>B559-F3</f>
        <v>7.35144522088353</v>
      </c>
      <c r="D559" s="3">
        <f>D558+C559</f>
        <v>-1387.5921424899632</v>
      </c>
      <c r="G559" s="2">
        <v>40236</v>
      </c>
      <c r="H559" s="3">
        <v>30.0388</v>
      </c>
      <c r="I559" s="3">
        <f>H559-L3</f>
        <v>0.5415236947791122</v>
      </c>
      <c r="J559" s="3">
        <f>J558+I559</f>
        <v>-568.5089943775122</v>
      </c>
      <c r="M559" s="2">
        <v>40600</v>
      </c>
      <c r="N559" s="3">
        <v>28.9405</v>
      </c>
      <c r="O559" s="3">
        <f>N559-R3</f>
        <v>-1.96082463768116</v>
      </c>
      <c r="P559" s="3">
        <f>P558+O559</f>
        <v>41.18909275362293</v>
      </c>
      <c r="S559" s="2">
        <v>40967</v>
      </c>
      <c r="T559" s="3">
        <v>29.1264</v>
      </c>
      <c r="U559" s="3">
        <f>T559-X3</f>
        <v>-3.135132580645159</v>
      </c>
      <c r="V559" s="3">
        <f>V558+U559</f>
        <v>-1242.7310329032234</v>
      </c>
      <c r="Y559" s="2">
        <v>41331</v>
      </c>
      <c r="Z559" s="3">
        <v>30.3368</v>
      </c>
      <c r="AA559" s="3">
        <f>Z559-AD3</f>
        <v>-8.101359935379637</v>
      </c>
      <c r="AB559" s="3">
        <f>AB558+AA559</f>
        <v>-4366.633585621966</v>
      </c>
      <c r="AE559" s="2">
        <v>41698</v>
      </c>
      <c r="AF559" s="3">
        <v>36.0501</v>
      </c>
      <c r="AG559" s="3">
        <f>AF559-AJ3</f>
        <v>-9.901258852061432</v>
      </c>
      <c r="AH559" s="3">
        <f>AH558+AG559</f>
        <v>-7580.488209296684</v>
      </c>
      <c r="AK559" s="2">
        <v>42158</v>
      </c>
      <c r="AL559" s="3">
        <v>61.8457</v>
      </c>
      <c r="AM559" s="3">
        <f>AL559-AP3</f>
        <v>10.42544599190284</v>
      </c>
      <c r="AN559" s="3">
        <f>AN558+AM559</f>
        <v>-7455.209832307682</v>
      </c>
      <c r="AQ559" s="2">
        <v>42432</v>
      </c>
      <c r="AR559" s="3">
        <v>73.62560000000001</v>
      </c>
      <c r="AS559" s="3">
        <f>AR559-AV3</f>
        <v>16.02213656957928</v>
      </c>
      <c r="AT559" s="3">
        <f>AT558+AS559</f>
        <v>-3024.5617449838305</v>
      </c>
      <c r="AW559" s="2">
        <v>42797</v>
      </c>
      <c r="AX559" s="3">
        <v>58.4067</v>
      </c>
      <c r="AY559" s="3">
        <f>AX559-BB3</f>
        <v>-4.394276113360334</v>
      </c>
      <c r="AZ559" s="3">
        <f>AZ558+AY559</f>
        <v>493.0153076923004</v>
      </c>
      <c r="BC559" s="2">
        <v>43134</v>
      </c>
      <c r="BD559" s="3">
        <v>56.4334</v>
      </c>
      <c r="BE559" s="3">
        <f>BD559-BH3</f>
        <v>-6.736681698685544</v>
      </c>
      <c r="BF559" s="3">
        <f>BF558+BE559</f>
        <v>-536.0262637007098</v>
      </c>
    </row>
    <row r="560" spans="1:58">
      <c r="A560" s="2">
        <v>39871</v>
      </c>
      <c r="B560" s="3">
        <v>35.7223</v>
      </c>
      <c r="C560" s="3">
        <f>B560-F3</f>
        <v>7.329545220883528</v>
      </c>
      <c r="D560" s="3">
        <f>D559+C560</f>
        <v>-1380.2625972690796</v>
      </c>
      <c r="G560" s="2">
        <v>40237</v>
      </c>
      <c r="H560" s="3">
        <v>29.9484</v>
      </c>
      <c r="I560" s="3">
        <f>H560-L3</f>
        <v>0.4511236947791133</v>
      </c>
      <c r="J560" s="3">
        <f>J559+I560</f>
        <v>-568.0578706827331</v>
      </c>
      <c r="M560" s="2">
        <v>40546</v>
      </c>
      <c r="N560" s="3">
        <v>28.9028</v>
      </c>
      <c r="O560" s="3">
        <f>N560-R3</f>
        <v>-1.998524637681161</v>
      </c>
      <c r="P560" s="3">
        <f>P559+O560</f>
        <v>39.19056811594177</v>
      </c>
      <c r="S560" s="2">
        <v>40968</v>
      </c>
      <c r="T560" s="3">
        <v>28.9503</v>
      </c>
      <c r="U560" s="3">
        <f>T560-X3</f>
        <v>-3.311232580645161</v>
      </c>
      <c r="V560" s="3">
        <f>V559+U560</f>
        <v>-1246.0422654838685</v>
      </c>
      <c r="Y560" s="2">
        <v>41332</v>
      </c>
      <c r="Z560" s="3">
        <v>30.5889</v>
      </c>
      <c r="AA560" s="3">
        <f>Z560-AD3</f>
        <v>-7.849259935379639</v>
      </c>
      <c r="AB560" s="3">
        <f>AB559+AA560</f>
        <v>-4374.482845557345</v>
      </c>
      <c r="AE560" s="2">
        <v>41642</v>
      </c>
      <c r="AF560" s="3">
        <v>36.1847</v>
      </c>
      <c r="AG560" s="3">
        <f>AF560-AJ3</f>
        <v>-9.766658852061433</v>
      </c>
      <c r="AH560" s="3">
        <f>AH559+AG560</f>
        <v>-7590.254868148745</v>
      </c>
      <c r="AK560" s="2">
        <v>42188</v>
      </c>
      <c r="AL560" s="3">
        <v>59.9938</v>
      </c>
      <c r="AM560" s="3">
        <f>AL560-AP3</f>
        <v>8.57354599190284</v>
      </c>
      <c r="AN560" s="3">
        <f>AN559+AM560</f>
        <v>-7446.636286315779</v>
      </c>
      <c r="AQ560" s="2">
        <v>42463</v>
      </c>
      <c r="AR560" s="3">
        <v>73.8242</v>
      </c>
      <c r="AS560" s="3">
        <f>AR560-AV3</f>
        <v>16.22073656957928</v>
      </c>
      <c r="AT560" s="3">
        <f>AT559+AS560</f>
        <v>-3008.341008414251</v>
      </c>
      <c r="AW560" s="2">
        <v>42828</v>
      </c>
      <c r="AX560" s="3">
        <v>58.9099</v>
      </c>
      <c r="AY560" s="3">
        <f>AX560-BB3</f>
        <v>-3.8910761133603344</v>
      </c>
      <c r="AZ560" s="3">
        <f>AZ559+AY560</f>
        <v>489.12423157894005</v>
      </c>
      <c r="BC560" s="2">
        <v>43162</v>
      </c>
      <c r="BD560" s="3">
        <v>56.6616</v>
      </c>
      <c r="BE560" s="3">
        <f>BD560-BH3</f>
        <v>-6.508481698685543</v>
      </c>
      <c r="BF560" s="3">
        <f>BF559+BE560</f>
        <v>-542.5347453993953</v>
      </c>
    </row>
    <row r="561" spans="1:58">
      <c r="A561" s="2">
        <v>39872</v>
      </c>
      <c r="B561" s="3">
        <v>35.7205</v>
      </c>
      <c r="C561" s="3">
        <f>B561-F3</f>
        <v>7.327745220883532</v>
      </c>
      <c r="D561" s="3">
        <f>D560+C561</f>
        <v>-1372.934852048196</v>
      </c>
      <c r="G561" s="2">
        <v>40212</v>
      </c>
      <c r="H561" s="3">
        <v>29.93</v>
      </c>
      <c r="I561" s="3">
        <f>H561-L3</f>
        <v>0.43272369477911354</v>
      </c>
      <c r="J561" s="3">
        <f>J560+I561</f>
        <v>-567.6251469879539</v>
      </c>
      <c r="M561" s="2">
        <v>40577</v>
      </c>
      <c r="N561" s="3">
        <v>28.7569</v>
      </c>
      <c r="O561" s="3">
        <f>N561-R3</f>
        <v>-2.1444246376811584</v>
      </c>
      <c r="P561" s="3">
        <f>P560+O561</f>
        <v>37.04614347826062</v>
      </c>
      <c r="S561" s="2">
        <v>40911</v>
      </c>
      <c r="T561" s="3">
        <v>29.0253</v>
      </c>
      <c r="U561" s="3">
        <f>T561-X3</f>
        <v>-3.236232580645158</v>
      </c>
      <c r="V561" s="3">
        <f>V560+U561</f>
        <v>-1249.2784980645138</v>
      </c>
      <c r="Y561" s="2">
        <v>41333</v>
      </c>
      <c r="Z561" s="3">
        <v>30.6202</v>
      </c>
      <c r="AA561" s="3">
        <f>Z561-AD3</f>
        <v>-7.817959935379637</v>
      </c>
      <c r="AB561" s="3">
        <f>AB560+AA561</f>
        <v>-4382.300805492725</v>
      </c>
      <c r="AE561" s="2">
        <v>41732</v>
      </c>
      <c r="AF561" s="3">
        <v>36.3784</v>
      </c>
      <c r="AG561" s="3">
        <f>AF561-AJ3</f>
        <v>-9.572958852061433</v>
      </c>
      <c r="AH561" s="3">
        <f>AH560+AG561</f>
        <v>-7599.827827000807</v>
      </c>
      <c r="AK561" s="2">
        <v>42311</v>
      </c>
      <c r="AL561" s="3">
        <v>60.6649</v>
      </c>
      <c r="AM561" s="3">
        <f>AL561-AP3</f>
        <v>9.244645991902843</v>
      </c>
      <c r="AN561" s="3">
        <f>AN560+AM561</f>
        <v>-7437.391640323876</v>
      </c>
      <c r="AQ561" s="2">
        <v>42493</v>
      </c>
      <c r="AR561" s="3">
        <v>73.1854</v>
      </c>
      <c r="AS561" s="3">
        <f>AR561-AV3</f>
        <v>15.581936569579277</v>
      </c>
      <c r="AT561" s="3">
        <f>AT560+AS561</f>
        <v>-2992.759071844672</v>
      </c>
      <c r="AW561" s="2">
        <v>42919</v>
      </c>
      <c r="AX561" s="3">
        <v>58.337</v>
      </c>
      <c r="AY561" s="3">
        <f>AX561-BB3</f>
        <v>-4.463976113360339</v>
      </c>
      <c r="AZ561" s="3">
        <f>AZ560+AY561</f>
        <v>484.6602554655797</v>
      </c>
      <c r="BC561" s="2">
        <v>43254</v>
      </c>
      <c r="BD561" s="3">
        <v>57.1</v>
      </c>
      <c r="BE561" s="3">
        <f>BD561-BH3</f>
        <v>-6.0700816986855415</v>
      </c>
      <c r="BF561" s="3">
        <f>BF560+BE561</f>
        <v>-548.6048270980808</v>
      </c>
    </row>
    <row r="562" spans="1:58">
      <c r="A562" s="2">
        <v>39875</v>
      </c>
      <c r="B562" s="3">
        <v>36.1644</v>
      </c>
      <c r="C562" s="3">
        <f>B562-F3</f>
        <v>7.771645220883531</v>
      </c>
      <c r="D562" s="3">
        <f>D561+C562</f>
        <v>-1365.1632068273125</v>
      </c>
      <c r="G562" s="2">
        <v>40240</v>
      </c>
      <c r="H562" s="3">
        <v>29.9779</v>
      </c>
      <c r="I562" s="3">
        <f>H562-L3</f>
        <v>0.4806236947791156</v>
      </c>
      <c r="J562" s="3">
        <f>J561+I562</f>
        <v>-567.1445232931749</v>
      </c>
      <c r="M562" s="2">
        <v>40605</v>
      </c>
      <c r="N562" s="3">
        <v>28.6277</v>
      </c>
      <c r="O562" s="3">
        <f>N562-R3</f>
        <v>-2.2736246376811593</v>
      </c>
      <c r="P562" s="3">
        <f>P561+O562</f>
        <v>34.77251884057946</v>
      </c>
      <c r="S562" s="2">
        <v>40942</v>
      </c>
      <c r="T562" s="3">
        <v>29.2889</v>
      </c>
      <c r="U562" s="3">
        <f>T562-X3</f>
        <v>-2.9726325806451577</v>
      </c>
      <c r="V562" s="3">
        <f>V561+U562</f>
        <v>-1252.251130645159</v>
      </c>
      <c r="Y562" s="2">
        <v>41277</v>
      </c>
      <c r="Z562" s="3">
        <v>30.5124</v>
      </c>
      <c r="AA562" s="3">
        <f>Z562-AD3</f>
        <v>-7.925759935379638</v>
      </c>
      <c r="AB562" s="3">
        <f>AB561+AA562</f>
        <v>-4390.226565428105</v>
      </c>
      <c r="AE562" s="2">
        <v>41762</v>
      </c>
      <c r="AF562" s="3">
        <v>36.3208</v>
      </c>
      <c r="AG562" s="3">
        <f>AF562-AJ3</f>
        <v>-9.630558852061434</v>
      </c>
      <c r="AH562" s="3">
        <f>AH561+AG562</f>
        <v>-7609.458385852869</v>
      </c>
      <c r="AK562" s="2">
        <v>42341</v>
      </c>
      <c r="AL562" s="3">
        <v>62.6797</v>
      </c>
      <c r="AM562" s="3">
        <f>AL562-AP3</f>
        <v>11.259445991902837</v>
      </c>
      <c r="AN562" s="3">
        <f>AN561+AM562</f>
        <v>-7426.132194331974</v>
      </c>
      <c r="AQ562" s="2">
        <v>42646</v>
      </c>
      <c r="AR562" s="3">
        <v>72.3775</v>
      </c>
      <c r="AS562" s="3">
        <f>AR562-AV3</f>
        <v>14.774036569579273</v>
      </c>
      <c r="AT562" s="3">
        <f>AT561+AS562</f>
        <v>-2977.9850352750923</v>
      </c>
      <c r="AW562" s="2">
        <v>42950</v>
      </c>
      <c r="AX562" s="3">
        <v>58.26300000000001</v>
      </c>
      <c r="AY562" s="3">
        <f>AX562-BB3</f>
        <v>-4.53797611336033</v>
      </c>
      <c r="AZ562" s="3">
        <f>AZ561+AY562</f>
        <v>480.1222793522194</v>
      </c>
      <c r="BC562" s="2">
        <v>43284</v>
      </c>
      <c r="BD562" s="3">
        <v>56.5041</v>
      </c>
      <c r="BE562" s="3">
        <f>BD562-BH3</f>
        <v>-6.665981698685542</v>
      </c>
      <c r="BF562" s="3">
        <f>BF561+BE562</f>
        <v>-555.2708087967663</v>
      </c>
    </row>
    <row r="563" spans="1:58">
      <c r="A563" s="2">
        <v>39906</v>
      </c>
      <c r="B563" s="3">
        <v>36.2054</v>
      </c>
      <c r="C563" s="3">
        <f>B563-F3</f>
        <v>7.812645220883528</v>
      </c>
      <c r="D563" s="3">
        <f>D562+C563</f>
        <v>-1357.350561606429</v>
      </c>
      <c r="G563" s="2">
        <v>40271</v>
      </c>
      <c r="H563" s="3">
        <v>29.814</v>
      </c>
      <c r="I563" s="3">
        <f>H563-L3</f>
        <v>0.3167236947791139</v>
      </c>
      <c r="J563" s="3">
        <f>J562+I563</f>
        <v>-566.8277995983958</v>
      </c>
      <c r="M563" s="2">
        <v>40636</v>
      </c>
      <c r="N563" s="3">
        <v>28.3228</v>
      </c>
      <c r="O563" s="3">
        <f>N563-R3</f>
        <v>-2.5785246376811592</v>
      </c>
      <c r="P563" s="3">
        <f>P562+O563</f>
        <v>32.193994202898295</v>
      </c>
      <c r="S563" s="2">
        <v>40971</v>
      </c>
      <c r="T563" s="3">
        <v>29.296</v>
      </c>
      <c r="U563" s="3">
        <f>T563-X3</f>
        <v>-2.96553258064516</v>
      </c>
      <c r="V563" s="3">
        <f>V562+U563</f>
        <v>-1255.2166632258043</v>
      </c>
      <c r="Y563" s="2">
        <v>41308</v>
      </c>
      <c r="Z563" s="3">
        <v>30.6381</v>
      </c>
      <c r="AA563" s="3">
        <f>Z563-AD3</f>
        <v>-7.800059935379636</v>
      </c>
      <c r="AB563" s="3">
        <f>AB562+AA563</f>
        <v>-4398.0266253634845</v>
      </c>
      <c r="AE563" s="2">
        <v>41793</v>
      </c>
      <c r="AF563" s="3">
        <v>36.0849</v>
      </c>
      <c r="AG563" s="3">
        <f>AF563-AJ3</f>
        <v>-9.866458852061434</v>
      </c>
      <c r="AH563" s="3">
        <f>AH562+AG563</f>
        <v>-7619.32484470493</v>
      </c>
      <c r="AK563" s="2">
        <v>42076</v>
      </c>
      <c r="AL563" s="3">
        <v>60.9595</v>
      </c>
      <c r="AM563" s="3">
        <f>AL563-AP3</f>
        <v>9.539245991902838</v>
      </c>
      <c r="AN563" s="3">
        <f>AN562+AM563</f>
        <v>-7416.5929483400705</v>
      </c>
      <c r="AQ563" s="2">
        <v>42677</v>
      </c>
      <c r="AR563" s="3">
        <v>71.0928</v>
      </c>
      <c r="AS563" s="3">
        <f>AR563-AV3</f>
        <v>13.489336569579272</v>
      </c>
      <c r="AT563" s="3">
        <f>AT562+AS563</f>
        <v>-2964.495698705513</v>
      </c>
      <c r="AW563" s="2">
        <v>43011</v>
      </c>
      <c r="AX563" s="3">
        <v>58.8318</v>
      </c>
      <c r="AY563" s="3">
        <f>AX563-BB3</f>
        <v>-3.9691761133603336</v>
      </c>
      <c r="AZ563" s="3">
        <f>AZ562+AY563</f>
        <v>476.15310323885905</v>
      </c>
      <c r="BC563" s="2">
        <v>43315</v>
      </c>
      <c r="BD563" s="3">
        <v>56.8011</v>
      </c>
      <c r="BE563" s="3">
        <f>BD563-BH3</f>
        <v>-6.368981698685545</v>
      </c>
      <c r="BF563" s="3">
        <f>BF562+BE563</f>
        <v>-561.6397904954518</v>
      </c>
    </row>
    <row r="564" spans="1:58">
      <c r="A564" s="2">
        <v>39936</v>
      </c>
      <c r="B564" s="3">
        <v>36.2284</v>
      </c>
      <c r="C564" s="3">
        <f>B564-F3</f>
        <v>7.835645220883531</v>
      </c>
      <c r="D564" s="3">
        <f>D563+C564</f>
        <v>-1349.5149163855453</v>
      </c>
      <c r="G564" s="2">
        <v>40301</v>
      </c>
      <c r="H564" s="3">
        <v>29.8217</v>
      </c>
      <c r="I564" s="3">
        <f>H564-L3</f>
        <v>0.3244236947791137</v>
      </c>
      <c r="J564" s="3">
        <f>J563+I564</f>
        <v>-566.5033759036166</v>
      </c>
      <c r="M564" s="2">
        <v>40666</v>
      </c>
      <c r="N564" s="3">
        <v>28.188</v>
      </c>
      <c r="O564" s="3">
        <f>N564-R3</f>
        <v>-2.7133246376811577</v>
      </c>
      <c r="P564" s="3">
        <f>P563+O564</f>
        <v>29.480669565217138</v>
      </c>
      <c r="S564" s="2">
        <v>41063</v>
      </c>
      <c r="T564" s="3">
        <v>29.2892</v>
      </c>
      <c r="U564" s="3">
        <f>T564-X3</f>
        <v>-2.9723325806451584</v>
      </c>
      <c r="V564" s="3">
        <f>V563+U564</f>
        <v>-1258.1889958064494</v>
      </c>
      <c r="Y564" s="2">
        <v>41397</v>
      </c>
      <c r="Z564" s="3">
        <v>30.787</v>
      </c>
      <c r="AA564" s="3">
        <f>Z564-AD3</f>
        <v>-7.6511599353796385</v>
      </c>
      <c r="AB564" s="3">
        <f>AB563+AA564</f>
        <v>-4405.677785298864</v>
      </c>
      <c r="AE564" s="2">
        <v>41823</v>
      </c>
      <c r="AF564" s="3">
        <v>36.1251</v>
      </c>
      <c r="AG564" s="3">
        <f>AF564-AJ3</f>
        <v>-9.826258852061429</v>
      </c>
      <c r="AH564" s="3">
        <f>AH563+AG564</f>
        <v>-7629.151103556991</v>
      </c>
      <c r="AK564" s="2">
        <v>42077</v>
      </c>
      <c r="AL564" s="3">
        <v>61.3167</v>
      </c>
      <c r="AM564" s="3">
        <f>AL564-AP3</f>
        <v>9.896445991902837</v>
      </c>
      <c r="AN564" s="3">
        <f>AN563+AM564</f>
        <v>-7406.696502348168</v>
      </c>
      <c r="AQ564" s="2">
        <v>42707</v>
      </c>
      <c r="AR564" s="3">
        <v>70.30670000000001</v>
      </c>
      <c r="AS564" s="3">
        <f>AR564-AV3</f>
        <v>12.703236569579282</v>
      </c>
      <c r="AT564" s="3">
        <f>AT563+AS564</f>
        <v>-2951.792462135934</v>
      </c>
      <c r="AW564" s="2">
        <v>43042</v>
      </c>
      <c r="AX564" s="3">
        <v>59.2174</v>
      </c>
      <c r="AY564" s="3">
        <f>AX564-BB3</f>
        <v>-3.583576113360337</v>
      </c>
      <c r="AZ564" s="3">
        <f>AZ563+AY564</f>
        <v>472.5695271254987</v>
      </c>
      <c r="BC564" s="2">
        <v>43172</v>
      </c>
      <c r="BD564" s="3">
        <v>56.6122</v>
      </c>
      <c r="BE564" s="3">
        <f>BD564-BH3</f>
        <v>-6.5578816986855415</v>
      </c>
      <c r="BF564" s="3">
        <f>BF563+BE564</f>
        <v>-568.1976721941373</v>
      </c>
    </row>
    <row r="565" spans="1:58">
      <c r="A565" s="2">
        <v>39967</v>
      </c>
      <c r="B565" s="3">
        <v>35.8899</v>
      </c>
      <c r="C565" s="3">
        <f>B565-F3</f>
        <v>7.497145220883528</v>
      </c>
      <c r="D565" s="3">
        <f>D564+C565</f>
        <v>-1342.0177711646618</v>
      </c>
      <c r="G565" s="2">
        <v>40332</v>
      </c>
      <c r="H565" s="3">
        <v>29.8366</v>
      </c>
      <c r="I565" s="3">
        <f>H565-L3</f>
        <v>0.3393236947791145</v>
      </c>
      <c r="J565" s="3">
        <f>J564+I565</f>
        <v>-566.1640522088376</v>
      </c>
      <c r="M565" s="2">
        <v>40697</v>
      </c>
      <c r="N565" s="3">
        <v>28.1717</v>
      </c>
      <c r="O565" s="3">
        <f>N565-R3</f>
        <v>-2.729624637681159</v>
      </c>
      <c r="P565" s="3">
        <f>P564+O565</f>
        <v>26.75104492753598</v>
      </c>
      <c r="S565" s="2">
        <v>41093</v>
      </c>
      <c r="T565" s="3">
        <v>29.4508</v>
      </c>
      <c r="U565" s="3">
        <f>T565-X3</f>
        <v>-2.8107325806451584</v>
      </c>
      <c r="V565" s="3">
        <f>V564+U565</f>
        <v>-1260.9997283870946</v>
      </c>
      <c r="Y565" s="2">
        <v>41428</v>
      </c>
      <c r="Z565" s="3">
        <v>30.6963</v>
      </c>
      <c r="AA565" s="3">
        <f>Z565-AD3</f>
        <v>-7.741859935379637</v>
      </c>
      <c r="AB565" s="3">
        <f>AB564+AA565</f>
        <v>-4413.419645234244</v>
      </c>
      <c r="AE565" s="2">
        <v>41854</v>
      </c>
      <c r="AF565" s="3">
        <v>36.2618</v>
      </c>
      <c r="AG565" s="3">
        <f>AF565-AJ3</f>
        <v>-9.689558852061431</v>
      </c>
      <c r="AH565" s="3">
        <f>AH564+AG565</f>
        <v>-7638.840662409052</v>
      </c>
      <c r="AK565" s="2">
        <v>42080</v>
      </c>
      <c r="AL565" s="3">
        <v>62.1497</v>
      </c>
      <c r="AM565" s="3">
        <f>AL565-AP3</f>
        <v>10.729445991902843</v>
      </c>
      <c r="AN565" s="3">
        <f>AN564+AM565</f>
        <v>-7395.967056356265</v>
      </c>
      <c r="AQ565" s="2">
        <v>42444</v>
      </c>
      <c r="AR565" s="3">
        <v>70.1542</v>
      </c>
      <c r="AS565" s="3">
        <f>AR565-AV3</f>
        <v>12.550736569579279</v>
      </c>
      <c r="AT565" s="3">
        <f>AT564+AS565</f>
        <v>-2939.2417255663545</v>
      </c>
      <c r="AW565" s="2">
        <v>42808</v>
      </c>
      <c r="AX565" s="3">
        <v>59.1327</v>
      </c>
      <c r="AY565" s="3">
        <f>AX565-BB3</f>
        <v>-3.668276113360335</v>
      </c>
      <c r="AZ565" s="3">
        <f>AZ564+AY565</f>
        <v>468.9012510121384</v>
      </c>
      <c r="BC565" s="2">
        <v>43173</v>
      </c>
      <c r="BD565" s="3">
        <v>56.9359</v>
      </c>
      <c r="BE565" s="3">
        <f>BD565-BH3</f>
        <v>-6.234181698685546</v>
      </c>
      <c r="BF565" s="3">
        <f>BF564+BE565</f>
        <v>-574.4318538928229</v>
      </c>
    </row>
    <row r="566" spans="1:58">
      <c r="A566" s="2">
        <v>39997</v>
      </c>
      <c r="B566" s="3">
        <v>35.7374</v>
      </c>
      <c r="C566" s="3">
        <f>B566-F3</f>
        <v>7.344645220883532</v>
      </c>
      <c r="D566" s="3">
        <f>D565+C566</f>
        <v>-1334.6731259437784</v>
      </c>
      <c r="G566" s="2">
        <v>40454</v>
      </c>
      <c r="H566" s="3">
        <v>29.7499</v>
      </c>
      <c r="I566" s="3">
        <f>H566-L3</f>
        <v>0.25262369477911406</v>
      </c>
      <c r="J566" s="3">
        <f>J565+I566</f>
        <v>-565.9114285140585</v>
      </c>
      <c r="M566" s="2">
        <v>40819</v>
      </c>
      <c r="N566" s="3">
        <v>28.2945</v>
      </c>
      <c r="O566" s="3">
        <f>N566-R3</f>
        <v>-2.606824637681161</v>
      </c>
      <c r="P566" s="3">
        <f>P565+O566</f>
        <v>24.144220289854818</v>
      </c>
      <c r="S566" s="2">
        <v>41124</v>
      </c>
      <c r="T566" s="3">
        <v>29.6621</v>
      </c>
      <c r="U566" s="3">
        <f>T566-X3</f>
        <v>-2.5994325806451606</v>
      </c>
      <c r="V566" s="3">
        <f>V565+U566</f>
        <v>-1263.5991609677399</v>
      </c>
      <c r="Y566" s="2">
        <v>41458</v>
      </c>
      <c r="Z566" s="3">
        <v>30.6214</v>
      </c>
      <c r="AA566" s="3">
        <f>Z566-AD3</f>
        <v>-7.816759935379636</v>
      </c>
      <c r="AB566" s="3">
        <f>AB565+AA566</f>
        <v>-4421.236405169623</v>
      </c>
      <c r="AE566" s="2">
        <v>41976</v>
      </c>
      <c r="AF566" s="3">
        <v>36.4015</v>
      </c>
      <c r="AG566" s="3">
        <f>AF566-AJ3</f>
        <v>-9.549858852061433</v>
      </c>
      <c r="AH566" s="3">
        <f>AH565+AG566</f>
        <v>-7648.3905212611135</v>
      </c>
      <c r="AK566" s="2">
        <v>42081</v>
      </c>
      <c r="AL566" s="3">
        <v>61.751</v>
      </c>
      <c r="AM566" s="3">
        <f>AL566-AP3</f>
        <v>10.330745991902845</v>
      </c>
      <c r="AN566" s="3">
        <f>AN565+AM566</f>
        <v>-7385.6363103643625</v>
      </c>
      <c r="AQ566" s="2">
        <v>42445</v>
      </c>
      <c r="AR566" s="3">
        <v>70.5408</v>
      </c>
      <c r="AS566" s="3">
        <f>AR566-AV3</f>
        <v>12.93733656957928</v>
      </c>
      <c r="AT566" s="3">
        <f>AT565+AS566</f>
        <v>-2926.3043889967753</v>
      </c>
      <c r="AW566" s="2">
        <v>42809</v>
      </c>
      <c r="AX566" s="3">
        <v>58.95399999999999</v>
      </c>
      <c r="AY566" s="3">
        <f>AX566-BB3</f>
        <v>-3.8469761133603413</v>
      </c>
      <c r="AZ566" s="3">
        <f>AZ565+AY566</f>
        <v>465.0542748987781</v>
      </c>
      <c r="BC566" s="2">
        <v>43174</v>
      </c>
      <c r="BD566" s="3">
        <v>56.9372</v>
      </c>
      <c r="BE566" s="3">
        <f>BD566-BH3</f>
        <v>-6.232881698685546</v>
      </c>
      <c r="BF566" s="3">
        <f>BF565+BE566</f>
        <v>-580.6647355915085</v>
      </c>
    </row>
    <row r="567" spans="1:58">
      <c r="A567" s="2">
        <v>40120</v>
      </c>
      <c r="B567" s="3">
        <v>35.4534</v>
      </c>
      <c r="C567" s="3">
        <f>B567-F3</f>
        <v>7.060645220883533</v>
      </c>
      <c r="D567" s="3">
        <f>D566+C567</f>
        <v>-1327.6124807228948</v>
      </c>
      <c r="G567" s="2">
        <v>40485</v>
      </c>
      <c r="H567" s="3">
        <v>29.7249</v>
      </c>
      <c r="I567" s="3">
        <f>H567-L3</f>
        <v>0.22762369477911548</v>
      </c>
      <c r="J567" s="3">
        <f>J566+I567</f>
        <v>-565.6838048192793</v>
      </c>
      <c r="M567" s="2">
        <v>40850</v>
      </c>
      <c r="N567" s="3">
        <v>28.4356</v>
      </c>
      <c r="O567" s="3">
        <f>N567-R3</f>
        <v>-2.4657246376811592</v>
      </c>
      <c r="P567" s="3">
        <f>P566+O567</f>
        <v>21.67849565217366</v>
      </c>
      <c r="S567" s="2">
        <v>41246</v>
      </c>
      <c r="T567" s="3">
        <v>29.5406</v>
      </c>
      <c r="U567" s="3">
        <f>T567-X3</f>
        <v>-2.720932580645158</v>
      </c>
      <c r="V567" s="3">
        <f>V566+U567</f>
        <v>-1266.320093548385</v>
      </c>
      <c r="Y567" s="2">
        <v>41489</v>
      </c>
      <c r="Z567" s="3">
        <v>30.7628</v>
      </c>
      <c r="AA567" s="3">
        <f>Z567-AD3</f>
        <v>-7.675359935379639</v>
      </c>
      <c r="AB567" s="3">
        <f>AB566+AA567</f>
        <v>-4428.911765105003</v>
      </c>
      <c r="AE567" s="2">
        <v>41711</v>
      </c>
      <c r="AF567" s="3">
        <v>36.4865</v>
      </c>
      <c r="AG567" s="3">
        <f>AF567-AJ3</f>
        <v>-9.464858852061433</v>
      </c>
      <c r="AH567" s="3">
        <f>AH566+AG567</f>
        <v>-7657.855380113175</v>
      </c>
      <c r="AK567" s="2">
        <v>42082</v>
      </c>
      <c r="AL567" s="3">
        <v>61.3483</v>
      </c>
      <c r="AM567" s="3">
        <f>AL567-AP3</f>
        <v>9.928045991902842</v>
      </c>
      <c r="AN567" s="3">
        <f>AN566+AM567</f>
        <v>-7375.70826437246</v>
      </c>
      <c r="AQ567" s="2">
        <v>42446</v>
      </c>
      <c r="AR567" s="3">
        <v>71.0256</v>
      </c>
      <c r="AS567" s="3">
        <f>AR567-AV3</f>
        <v>13.422136569579273</v>
      </c>
      <c r="AT567" s="3">
        <f>AT566+AS567</f>
        <v>-2912.882252427196</v>
      </c>
      <c r="AW567" s="2">
        <v>42810</v>
      </c>
      <c r="AX567" s="3">
        <v>59.1128</v>
      </c>
      <c r="AY567" s="3">
        <f>AX567-BB3</f>
        <v>-3.688176113360335</v>
      </c>
      <c r="AZ567" s="3">
        <f>AZ566+AY567</f>
        <v>461.36609878541776</v>
      </c>
      <c r="BC567" s="2">
        <v>43175</v>
      </c>
      <c r="BD567" s="3">
        <v>57.0188</v>
      </c>
      <c r="BE567" s="3">
        <f>BD567-BH3</f>
        <v>-6.151281698685544</v>
      </c>
      <c r="BF567" s="3">
        <f>BF566+BE567</f>
        <v>-586.816017290194</v>
      </c>
    </row>
    <row r="568" spans="1:58">
      <c r="A568" s="2">
        <v>40150</v>
      </c>
      <c r="B568" s="3">
        <v>35.1164</v>
      </c>
      <c r="C568" s="3">
        <f>B568-F3</f>
        <v>6.72364522088353</v>
      </c>
      <c r="D568" s="3">
        <f>D567+C568</f>
        <v>-1320.8888355020113</v>
      </c>
      <c r="G568" s="2">
        <v>40515</v>
      </c>
      <c r="H568" s="3">
        <v>29.5195</v>
      </c>
      <c r="I568" s="3">
        <f>H568-L3</f>
        <v>0.022223694779114567</v>
      </c>
      <c r="J568" s="3">
        <f>J567+I568</f>
        <v>-565.6615811245002</v>
      </c>
      <c r="M568" s="2">
        <v>40880</v>
      </c>
      <c r="N568" s="3">
        <v>28.6317</v>
      </c>
      <c r="O568" s="3">
        <f>N568-R3</f>
        <v>-2.2696246376811615</v>
      </c>
      <c r="P568" s="3">
        <f>P567+O568</f>
        <v>19.408871014492497</v>
      </c>
      <c r="S568" s="2">
        <v>40981</v>
      </c>
      <c r="T568" s="3">
        <v>29.6666</v>
      </c>
      <c r="U568" s="3">
        <f>T568-X3</f>
        <v>-2.5949325806451604</v>
      </c>
      <c r="V568" s="3">
        <f>V567+U568</f>
        <v>-1268.9150261290304</v>
      </c>
      <c r="Y568" s="2">
        <v>41611</v>
      </c>
      <c r="Z568" s="3">
        <v>30.7576</v>
      </c>
      <c r="AA568" s="3">
        <f>Z568-AD3</f>
        <v>-7.680559935379637</v>
      </c>
      <c r="AB568" s="3">
        <f>AB567+AA568</f>
        <v>-4436.592325040382</v>
      </c>
      <c r="AE568" s="2">
        <v>41712</v>
      </c>
      <c r="AF568" s="3">
        <v>36.4566</v>
      </c>
      <c r="AG568" s="3">
        <f>AF568-AJ3</f>
        <v>-9.49475885206143</v>
      </c>
      <c r="AH568" s="3">
        <f>AH567+AG568</f>
        <v>-7667.3501389652365</v>
      </c>
      <c r="AK568" s="2">
        <v>42083</v>
      </c>
      <c r="AL568" s="3">
        <v>59.8308</v>
      </c>
      <c r="AM568" s="3">
        <f>AL568-AP3</f>
        <v>8.410545991902843</v>
      </c>
      <c r="AN568" s="3">
        <f>AN567+AM568</f>
        <v>-7367.297718380557</v>
      </c>
      <c r="AQ568" s="2">
        <v>42447</v>
      </c>
      <c r="AR568" s="3">
        <v>68.5598</v>
      </c>
      <c r="AS568" s="3">
        <f>AR568-AV3</f>
        <v>10.956336569579271</v>
      </c>
      <c r="AT568" s="3">
        <f>AT567+AS568</f>
        <v>-2901.9259158576165</v>
      </c>
      <c r="AW568" s="2">
        <v>42811</v>
      </c>
      <c r="AX568" s="3">
        <v>58.2437</v>
      </c>
      <c r="AY568" s="3">
        <f>AX568-BB3</f>
        <v>-4.557276113360338</v>
      </c>
      <c r="AZ568" s="3">
        <f>AZ567+AY568</f>
        <v>456.80882267205743</v>
      </c>
      <c r="BC568" s="2">
        <v>43176</v>
      </c>
      <c r="BD568" s="3">
        <v>57.4942</v>
      </c>
      <c r="BE568" s="3">
        <f>BD568-BH3</f>
        <v>-5.675881698685544</v>
      </c>
      <c r="BF568" s="3">
        <f>BF567+BE568</f>
        <v>-592.4918989888796</v>
      </c>
    </row>
    <row r="569" spans="1:58">
      <c r="A569" s="2">
        <v>39885</v>
      </c>
      <c r="B569" s="3">
        <v>35.2944</v>
      </c>
      <c r="C569" s="3">
        <f>B569-F3</f>
        <v>6.901645220883534</v>
      </c>
      <c r="D569" s="3">
        <f>D568+C569</f>
        <v>-1313.9871902811278</v>
      </c>
      <c r="G569" s="2">
        <v>40250</v>
      </c>
      <c r="H569" s="3">
        <v>29.3897</v>
      </c>
      <c r="I569" s="3">
        <f>H569-L3</f>
        <v>-0.1075763052208849</v>
      </c>
      <c r="J569" s="3">
        <f>J568+I569</f>
        <v>-565.7691574297211</v>
      </c>
      <c r="M569" s="2">
        <v>40617</v>
      </c>
      <c r="N569" s="3">
        <v>28.664</v>
      </c>
      <c r="O569" s="3">
        <f>N569-R3</f>
        <v>-2.2373246376811586</v>
      </c>
      <c r="P569" s="3">
        <f>P568+O569</f>
        <v>17.17154637681134</v>
      </c>
      <c r="S569" s="2">
        <v>40982</v>
      </c>
      <c r="T569" s="3">
        <v>29.5091</v>
      </c>
      <c r="U569" s="3">
        <f>T569-X3</f>
        <v>-2.7524325806451593</v>
      </c>
      <c r="V569" s="3">
        <f>V568+U569</f>
        <v>-1271.6674587096754</v>
      </c>
      <c r="Y569" s="2">
        <v>41346</v>
      </c>
      <c r="Z569" s="3">
        <v>30.7499</v>
      </c>
      <c r="AA569" s="3">
        <f>Z569-AD3</f>
        <v>-7.688259935379637</v>
      </c>
      <c r="AB569" s="3">
        <f>AB568+AA569</f>
        <v>-4444.2805849757615</v>
      </c>
      <c r="AE569" s="2">
        <v>41713</v>
      </c>
      <c r="AF569" s="3">
        <v>36.6391</v>
      </c>
      <c r="AG569" s="3">
        <f>AF569-AJ3</f>
        <v>-9.312258852061433</v>
      </c>
      <c r="AH569" s="3">
        <f>AH568+AG569</f>
        <v>-7676.662397817298</v>
      </c>
      <c r="AK569" s="2">
        <v>42084</v>
      </c>
      <c r="AL569" s="3">
        <v>60.0341</v>
      </c>
      <c r="AM569" s="3">
        <f>AL569-AP3</f>
        <v>8.613845991902842</v>
      </c>
      <c r="AN569" s="3">
        <f>AN568+AM569</f>
        <v>-7358.683872388654</v>
      </c>
      <c r="AQ569" s="2">
        <v>42448</v>
      </c>
      <c r="AR569" s="3">
        <v>68.40260000000001</v>
      </c>
      <c r="AS569" s="3">
        <f>AR569-AV3</f>
        <v>10.799136569579282</v>
      </c>
      <c r="AT569" s="3">
        <f>AT568+AS569</f>
        <v>-2891.126779288037</v>
      </c>
      <c r="AW569" s="2">
        <v>42812</v>
      </c>
      <c r="AX569" s="3">
        <v>57.9344</v>
      </c>
      <c r="AY569" s="3">
        <f>AX569-BB3</f>
        <v>-4.866576113360338</v>
      </c>
      <c r="AZ569" s="3">
        <f>AZ568+AY569</f>
        <v>451.9422465586971</v>
      </c>
      <c r="BC569" s="2">
        <v>43179</v>
      </c>
      <c r="BD569" s="3">
        <v>57.5521</v>
      </c>
      <c r="BE569" s="3">
        <f>BD569-BH3</f>
        <v>-5.61798169868554</v>
      </c>
      <c r="BF569" s="3">
        <f>BF568+BE569</f>
        <v>-598.1098806875651</v>
      </c>
    </row>
    <row r="570" spans="1:58">
      <c r="A570" s="2">
        <v>39886</v>
      </c>
      <c r="B570" s="3">
        <v>34.8316</v>
      </c>
      <c r="C570" s="3">
        <f>B570-F3</f>
        <v>6.4388452208835325</v>
      </c>
      <c r="D570" s="3">
        <f>D569+C570</f>
        <v>-1307.5483450602444</v>
      </c>
      <c r="G570" s="2">
        <v>40253</v>
      </c>
      <c r="H570" s="3">
        <v>29.3353</v>
      </c>
      <c r="I570" s="3">
        <f>H570-L3</f>
        <v>-0.16197630522088602</v>
      </c>
      <c r="J570" s="3">
        <f>J569+I570</f>
        <v>-565.9311337349419</v>
      </c>
      <c r="M570" s="2">
        <v>40618</v>
      </c>
      <c r="N570" s="3">
        <v>28.7263</v>
      </c>
      <c r="O570" s="3">
        <f>N570-R3</f>
        <v>-2.1750246376811617</v>
      </c>
      <c r="P570" s="3">
        <f>P569+O570</f>
        <v>14.996521739130177</v>
      </c>
      <c r="S570" s="2">
        <v>40983</v>
      </c>
      <c r="T570" s="3">
        <v>29.5125</v>
      </c>
      <c r="U570" s="3">
        <f>T570-X3</f>
        <v>-2.74903258064516</v>
      </c>
      <c r="V570" s="3">
        <f>V569+U570</f>
        <v>-1274.4164912903207</v>
      </c>
      <c r="Y570" s="2">
        <v>41347</v>
      </c>
      <c r="Z570" s="3">
        <v>30.7209</v>
      </c>
      <c r="AA570" s="3">
        <f>Z570-AD3</f>
        <v>-7.717259935379637</v>
      </c>
      <c r="AB570" s="3">
        <f>AB569+AA570</f>
        <v>-4451.997844911141</v>
      </c>
      <c r="AE570" s="2">
        <v>41716</v>
      </c>
      <c r="AF570" s="3">
        <v>36.6505</v>
      </c>
      <c r="AG570" s="3">
        <f>AF570-AJ3</f>
        <v>-9.300858852061431</v>
      </c>
      <c r="AH570" s="3">
        <f>AH569+AG570</f>
        <v>-7685.96325666936</v>
      </c>
      <c r="AK570" s="2">
        <v>42087</v>
      </c>
      <c r="AL570" s="3">
        <v>59.4452</v>
      </c>
      <c r="AM570" s="3">
        <f>AL570-AP3</f>
        <v>8.02494599190284</v>
      </c>
      <c r="AN570" s="3">
        <f>AN569+AM570</f>
        <v>-7350.658926396751</v>
      </c>
      <c r="AQ570" s="2">
        <v>42451</v>
      </c>
      <c r="AR570" s="3">
        <v>68.8086</v>
      </c>
      <c r="AS570" s="3">
        <f>AR570-AV3</f>
        <v>11.205136569579274</v>
      </c>
      <c r="AT570" s="3">
        <f>AT569+AS570</f>
        <v>-2879.921642718458</v>
      </c>
      <c r="AW570" s="2">
        <v>42815</v>
      </c>
      <c r="AX570" s="3">
        <v>57.2847</v>
      </c>
      <c r="AY570" s="3">
        <f>AX570-BB3</f>
        <v>-5.516276113360334</v>
      </c>
      <c r="AZ570" s="3">
        <f>AZ569+AY570</f>
        <v>446.42597044533676</v>
      </c>
      <c r="BC570" s="2">
        <v>43180</v>
      </c>
      <c r="BD570" s="3">
        <v>57.7033</v>
      </c>
      <c r="BE570" s="3">
        <f>BD570-BH3</f>
        <v>-5.466781698685544</v>
      </c>
      <c r="BF570" s="3">
        <f>BF569+BE570</f>
        <v>-603.5766623862506</v>
      </c>
    </row>
    <row r="571" spans="1:58">
      <c r="A571" s="2">
        <v>39889</v>
      </c>
      <c r="B571" s="3">
        <v>34.8388</v>
      </c>
      <c r="C571" s="3">
        <f>B571-F3</f>
        <v>6.44604522088353</v>
      </c>
      <c r="D571" s="3">
        <f>D570+C571</f>
        <v>-1301.102299839361</v>
      </c>
      <c r="G571" s="2">
        <v>40254</v>
      </c>
      <c r="H571" s="3">
        <v>29.4242</v>
      </c>
      <c r="I571" s="3">
        <f>H571-L3</f>
        <v>-0.07307630522088715</v>
      </c>
      <c r="J571" s="3">
        <f>J570+I571</f>
        <v>-566.0042100401628</v>
      </c>
      <c r="M571" s="2">
        <v>40619</v>
      </c>
      <c r="N571" s="3">
        <v>28.6582</v>
      </c>
      <c r="O571" s="3">
        <f>N571-R3</f>
        <v>-2.2431246376811593</v>
      </c>
      <c r="P571" s="3">
        <f>P570+O571</f>
        <v>12.753397101449018</v>
      </c>
      <c r="S571" s="2">
        <v>40984</v>
      </c>
      <c r="T571" s="3">
        <v>29.5822</v>
      </c>
      <c r="U571" s="3">
        <f>T571-X3</f>
        <v>-2.679332580645159</v>
      </c>
      <c r="V571" s="3">
        <f>V570+U571</f>
        <v>-1277.095823870966</v>
      </c>
      <c r="Y571" s="2">
        <v>41348</v>
      </c>
      <c r="Z571" s="3">
        <v>30.7769</v>
      </c>
      <c r="AA571" s="3">
        <f>Z571-AD3</f>
        <v>-7.661259935379636</v>
      </c>
      <c r="AB571" s="3">
        <f>AB570+AA571</f>
        <v>-4459.659104846521</v>
      </c>
      <c r="AE571" s="2">
        <v>41717</v>
      </c>
      <c r="AF571" s="3">
        <v>36.4487</v>
      </c>
      <c r="AG571" s="3">
        <f>AF571-AJ3</f>
        <v>-9.50265885206143</v>
      </c>
      <c r="AH571" s="3">
        <f>AH570+AG571</f>
        <v>-7695.465915521421</v>
      </c>
      <c r="AK571" s="2">
        <v>42088</v>
      </c>
      <c r="AL571" s="3">
        <v>58.771</v>
      </c>
      <c r="AM571" s="3">
        <f>AL571-AP3</f>
        <v>7.350745991902841</v>
      </c>
      <c r="AN571" s="3">
        <f>AN570+AM571</f>
        <v>-7343.308180404848</v>
      </c>
      <c r="AQ571" s="2">
        <v>42452</v>
      </c>
      <c r="AR571" s="3">
        <v>67.7764</v>
      </c>
      <c r="AS571" s="3">
        <f>AR571-AV3</f>
        <v>10.17293656957927</v>
      </c>
      <c r="AT571" s="3">
        <f>AT570+AS571</f>
        <v>-2869.7487061488787</v>
      </c>
      <c r="AW571" s="2">
        <v>42816</v>
      </c>
      <c r="AX571" s="3">
        <v>57.2323</v>
      </c>
      <c r="AY571" s="3">
        <f>AX571-BB3</f>
        <v>-5.568676113360333</v>
      </c>
      <c r="AZ571" s="3">
        <f>AZ570+AY571</f>
        <v>440.85729433197645</v>
      </c>
      <c r="BC571" s="2">
        <v>43181</v>
      </c>
      <c r="BD571" s="3">
        <v>57.4954</v>
      </c>
      <c r="BE571" s="3">
        <f>BD571-BH3</f>
        <v>-5.674681698685546</v>
      </c>
      <c r="BF571" s="3">
        <f>BF570+BE571</f>
        <v>-609.2513440849361</v>
      </c>
    </row>
    <row r="572" spans="1:58">
      <c r="A572" s="2">
        <v>39890</v>
      </c>
      <c r="B572" s="3">
        <v>34.5318</v>
      </c>
      <c r="C572" s="3">
        <f>B572-F3</f>
        <v>6.139045220883528</v>
      </c>
      <c r="D572" s="3">
        <f>D571+C572</f>
        <v>-1294.9632546184775</v>
      </c>
      <c r="G572" s="2">
        <v>40255</v>
      </c>
      <c r="H572" s="3">
        <v>29.1927</v>
      </c>
      <c r="I572" s="3">
        <f>H572-L3</f>
        <v>-0.30457630522088763</v>
      </c>
      <c r="J572" s="3">
        <f>J571+I572</f>
        <v>-566.3087863453836</v>
      </c>
      <c r="M572" s="2">
        <v>40620</v>
      </c>
      <c r="N572" s="3">
        <v>28.7422</v>
      </c>
      <c r="O572" s="3">
        <f>N572-R3</f>
        <v>-2.1591246376811597</v>
      </c>
      <c r="P572" s="3">
        <f>P571+O572</f>
        <v>10.594272463767858</v>
      </c>
      <c r="S572" s="2">
        <v>40985</v>
      </c>
      <c r="T572" s="3">
        <v>29.3578</v>
      </c>
      <c r="U572" s="3">
        <f>T572-X3</f>
        <v>-2.9037325806451584</v>
      </c>
      <c r="V572" s="3">
        <f>V571+U572</f>
        <v>-1279.999556451611</v>
      </c>
      <c r="Y572" s="2">
        <v>41349</v>
      </c>
      <c r="Z572" s="3">
        <v>30.7196</v>
      </c>
      <c r="AA572" s="3">
        <f>Z572-AD3</f>
        <v>-7.718559935379638</v>
      </c>
      <c r="AB572" s="3">
        <f>AB571+AA572</f>
        <v>-4467.3776647819</v>
      </c>
      <c r="AE572" s="2">
        <v>41718</v>
      </c>
      <c r="AF572" s="3">
        <v>36.207</v>
      </c>
      <c r="AG572" s="3">
        <f>AF572-AJ3</f>
        <v>-9.744358852061431</v>
      </c>
      <c r="AH572" s="3">
        <f>AH571+AG572</f>
        <v>-7705.210274373483</v>
      </c>
      <c r="AK572" s="2">
        <v>42089</v>
      </c>
      <c r="AL572" s="3">
        <v>57.3879</v>
      </c>
      <c r="AM572" s="3">
        <f>AL572-AP3</f>
        <v>5.967645991902842</v>
      </c>
      <c r="AN572" s="3">
        <f>AN571+AM572</f>
        <v>-7337.340534412945</v>
      </c>
      <c r="AQ572" s="2">
        <v>42453</v>
      </c>
      <c r="AR572" s="3">
        <v>67.6409</v>
      </c>
      <c r="AS572" s="3">
        <f>AR572-AV3</f>
        <v>10.037436569579278</v>
      </c>
      <c r="AT572" s="3">
        <f>AT571+AS572</f>
        <v>-2859.7112695792994</v>
      </c>
      <c r="AW572" s="2">
        <v>42817</v>
      </c>
      <c r="AX572" s="3">
        <v>57.636</v>
      </c>
      <c r="AY572" s="3">
        <f>AX572-BB3</f>
        <v>-5.164976113360332</v>
      </c>
      <c r="AZ572" s="3">
        <f>AZ571+AY572</f>
        <v>435.6923182186161</v>
      </c>
      <c r="BC572" s="2">
        <v>43182</v>
      </c>
      <c r="BD572" s="3">
        <v>56.8391</v>
      </c>
      <c r="BE572" s="3">
        <f>BD572-BH3</f>
        <v>-6.330981698685541</v>
      </c>
      <c r="BF572" s="3">
        <f>BF571+BE572</f>
        <v>-615.5823257836216</v>
      </c>
    </row>
    <row r="573" spans="1:58">
      <c r="A573" s="2">
        <v>39891</v>
      </c>
      <c r="B573" s="3">
        <v>34.4203</v>
      </c>
      <c r="C573" s="3">
        <f>B573-F3</f>
        <v>6.027545220883528</v>
      </c>
      <c r="D573" s="3">
        <f>D572+C573</f>
        <v>-1288.935709397594</v>
      </c>
      <c r="G573" s="2">
        <v>40256</v>
      </c>
      <c r="H573" s="3">
        <v>29.2223</v>
      </c>
      <c r="I573" s="3">
        <f>H573-L3</f>
        <v>-0.27497630522088556</v>
      </c>
      <c r="J573" s="3">
        <f>J572+I573</f>
        <v>-566.5837626506045</v>
      </c>
      <c r="M573" s="2">
        <v>40621</v>
      </c>
      <c r="N573" s="3">
        <v>28.4763</v>
      </c>
      <c r="O573" s="3">
        <f>N573-R3</f>
        <v>-2.4250246376811617</v>
      </c>
      <c r="P573" s="3">
        <f>P572+O573</f>
        <v>8.169247826086696</v>
      </c>
      <c r="S573" s="2">
        <v>40988</v>
      </c>
      <c r="T573" s="3">
        <v>29.2224</v>
      </c>
      <c r="U573" s="3">
        <f>T573-X3</f>
        <v>-3.039132580645159</v>
      </c>
      <c r="V573" s="3">
        <f>V572+U573</f>
        <v>-1283.0386890322561</v>
      </c>
      <c r="Y573" s="2">
        <v>41352</v>
      </c>
      <c r="Z573" s="3">
        <v>30.8908</v>
      </c>
      <c r="AA573" s="3">
        <f>Z573-AD3</f>
        <v>-7.547359935379639</v>
      </c>
      <c r="AB573" s="3">
        <f>AB572+AA573</f>
        <v>-4474.92502471728</v>
      </c>
      <c r="AE573" s="2">
        <v>41719</v>
      </c>
      <c r="AF573" s="3">
        <v>36.1081</v>
      </c>
      <c r="AG573" s="3">
        <f>AF573-AJ3</f>
        <v>-9.843258852061432</v>
      </c>
      <c r="AH573" s="3">
        <f>AH572+AG573</f>
        <v>-7715.053533225545</v>
      </c>
      <c r="AK573" s="2">
        <v>42090</v>
      </c>
      <c r="AL573" s="3">
        <v>56.4271</v>
      </c>
      <c r="AM573" s="3">
        <f>AL573-AP3</f>
        <v>5.006845991902843</v>
      </c>
      <c r="AN573" s="3">
        <f>AN572+AM573</f>
        <v>-7332.333688421042</v>
      </c>
      <c r="AQ573" s="2">
        <v>42454</v>
      </c>
      <c r="AR573" s="3">
        <v>68.9328</v>
      </c>
      <c r="AS573" s="3">
        <f>AR573-AV3</f>
        <v>11.329336569579276</v>
      </c>
      <c r="AT573" s="3">
        <f>AT572+AS573</f>
        <v>-2848.38193300972</v>
      </c>
      <c r="AW573" s="2">
        <v>42818</v>
      </c>
      <c r="AX573" s="3">
        <v>57.5228</v>
      </c>
      <c r="AY573" s="3">
        <f>AX573-BB3</f>
        <v>-5.278176113360338</v>
      </c>
      <c r="AZ573" s="3">
        <f>AZ572+AY573</f>
        <v>430.41414210525573</v>
      </c>
      <c r="BC573" s="2">
        <v>43183</v>
      </c>
      <c r="BD573" s="3">
        <v>57.1072</v>
      </c>
      <c r="BE573" s="3">
        <f>BD573-BH3</f>
        <v>-6.062881698685544</v>
      </c>
      <c r="BF573" s="3">
        <f>BF572+BE573</f>
        <v>-621.6452074823071</v>
      </c>
    </row>
    <row r="574" spans="1:58">
      <c r="A574" s="2">
        <v>39892</v>
      </c>
      <c r="B574" s="3">
        <v>33.8222</v>
      </c>
      <c r="C574" s="3">
        <f>B574-F3</f>
        <v>5.429445220883533</v>
      </c>
      <c r="D574" s="3">
        <f>D573+C574</f>
        <v>-1283.5062641767106</v>
      </c>
      <c r="G574" s="2">
        <v>40257</v>
      </c>
      <c r="H574" s="3">
        <v>29.2565</v>
      </c>
      <c r="I574" s="3">
        <f>H574-L3</f>
        <v>-0.2407763052208871</v>
      </c>
      <c r="J574" s="3">
        <f>J573+I574</f>
        <v>-566.8245389558253</v>
      </c>
      <c r="M574" s="2">
        <v>40624</v>
      </c>
      <c r="N574" s="3">
        <v>28.3675</v>
      </c>
      <c r="O574" s="3">
        <f>N574-R3</f>
        <v>-2.5338246376811604</v>
      </c>
      <c r="P574" s="3">
        <f>P573+O574</f>
        <v>5.635423188405536</v>
      </c>
      <c r="S574" s="2">
        <v>40989</v>
      </c>
      <c r="T574" s="3">
        <v>29.1652</v>
      </c>
      <c r="U574" s="3">
        <f>T574-X3</f>
        <v>-3.0963325806451607</v>
      </c>
      <c r="V574" s="3">
        <f>V573+U574</f>
        <v>-1286.1350216129013</v>
      </c>
      <c r="Y574" s="2">
        <v>41353</v>
      </c>
      <c r="Z574" s="3">
        <v>30.8285</v>
      </c>
      <c r="AA574" s="3">
        <f>Z574-AD3</f>
        <v>-7.609659935379639</v>
      </c>
      <c r="AB574" s="3">
        <f>AB573+AA574</f>
        <v>-4482.53468465266</v>
      </c>
      <c r="AE574" s="2">
        <v>41720</v>
      </c>
      <c r="AF574" s="3">
        <v>36.4022</v>
      </c>
      <c r="AG574" s="3">
        <f>AF574-AJ3</f>
        <v>-9.549158852061431</v>
      </c>
      <c r="AH574" s="3">
        <f>AH573+AG574</f>
        <v>-7724.602692077607</v>
      </c>
      <c r="AK574" s="2">
        <v>42091</v>
      </c>
      <c r="AL574" s="3">
        <v>57.7279</v>
      </c>
      <c r="AM574" s="3">
        <f>AL574-AP3</f>
        <v>6.307645991902838</v>
      </c>
      <c r="AN574" s="3">
        <f>AN573+AM574</f>
        <v>-7326.026042429139</v>
      </c>
      <c r="AQ574" s="2">
        <v>42455</v>
      </c>
      <c r="AR574" s="3">
        <v>68.4346</v>
      </c>
      <c r="AS574" s="3">
        <f>AR574-AV3</f>
        <v>10.831136569579279</v>
      </c>
      <c r="AT574" s="3">
        <f>AT573+AS574</f>
        <v>-2837.5507964401404</v>
      </c>
      <c r="AW574" s="2">
        <v>42819</v>
      </c>
      <c r="AX574" s="3">
        <v>57.4247</v>
      </c>
      <c r="AY574" s="3">
        <f>AX574-BB3</f>
        <v>-5.376276113360333</v>
      </c>
      <c r="AZ574" s="3">
        <f>AZ573+AY574</f>
        <v>425.0378659918954</v>
      </c>
      <c r="BC574" s="2">
        <v>43186</v>
      </c>
      <c r="BD574" s="3">
        <v>57.0039</v>
      </c>
      <c r="BE574" s="3">
        <f>BD574-BH3</f>
        <v>-6.166181698685541</v>
      </c>
      <c r="BF574" s="3">
        <f>BF573+BE574</f>
        <v>-627.8113891809927</v>
      </c>
    </row>
    <row r="575" spans="1:58">
      <c r="A575" s="2">
        <v>39893</v>
      </c>
      <c r="B575" s="3">
        <v>33.423</v>
      </c>
      <c r="C575" s="3">
        <f>B575-F3</f>
        <v>5.030245220883533</v>
      </c>
      <c r="D575" s="3">
        <f>D574+C575</f>
        <v>-1278.4760189558272</v>
      </c>
      <c r="G575" s="2">
        <v>40260</v>
      </c>
      <c r="H575" s="3">
        <v>29.3389</v>
      </c>
      <c r="I575" s="3">
        <f>H575-L3</f>
        <v>-0.1583763052208873</v>
      </c>
      <c r="J575" s="3">
        <f>J574+I575</f>
        <v>-566.9829152610463</v>
      </c>
      <c r="M575" s="2">
        <v>40625</v>
      </c>
      <c r="N575" s="3">
        <v>28.1561</v>
      </c>
      <c r="O575" s="3">
        <f>N575-R3</f>
        <v>-2.7452246376811615</v>
      </c>
      <c r="P575" s="3">
        <f>P574+O575</f>
        <v>2.8901985507243744</v>
      </c>
      <c r="S575" s="2">
        <v>40990</v>
      </c>
      <c r="T575" s="3">
        <v>29.2079</v>
      </c>
      <c r="U575" s="3">
        <f>T575-X3</f>
        <v>-3.0536325806451607</v>
      </c>
      <c r="V575" s="3">
        <f>V574+U575</f>
        <v>-1289.1886541935464</v>
      </c>
      <c r="Y575" s="2">
        <v>41354</v>
      </c>
      <c r="Z575" s="3">
        <v>30.9446</v>
      </c>
      <c r="AA575" s="3">
        <f>Z575-AD3</f>
        <v>-7.493559935379636</v>
      </c>
      <c r="AB575" s="3">
        <f>AB574+AA575</f>
        <v>-4490.028244588039</v>
      </c>
      <c r="AE575" s="2">
        <v>41723</v>
      </c>
      <c r="AF575" s="3">
        <v>36.1663</v>
      </c>
      <c r="AG575" s="3">
        <f>AF575-AJ3</f>
        <v>-9.785058852061432</v>
      </c>
      <c r="AH575" s="3">
        <f>AH574+AG575</f>
        <v>-7734.387750929668</v>
      </c>
      <c r="AK575" s="2">
        <v>42094</v>
      </c>
      <c r="AL575" s="3">
        <v>58.4643</v>
      </c>
      <c r="AM575" s="3">
        <f>AL575-AP3</f>
        <v>7.044045991902841</v>
      </c>
      <c r="AN575" s="3">
        <f>AN574+AM575</f>
        <v>-7318.981996437236</v>
      </c>
      <c r="AQ575" s="2">
        <v>42458</v>
      </c>
      <c r="AR575" s="3">
        <v>67.7807</v>
      </c>
      <c r="AS575" s="3">
        <f>AR575-AV3</f>
        <v>10.177236569579271</v>
      </c>
      <c r="AT575" s="3">
        <f>AT574+AS575</f>
        <v>-2827.373559870561</v>
      </c>
      <c r="AW575" s="2">
        <v>42822</v>
      </c>
      <c r="AX575" s="3">
        <v>57.0233</v>
      </c>
      <c r="AY575" s="3">
        <f>AX575-BB3</f>
        <v>-5.777676113360336</v>
      </c>
      <c r="AZ575" s="3">
        <f>AZ574+AY575</f>
        <v>419.2601898785351</v>
      </c>
      <c r="BC575" s="2">
        <v>43187</v>
      </c>
      <c r="BD575" s="3">
        <v>57.1747</v>
      </c>
      <c r="BE575" s="3">
        <f>BD575-BH3</f>
        <v>-5.9953816986855415</v>
      </c>
      <c r="BF575" s="3">
        <f>BF574+BE575</f>
        <v>-633.8067708796782</v>
      </c>
    </row>
    <row r="576" spans="1:58">
      <c r="A576" s="2">
        <v>39896</v>
      </c>
      <c r="B576" s="3">
        <v>33.3034</v>
      </c>
      <c r="C576" s="3">
        <f>B576-F3</f>
        <v>4.910645220883534</v>
      </c>
      <c r="D576" s="3">
        <f>D575+C576</f>
        <v>-1273.5653737349437</v>
      </c>
      <c r="G576" s="2">
        <v>40261</v>
      </c>
      <c r="H576" s="3">
        <v>29.4707</v>
      </c>
      <c r="I576" s="3">
        <f>H576-L3</f>
        <v>-0.026576305220885388</v>
      </c>
      <c r="J576" s="3">
        <f>J575+I576</f>
        <v>-567.0094915662671</v>
      </c>
      <c r="M576" s="2">
        <v>40626</v>
      </c>
      <c r="N576" s="3">
        <v>28.27</v>
      </c>
      <c r="O576" s="3">
        <f>N576-R3</f>
        <v>-2.6313246376811605</v>
      </c>
      <c r="P576" s="3">
        <f>P575+O576</f>
        <v>0.25887391304321383</v>
      </c>
      <c r="S576" s="2">
        <v>40991</v>
      </c>
      <c r="T576" s="3">
        <v>29.2447</v>
      </c>
      <c r="U576" s="3">
        <f>T576-X3</f>
        <v>-3.0168325806451577</v>
      </c>
      <c r="V576" s="3">
        <f>V575+U576</f>
        <v>-1292.2054867741915</v>
      </c>
      <c r="Y576" s="2">
        <v>41355</v>
      </c>
      <c r="Z576" s="3">
        <v>30.8923</v>
      </c>
      <c r="AA576" s="3">
        <f>Z576-AD3</f>
        <v>-7.545859935379639</v>
      </c>
      <c r="AB576" s="3">
        <f>AB575+AA576</f>
        <v>-4497.574104523419</v>
      </c>
      <c r="AE576" s="2">
        <v>41724</v>
      </c>
      <c r="AF576" s="3">
        <v>35.9316</v>
      </c>
      <c r="AG576" s="3">
        <f>AF576-AJ3</f>
        <v>-10.019758852061429</v>
      </c>
      <c r="AH576" s="3">
        <f>AH575+AG576</f>
        <v>-7744.4075097817295</v>
      </c>
      <c r="AK576" s="2">
        <v>42008</v>
      </c>
      <c r="AL576" s="3">
        <v>57.65</v>
      </c>
      <c r="AM576" s="3">
        <f>AL576-AP3</f>
        <v>6.229745991902838</v>
      </c>
      <c r="AN576" s="3">
        <f>AN575+AM576</f>
        <v>-7312.752250445334</v>
      </c>
      <c r="AQ576" s="2">
        <v>42459</v>
      </c>
      <c r="AR576" s="3">
        <v>68.75490000000001</v>
      </c>
      <c r="AS576" s="3">
        <f>AR576-AV3</f>
        <v>11.151436569579282</v>
      </c>
      <c r="AT576" s="3">
        <f>AT575+AS576</f>
        <v>-2816.222123300982</v>
      </c>
      <c r="AW576" s="2">
        <v>42823</v>
      </c>
      <c r="AX576" s="3">
        <v>56.9364</v>
      </c>
      <c r="AY576" s="3">
        <f>AX576-BB3</f>
        <v>-5.864576113360336</v>
      </c>
      <c r="AZ576" s="3">
        <f>AZ575+AY576</f>
        <v>413.39561376517474</v>
      </c>
      <c r="BC576" s="2">
        <v>43188</v>
      </c>
      <c r="BD576" s="3">
        <v>57.5598</v>
      </c>
      <c r="BE576" s="3">
        <f>BD576-BH3</f>
        <v>-5.61028169868554</v>
      </c>
      <c r="BF576" s="3">
        <f>BF575+BE576</f>
        <v>-639.4170525783637</v>
      </c>
    </row>
    <row r="577" spans="1:58">
      <c r="A577" s="2">
        <v>39897</v>
      </c>
      <c r="B577" s="3">
        <v>33.2726</v>
      </c>
      <c r="C577" s="3">
        <f>B577-F3</f>
        <v>4.879845220883528</v>
      </c>
      <c r="D577" s="3">
        <f>D576+C577</f>
        <v>-1268.6855285140603</v>
      </c>
      <c r="G577" s="2">
        <v>40262</v>
      </c>
      <c r="H577" s="3">
        <v>29.5764</v>
      </c>
      <c r="I577" s="3">
        <f>H577-L3</f>
        <v>0.07912369477911341</v>
      </c>
      <c r="J577" s="3">
        <f>J576+I577</f>
        <v>-566.930367871488</v>
      </c>
      <c r="M577" s="2">
        <v>40627</v>
      </c>
      <c r="N577" s="3">
        <v>28.4015</v>
      </c>
      <c r="O577" s="3">
        <f>N577-R3</f>
        <v>-2.4998246376811615</v>
      </c>
      <c r="P577" s="3">
        <f>P576+O577</f>
        <v>-2.2409507246379476</v>
      </c>
      <c r="S577" s="2">
        <v>40992</v>
      </c>
      <c r="T577" s="3">
        <v>29.4038</v>
      </c>
      <c r="U577" s="3">
        <f>T577-X3</f>
        <v>-2.857732580645159</v>
      </c>
      <c r="V577" s="3">
        <f>V576+U577</f>
        <v>-1295.0632193548367</v>
      </c>
      <c r="Y577" s="2">
        <v>41356</v>
      </c>
      <c r="Z577" s="3">
        <v>30.9325</v>
      </c>
      <c r="AA577" s="3">
        <f>Z577-AD3</f>
        <v>-7.5056599353796365</v>
      </c>
      <c r="AB577" s="3">
        <f>AB576+AA577</f>
        <v>-4505.079764458798</v>
      </c>
      <c r="AE577" s="2">
        <v>41725</v>
      </c>
      <c r="AF577" s="3">
        <v>35.4494</v>
      </c>
      <c r="AG577" s="3">
        <f>AF577-AJ3</f>
        <v>-10.501958852061435</v>
      </c>
      <c r="AH577" s="3">
        <f>AH576+AG577</f>
        <v>-7754.909468633791</v>
      </c>
      <c r="AK577" s="2">
        <v>42039</v>
      </c>
      <c r="AL577" s="3">
        <v>58.3536</v>
      </c>
      <c r="AM577" s="3">
        <f>AL577-AP3</f>
        <v>6.93334599190284</v>
      </c>
      <c r="AN577" s="3">
        <f>AN576+AM577</f>
        <v>-7305.818904453431</v>
      </c>
      <c r="AQ577" s="2">
        <v>42460</v>
      </c>
      <c r="AR577" s="3">
        <v>67.60760000000001</v>
      </c>
      <c r="AS577" s="3">
        <f>AR577-AV3</f>
        <v>10.00413656957928</v>
      </c>
      <c r="AT577" s="3">
        <f>AT576+AS577</f>
        <v>-2806.2179867314026</v>
      </c>
      <c r="AW577" s="2">
        <v>42824</v>
      </c>
      <c r="AX577" s="3">
        <v>57.0241</v>
      </c>
      <c r="AY577" s="3">
        <f>AX577-BB3</f>
        <v>-5.776876113360338</v>
      </c>
      <c r="AZ577" s="3">
        <f>AZ576+AY577</f>
        <v>407.6187376518144</v>
      </c>
      <c r="BC577" s="2">
        <v>43189</v>
      </c>
      <c r="BD577" s="3">
        <v>57.7626</v>
      </c>
      <c r="BE577" s="3">
        <f>BD577-BH3</f>
        <v>-5.407481698685544</v>
      </c>
      <c r="BF577" s="3">
        <f>BF576+BE577</f>
        <v>-644.8245342770492</v>
      </c>
    </row>
    <row r="578" spans="1:58">
      <c r="A578" s="2">
        <v>39898</v>
      </c>
      <c r="B578" s="3">
        <v>33.7268</v>
      </c>
      <c r="C578" s="3">
        <f>B578-F3</f>
        <v>5.334045220883528</v>
      </c>
      <c r="D578" s="3">
        <f>D577+C578</f>
        <v>-1263.3514832931767</v>
      </c>
      <c r="G578" s="2">
        <v>40263</v>
      </c>
      <c r="H578" s="3">
        <v>29.6572</v>
      </c>
      <c r="I578" s="3">
        <f>H578-L3</f>
        <v>0.1599236947791134</v>
      </c>
      <c r="J578" s="3">
        <f>J577+I578</f>
        <v>-566.7704441767089</v>
      </c>
      <c r="M578" s="2">
        <v>40628</v>
      </c>
      <c r="N578" s="3">
        <v>28.2237</v>
      </c>
      <c r="O578" s="3">
        <f>N578-R3</f>
        <v>-2.677624637681159</v>
      </c>
      <c r="P578" s="3">
        <f>P577+O578</f>
        <v>-4.918575362319107</v>
      </c>
      <c r="S578" s="2">
        <v>40995</v>
      </c>
      <c r="T578" s="3">
        <v>29.2311</v>
      </c>
      <c r="U578" s="3">
        <f>T578-X3</f>
        <v>-3.030432580645158</v>
      </c>
      <c r="V578" s="3">
        <f>V577+U578</f>
        <v>-1298.0936519354818</v>
      </c>
      <c r="Y578" s="2">
        <v>41359</v>
      </c>
      <c r="Z578" s="3">
        <v>30.7585</v>
      </c>
      <c r="AA578" s="3">
        <f>Z578-AD3</f>
        <v>-7.679659935379636</v>
      </c>
      <c r="AB578" s="3">
        <f>AB577+AA578</f>
        <v>-4512.759424394178</v>
      </c>
      <c r="AE578" s="2">
        <v>41726</v>
      </c>
      <c r="AF578" s="3">
        <v>35.581</v>
      </c>
      <c r="AG578" s="3">
        <f>AF578-AJ3</f>
        <v>-10.370358852061436</v>
      </c>
      <c r="AH578" s="3">
        <f>AH577+AG578</f>
        <v>-7765.279827485852</v>
      </c>
      <c r="AK578" s="2">
        <v>42067</v>
      </c>
      <c r="AL578" s="3">
        <v>56.9902</v>
      </c>
      <c r="AM578" s="3">
        <f>AL578-AP3</f>
        <v>5.569945991902841</v>
      </c>
      <c r="AN578" s="3">
        <f>AN577+AM578</f>
        <v>-7300.248958461529</v>
      </c>
      <c r="AQ578" s="2">
        <v>42373</v>
      </c>
      <c r="AR578" s="3">
        <v>67.8552</v>
      </c>
      <c r="AS578" s="3">
        <f>AR578-AV3</f>
        <v>10.251736569579272</v>
      </c>
      <c r="AT578" s="3">
        <f>AT577+AS578</f>
        <v>-2795.966250161823</v>
      </c>
      <c r="AW578" s="2">
        <v>42825</v>
      </c>
      <c r="AX578" s="3">
        <v>56.3779</v>
      </c>
      <c r="AY578" s="3">
        <f>AX578-BB3</f>
        <v>-6.423076113360338</v>
      </c>
      <c r="AZ578" s="3">
        <f>AZ577+AY578</f>
        <v>401.19566153845403</v>
      </c>
      <c r="BC578" s="2">
        <v>43190</v>
      </c>
      <c r="BD578" s="3">
        <v>57.2649</v>
      </c>
      <c r="BE578" s="3">
        <f>BD578-BH3</f>
        <v>-5.905181698685546</v>
      </c>
      <c r="BF578" s="3">
        <f>BF577+BE578</f>
        <v>-650.7297159757347</v>
      </c>
    </row>
    <row r="579" spans="1:58">
      <c r="A579" s="2">
        <v>39899</v>
      </c>
      <c r="B579" s="3">
        <v>33.4668</v>
      </c>
      <c r="C579" s="3">
        <f>B579-F3</f>
        <v>5.07404522088353</v>
      </c>
      <c r="D579" s="3">
        <f>D578+C579</f>
        <v>-1258.277438072293</v>
      </c>
      <c r="G579" s="2">
        <v>40264</v>
      </c>
      <c r="H579" s="3">
        <v>29.5142</v>
      </c>
      <c r="I579" s="3">
        <f>H579-L3</f>
        <v>0.016923694779112708</v>
      </c>
      <c r="J579" s="3">
        <f>J578+I579</f>
        <v>-566.7535204819297</v>
      </c>
      <c r="M579" s="2">
        <v>40631</v>
      </c>
      <c r="N579" s="3">
        <v>28.411</v>
      </c>
      <c r="O579" s="3">
        <f>N579-R3</f>
        <v>-2.4903246376811623</v>
      </c>
      <c r="P579" s="3">
        <f>P578+O579</f>
        <v>-7.408900000000269</v>
      </c>
      <c r="S579" s="2">
        <v>40996</v>
      </c>
      <c r="T579" s="3">
        <v>28.9468</v>
      </c>
      <c r="U579" s="3">
        <f>T579-X3</f>
        <v>-3.3147325806451597</v>
      </c>
      <c r="V579" s="3">
        <f>V578+U579</f>
        <v>-1301.408384516127</v>
      </c>
      <c r="Y579" s="2">
        <v>41360</v>
      </c>
      <c r="Z579" s="3">
        <v>30.8734</v>
      </c>
      <c r="AA579" s="3">
        <f>Z579-AD3</f>
        <v>-7.564759935379637</v>
      </c>
      <c r="AB579" s="3">
        <f>AB578+AA579</f>
        <v>-4520.324184329557</v>
      </c>
      <c r="AE579" s="2">
        <v>41727</v>
      </c>
      <c r="AF579" s="3">
        <v>35.6871</v>
      </c>
      <c r="AG579" s="3">
        <f>AF579-AJ3</f>
        <v>-10.264258852061431</v>
      </c>
      <c r="AH579" s="3">
        <f>AH578+AG579</f>
        <v>-7775.5440863379135</v>
      </c>
      <c r="AK579" s="2">
        <v>42098</v>
      </c>
      <c r="AL579" s="3">
        <v>56.7534</v>
      </c>
      <c r="AM579" s="3">
        <f>AL579-AP3</f>
        <v>5.333145991902839</v>
      </c>
      <c r="AN579" s="3">
        <f>AN578+AM579</f>
        <v>-7294.915812469626</v>
      </c>
      <c r="AQ579" s="2">
        <v>42404</v>
      </c>
      <c r="AR579" s="3">
        <v>67.14100000000001</v>
      </c>
      <c r="AS579" s="3">
        <f>AR579-AV3</f>
        <v>9.53753656957928</v>
      </c>
      <c r="AT579" s="3">
        <f>AT578+AS579</f>
        <v>-2786.428713592244</v>
      </c>
      <c r="AW579" s="2">
        <v>42739</v>
      </c>
      <c r="AX579" s="3">
        <v>55.9606</v>
      </c>
      <c r="AY579" s="3">
        <f>AX579-BB3</f>
        <v>-6.840376113360335</v>
      </c>
      <c r="AZ579" s="3">
        <f>AZ578+AY579</f>
        <v>394.3552854250937</v>
      </c>
      <c r="BC579" s="2">
        <v>43163</v>
      </c>
      <c r="BD579" s="3">
        <v>57.285</v>
      </c>
      <c r="BE579" s="3">
        <f>BD579-BH3</f>
        <v>-5.885081698685546</v>
      </c>
      <c r="BF579" s="3">
        <f>BF578+BE579</f>
        <v>-656.6147976744203</v>
      </c>
    </row>
    <row r="580" spans="1:58">
      <c r="A580" s="2">
        <v>39900</v>
      </c>
      <c r="B580" s="3">
        <v>33.4133</v>
      </c>
      <c r="C580" s="3">
        <f>B580-F3</f>
        <v>5.02054522088353</v>
      </c>
      <c r="D580" s="3">
        <f>D579+C580</f>
        <v>-1253.2568928514095</v>
      </c>
      <c r="G580" s="2">
        <v>40267</v>
      </c>
      <c r="H580" s="3">
        <v>29.6309</v>
      </c>
      <c r="I580" s="3">
        <f>H580-L3</f>
        <v>0.1336236947791143</v>
      </c>
      <c r="J580" s="3">
        <f>J579+I580</f>
        <v>-566.6198967871507</v>
      </c>
      <c r="M580" s="2">
        <v>40632</v>
      </c>
      <c r="N580" s="3">
        <v>28.3436</v>
      </c>
      <c r="O580" s="3">
        <f>N580-R3</f>
        <v>-2.5577246376811615</v>
      </c>
      <c r="P580" s="3">
        <f>P579+O580</f>
        <v>-9.96662463768143</v>
      </c>
      <c r="S580" s="2">
        <v>40997</v>
      </c>
      <c r="T580" s="3">
        <v>29.0845</v>
      </c>
      <c r="U580" s="3">
        <f>T580-X3</f>
        <v>-3.177032580645161</v>
      </c>
      <c r="V580" s="3">
        <f>V579+U580</f>
        <v>-1304.585417096772</v>
      </c>
      <c r="Y580" s="2">
        <v>41361</v>
      </c>
      <c r="Z580" s="3">
        <v>30.863</v>
      </c>
      <c r="AA580" s="3">
        <f>Z580-AD3</f>
        <v>-7.575159935379634</v>
      </c>
      <c r="AB580" s="3">
        <f>AB579+AA580</f>
        <v>-4527.899344264937</v>
      </c>
      <c r="AE580" s="2">
        <v>41643</v>
      </c>
      <c r="AF580" s="3">
        <v>35.6053</v>
      </c>
      <c r="AG580" s="3">
        <f>AF580-AJ3</f>
        <v>-10.346058852061432</v>
      </c>
      <c r="AH580" s="3">
        <f>AH579+AG580</f>
        <v>-7785.890145189975</v>
      </c>
      <c r="AK580" s="2">
        <v>42189</v>
      </c>
      <c r="AL580" s="3">
        <v>56.5161</v>
      </c>
      <c r="AM580" s="3">
        <f>AL580-AP3</f>
        <v>5.095845991902841</v>
      </c>
      <c r="AN580" s="3">
        <f>AN579+AM580</f>
        <v>-7289.819966477723</v>
      </c>
      <c r="AQ580" s="2">
        <v>42494</v>
      </c>
      <c r="AR580" s="3">
        <v>68.67529999999999</v>
      </c>
      <c r="AS580" s="3">
        <f>AR580-AV3</f>
        <v>11.071836569579268</v>
      </c>
      <c r="AT580" s="3">
        <f>AT579+AS580</f>
        <v>-2775.356877022665</v>
      </c>
      <c r="AW580" s="2">
        <v>42829</v>
      </c>
      <c r="AX580" s="3">
        <v>56.1396</v>
      </c>
      <c r="AY580" s="3">
        <f>AX580-BB3</f>
        <v>-6.661376113360333</v>
      </c>
      <c r="AZ580" s="3">
        <f>AZ579+AY580</f>
        <v>387.69390931173336</v>
      </c>
      <c r="BC580" s="2">
        <v>43194</v>
      </c>
      <c r="BD580" s="3">
        <v>57.5375</v>
      </c>
      <c r="BE580" s="3">
        <f>BD580-BH3</f>
        <v>-5.6325816986855415</v>
      </c>
      <c r="BF580" s="3">
        <f>BF579+BE580</f>
        <v>-662.2473793731058</v>
      </c>
    </row>
    <row r="581" spans="1:58">
      <c r="A581" s="2">
        <v>39903</v>
      </c>
      <c r="B581" s="3">
        <v>34.0134</v>
      </c>
      <c r="C581" s="3">
        <f>B581-F3</f>
        <v>5.620645220883528</v>
      </c>
      <c r="D581" s="3">
        <f>D580+C581</f>
        <v>-1247.636247630526</v>
      </c>
      <c r="G581" s="2">
        <v>40268</v>
      </c>
      <c r="H581" s="3">
        <v>29.3638</v>
      </c>
      <c r="I581" s="3">
        <f>H581-L3</f>
        <v>-0.13347630522088494</v>
      </c>
      <c r="J581" s="3">
        <f>J580+I581</f>
        <v>-566.7533730923716</v>
      </c>
      <c r="M581" s="2">
        <v>40633</v>
      </c>
      <c r="N581" s="3">
        <v>28.429</v>
      </c>
      <c r="O581" s="3">
        <f>N581-R3</f>
        <v>-2.472324637681158</v>
      </c>
      <c r="P581" s="3">
        <f>P580+O581</f>
        <v>-12.438949275362589</v>
      </c>
      <c r="S581" s="2">
        <v>40998</v>
      </c>
      <c r="T581" s="3">
        <v>29.2853</v>
      </c>
      <c r="U581" s="3">
        <f>T581-X3</f>
        <v>-2.97623258064516</v>
      </c>
      <c r="V581" s="3">
        <f>V580+U581</f>
        <v>-1307.5616496774173</v>
      </c>
      <c r="Y581" s="2">
        <v>41362</v>
      </c>
      <c r="Z581" s="3">
        <v>30.9962</v>
      </c>
      <c r="AA581" s="3">
        <f>Z581-AD3</f>
        <v>-7.441959935379636</v>
      </c>
      <c r="AB581" s="3">
        <f>AB580+AA581</f>
        <v>-4535.341304200317</v>
      </c>
      <c r="AE581" s="2">
        <v>41674</v>
      </c>
      <c r="AF581" s="3">
        <v>35.024</v>
      </c>
      <c r="AG581" s="3">
        <f>AF581-AJ3</f>
        <v>-10.927358852061431</v>
      </c>
      <c r="AH581" s="3">
        <f>AH580+AG581</f>
        <v>-7796.8175040420365</v>
      </c>
      <c r="AK581" s="2">
        <v>42220</v>
      </c>
      <c r="AL581" s="3">
        <v>55.3328</v>
      </c>
      <c r="AM581" s="3">
        <f>AL581-AP3</f>
        <v>3.9125459919028387</v>
      </c>
      <c r="AN581" s="3">
        <f>AN580+AM581</f>
        <v>-7285.90742048582</v>
      </c>
      <c r="AQ581" s="2">
        <v>42525</v>
      </c>
      <c r="AR581" s="3">
        <v>68.8901</v>
      </c>
      <c r="AS581" s="3">
        <f>AR581-AV3</f>
        <v>11.28663656957928</v>
      </c>
      <c r="AT581" s="3">
        <f>AT580+AS581</f>
        <v>-2764.0702404530857</v>
      </c>
      <c r="AW581" s="2">
        <v>42859</v>
      </c>
      <c r="AX581" s="3">
        <v>56.5553</v>
      </c>
      <c r="AY581" s="3">
        <f>AX581-BB3</f>
        <v>-6.245676113360332</v>
      </c>
      <c r="AZ581" s="3">
        <f>AZ580+AY581</f>
        <v>381.44823319837303</v>
      </c>
      <c r="BC581" s="2">
        <v>43224</v>
      </c>
      <c r="BD581" s="3">
        <v>57.7646</v>
      </c>
      <c r="BE581" s="3">
        <f>BD581-BH3</f>
        <v>-5.405481698685541</v>
      </c>
      <c r="BF581" s="3">
        <f>BF580+BE581</f>
        <v>-667.6528610717913</v>
      </c>
    </row>
    <row r="582" spans="1:58">
      <c r="A582" s="2">
        <v>39817</v>
      </c>
      <c r="B582" s="3">
        <v>33.9032</v>
      </c>
      <c r="C582" s="3">
        <f>B582-F3</f>
        <v>5.510445220883529</v>
      </c>
      <c r="D582" s="3">
        <f>D581+C582</f>
        <v>-1242.1258024096423</v>
      </c>
      <c r="G582" s="2">
        <v>40182</v>
      </c>
      <c r="H582" s="3">
        <v>29.4956</v>
      </c>
      <c r="I582" s="3">
        <f>H582-L3</f>
        <v>-0.0016763052208865759</v>
      </c>
      <c r="J582" s="3">
        <f>J581+I582</f>
        <v>-566.7550493975925</v>
      </c>
      <c r="M582" s="2">
        <v>40547</v>
      </c>
      <c r="N582" s="3">
        <v>28.5162</v>
      </c>
      <c r="O582" s="3">
        <f>N582-R3</f>
        <v>-2.385124637681159</v>
      </c>
      <c r="P582" s="3">
        <f>P581+O582</f>
        <v>-14.824073913043748</v>
      </c>
      <c r="S582" s="2">
        <v>40999</v>
      </c>
      <c r="T582" s="3">
        <v>29.3282</v>
      </c>
      <c r="U582" s="3">
        <f>T582-X3</f>
        <v>-2.9333325806451604</v>
      </c>
      <c r="V582" s="3">
        <f>V581+U582</f>
        <v>-1310.4949822580625</v>
      </c>
      <c r="Y582" s="2">
        <v>41363</v>
      </c>
      <c r="Z582" s="3">
        <v>31.0834</v>
      </c>
      <c r="AA582" s="3">
        <f>Z582-AD3</f>
        <v>-7.3547599353796365</v>
      </c>
      <c r="AB582" s="3">
        <f>AB581+AA582</f>
        <v>-4542.696064135696</v>
      </c>
      <c r="AE582" s="2">
        <v>41702</v>
      </c>
      <c r="AF582" s="3">
        <v>35.2517</v>
      </c>
      <c r="AG582" s="3">
        <f>AF582-AJ3</f>
        <v>-10.699658852061432</v>
      </c>
      <c r="AH582" s="3">
        <f>AH581+AG582</f>
        <v>-7807.517162894098</v>
      </c>
      <c r="AK582" s="2">
        <v>42251</v>
      </c>
      <c r="AL582" s="3">
        <v>54.027</v>
      </c>
      <c r="AM582" s="3">
        <f>AL582-AP3</f>
        <v>2.606745991902841</v>
      </c>
      <c r="AN582" s="3">
        <f>AN581+AM582</f>
        <v>-7283.300674493917</v>
      </c>
      <c r="AQ582" s="2">
        <v>42555</v>
      </c>
      <c r="AR582" s="3">
        <v>68.5215</v>
      </c>
      <c r="AS582" s="3">
        <f>AR582-AV3</f>
        <v>10.918036569579279</v>
      </c>
      <c r="AT582" s="3">
        <f>AT581+AS582</f>
        <v>-2753.1522038835064</v>
      </c>
      <c r="AW582" s="2">
        <v>42890</v>
      </c>
      <c r="AX582" s="3">
        <v>55.894</v>
      </c>
      <c r="AY582" s="3">
        <f>AX582-BB3</f>
        <v>-6.9069761133603365</v>
      </c>
      <c r="AZ582" s="3">
        <f>AZ581+AY582</f>
        <v>374.5412570850127</v>
      </c>
      <c r="BC582" s="2">
        <v>43255</v>
      </c>
      <c r="BD582" s="3">
        <v>57.5796</v>
      </c>
      <c r="BE582" s="3">
        <f>BD582-BH3</f>
        <v>-5.590481698685544</v>
      </c>
      <c r="BF582" s="3">
        <f>BF581+BE582</f>
        <v>-673.2433427704768</v>
      </c>
    </row>
    <row r="583" spans="1:58">
      <c r="A583" s="2">
        <v>39848</v>
      </c>
      <c r="B583" s="3">
        <v>33.9456</v>
      </c>
      <c r="C583" s="3">
        <f>B583-F3</f>
        <v>5.55284522088353</v>
      </c>
      <c r="D583" s="3">
        <f>D582+C583</f>
        <v>-1236.572957188759</v>
      </c>
      <c r="G583" s="2">
        <v>40213</v>
      </c>
      <c r="H583" s="3">
        <v>29.4394</v>
      </c>
      <c r="I583" s="3">
        <f>H583-L3</f>
        <v>-0.05787630522088705</v>
      </c>
      <c r="J583" s="3">
        <f>J582+I583</f>
        <v>-566.8129257028135</v>
      </c>
      <c r="M583" s="2">
        <v>40578</v>
      </c>
      <c r="N583" s="3">
        <v>28.3684</v>
      </c>
      <c r="O583" s="3">
        <f>N583-R3</f>
        <v>-2.532924637681159</v>
      </c>
      <c r="P583" s="3">
        <f>P582+O583</f>
        <v>-17.356998550724906</v>
      </c>
      <c r="S583" s="2">
        <v>40972</v>
      </c>
      <c r="T583" s="3">
        <v>29.3479</v>
      </c>
      <c r="U583" s="3">
        <f>T583-X3</f>
        <v>-2.91363258064516</v>
      </c>
      <c r="V583" s="3">
        <f>V582+U583</f>
        <v>-1313.4086148387075</v>
      </c>
      <c r="Y583" s="2">
        <v>41309</v>
      </c>
      <c r="Z583" s="3">
        <v>31.1093</v>
      </c>
      <c r="AA583" s="3">
        <f>Z583-AD3</f>
        <v>-7.328859935379636</v>
      </c>
      <c r="AB583" s="3">
        <f>AB582+AA583</f>
        <v>-4550.024924071076</v>
      </c>
      <c r="AE583" s="2">
        <v>41733</v>
      </c>
      <c r="AF583" s="3">
        <v>35.5154</v>
      </c>
      <c r="AG583" s="3">
        <f>AF583-AJ3</f>
        <v>-10.435958852061432</v>
      </c>
      <c r="AH583" s="3">
        <f>AH582+AG583</f>
        <v>-7817.953121746159</v>
      </c>
      <c r="AK583" s="2">
        <v>42281</v>
      </c>
      <c r="AL583" s="3">
        <v>52.5424</v>
      </c>
      <c r="AM583" s="3">
        <f>AL583-AP3</f>
        <v>1.1221459919028405</v>
      </c>
      <c r="AN583" s="3">
        <f>AN582+AM583</f>
        <v>-7282.178528502014</v>
      </c>
      <c r="AQ583" s="2">
        <v>42586</v>
      </c>
      <c r="AR583" s="3">
        <v>67.79600000000001</v>
      </c>
      <c r="AS583" s="3">
        <f>AR583-AV3</f>
        <v>10.192536569579282</v>
      </c>
      <c r="AT583" s="3">
        <f>AT582+AS583</f>
        <v>-2742.959667313927</v>
      </c>
      <c r="AW583" s="2">
        <v>42920</v>
      </c>
      <c r="AX583" s="3">
        <v>56.4369</v>
      </c>
      <c r="AY583" s="3">
        <f>AX583-BB3</f>
        <v>-6.364076113360333</v>
      </c>
      <c r="AZ583" s="3">
        <f>AZ582+AY583</f>
        <v>368.1771809716524</v>
      </c>
      <c r="BC583" s="2">
        <v>43285</v>
      </c>
      <c r="BD583" s="3">
        <v>57.8332</v>
      </c>
      <c r="BE583" s="3">
        <f>BD583-BH3</f>
        <v>-5.336881698685545</v>
      </c>
      <c r="BF583" s="3">
        <f>BF582+BE583</f>
        <v>-678.5802244691624</v>
      </c>
    </row>
    <row r="584" spans="1:58">
      <c r="A584" s="2">
        <v>39876</v>
      </c>
      <c r="B584" s="3">
        <v>33.7636</v>
      </c>
      <c r="C584" s="3">
        <f>B584-F3</f>
        <v>5.370845220883528</v>
      </c>
      <c r="D584" s="3">
        <f>D583+C584</f>
        <v>-1231.2021119678755</v>
      </c>
      <c r="G584" s="2">
        <v>40241</v>
      </c>
      <c r="H584" s="3">
        <v>29.2194</v>
      </c>
      <c r="I584" s="3">
        <f>H584-L3</f>
        <v>-0.2778763052208859</v>
      </c>
      <c r="J584" s="3">
        <f>J583+I584</f>
        <v>-567.0908020080343</v>
      </c>
      <c r="M584" s="2">
        <v>40667</v>
      </c>
      <c r="N584" s="3">
        <v>28.2277</v>
      </c>
      <c r="O584" s="3">
        <f>N584-R3</f>
        <v>-2.6736246376811614</v>
      </c>
      <c r="P584" s="3">
        <f>P583+O584</f>
        <v>-20.030623188406068</v>
      </c>
      <c r="S584" s="2">
        <v>41003</v>
      </c>
      <c r="T584" s="3">
        <v>29.2944</v>
      </c>
      <c r="U584" s="3">
        <f>T584-X3</f>
        <v>-2.96713258064516</v>
      </c>
      <c r="V584" s="3">
        <f>V583+U584</f>
        <v>-1316.3757474193526</v>
      </c>
      <c r="Y584" s="2">
        <v>41337</v>
      </c>
      <c r="Z584" s="3">
        <v>31.1178</v>
      </c>
      <c r="AA584" s="3">
        <f>Z584-AD3</f>
        <v>-7.3203599353796385</v>
      </c>
      <c r="AB584" s="3">
        <f>AB583+AA584</f>
        <v>-4557.345284006456</v>
      </c>
      <c r="AE584" s="2">
        <v>41763</v>
      </c>
      <c r="AF584" s="3">
        <v>35.501</v>
      </c>
      <c r="AG584" s="3">
        <f>AF584-AJ3</f>
        <v>-10.450358852061434</v>
      </c>
      <c r="AH584" s="3">
        <f>AH583+AG584</f>
        <v>-7828.40348059822</v>
      </c>
      <c r="AK584" s="2">
        <v>42312</v>
      </c>
      <c r="AL584" s="3">
        <v>51.0678</v>
      </c>
      <c r="AM584" s="3">
        <f>AL584-AP3</f>
        <v>-0.3524540080971619</v>
      </c>
      <c r="AN584" s="3">
        <f>AN583+AM584</f>
        <v>-7282.530982510111</v>
      </c>
      <c r="AQ584" s="2">
        <v>42617</v>
      </c>
      <c r="AR584" s="3">
        <v>67.4662</v>
      </c>
      <c r="AS584" s="3">
        <f>AR584-AV3</f>
        <v>9.862736569579276</v>
      </c>
      <c r="AT584" s="3">
        <f>AT583+AS584</f>
        <v>-2733.096930744348</v>
      </c>
      <c r="AW584" s="2">
        <v>42951</v>
      </c>
      <c r="AX584" s="3">
        <v>56.9201</v>
      </c>
      <c r="AY584" s="3">
        <f>AX584-BB3</f>
        <v>-5.880876113360337</v>
      </c>
      <c r="AZ584" s="3">
        <f>AZ583+AY584</f>
        <v>362.29630485829205</v>
      </c>
      <c r="BC584" s="2">
        <v>43377</v>
      </c>
      <c r="BD584" s="3">
        <v>58.5714</v>
      </c>
      <c r="BE584" s="3">
        <f>BD584-BH3</f>
        <v>-4.598681698685546</v>
      </c>
      <c r="BF584" s="3">
        <f>BF583+BE584</f>
        <v>-683.178906167848</v>
      </c>
    </row>
    <row r="585" spans="1:58">
      <c r="A585" s="2">
        <v>39907</v>
      </c>
      <c r="B585" s="3">
        <v>33.4095</v>
      </c>
      <c r="C585" s="3">
        <f>B585-F3</f>
        <v>5.016745220883532</v>
      </c>
      <c r="D585" s="3">
        <f>D584+C585</f>
        <v>-1226.185366746992</v>
      </c>
      <c r="G585" s="2">
        <v>40333</v>
      </c>
      <c r="H585" s="3">
        <v>29.2097</v>
      </c>
      <c r="I585" s="3">
        <f>H585-L3</f>
        <v>-0.2875763052208846</v>
      </c>
      <c r="J585" s="3">
        <f>J584+I585</f>
        <v>-567.3783783132552</v>
      </c>
      <c r="M585" s="2">
        <v>40698</v>
      </c>
      <c r="N585" s="3">
        <v>28.3113</v>
      </c>
      <c r="O585" s="3">
        <f>N585-R3</f>
        <v>-2.590024637681161</v>
      </c>
      <c r="P585" s="3">
        <f>P584+O585</f>
        <v>-22.62064782608723</v>
      </c>
      <c r="S585" s="2">
        <v>41033</v>
      </c>
      <c r="T585" s="3">
        <v>29.4285</v>
      </c>
      <c r="U585" s="3">
        <f>T585-X3</f>
        <v>-2.8330325806451597</v>
      </c>
      <c r="V585" s="3">
        <f>V584+U585</f>
        <v>-1319.2087799999977</v>
      </c>
      <c r="Y585" s="2">
        <v>41368</v>
      </c>
      <c r="Z585" s="3">
        <v>31.3918</v>
      </c>
      <c r="AA585" s="3">
        <f>Z585-AD3</f>
        <v>-7.046359935379638</v>
      </c>
      <c r="AB585" s="3">
        <f>AB584+AA585</f>
        <v>-4564.391643941835</v>
      </c>
      <c r="AE585" s="2">
        <v>41855</v>
      </c>
      <c r="AF585" s="3">
        <v>35.4679</v>
      </c>
      <c r="AG585" s="3">
        <f>AF585-AJ3</f>
        <v>-10.483458852061432</v>
      </c>
      <c r="AH585" s="3">
        <f>AH584+AG585</f>
        <v>-7838.886939450282</v>
      </c>
      <c r="AK585" s="2">
        <v>42108</v>
      </c>
      <c r="AL585" s="3">
        <v>52.422</v>
      </c>
      <c r="AM585" s="3">
        <f>AL585-AP3</f>
        <v>1.0017459919028369</v>
      </c>
      <c r="AN585" s="3">
        <f>AN584+AM585</f>
        <v>-7281.529236518209</v>
      </c>
      <c r="AQ585" s="2">
        <v>42708</v>
      </c>
      <c r="AR585" s="3">
        <v>67.125</v>
      </c>
      <c r="AS585" s="3">
        <f>AR585-AV3</f>
        <v>9.521536569579276</v>
      </c>
      <c r="AT585" s="3">
        <f>AT584+AS585</f>
        <v>-2723.5753941747685</v>
      </c>
      <c r="AW585" s="2">
        <v>43043</v>
      </c>
      <c r="AX585" s="3">
        <v>57.3896</v>
      </c>
      <c r="AY585" s="3">
        <f>AX585-BB3</f>
        <v>-5.411376113360333</v>
      </c>
      <c r="AZ585" s="3">
        <f>AZ584+AY585</f>
        <v>356.8849287449317</v>
      </c>
      <c r="BC585" s="2">
        <v>43408</v>
      </c>
      <c r="BD585" s="3">
        <v>62.3699</v>
      </c>
      <c r="BE585" s="3">
        <f>BD585-BH3</f>
        <v>-0.8001816986855417</v>
      </c>
      <c r="BF585" s="3">
        <f>BF584+BE585</f>
        <v>-683.9790878665335</v>
      </c>
    </row>
    <row r="586" spans="1:58">
      <c r="A586" s="2">
        <v>39998</v>
      </c>
      <c r="B586" s="3">
        <v>33.1743</v>
      </c>
      <c r="C586" s="3">
        <f>B586-F3</f>
        <v>4.781545220883533</v>
      </c>
      <c r="D586" s="3">
        <f>D585+C586</f>
        <v>-1221.4038215261085</v>
      </c>
      <c r="G586" s="2">
        <v>40363</v>
      </c>
      <c r="H586" s="3">
        <v>29.2416</v>
      </c>
      <c r="I586" s="3">
        <f>H586-L3</f>
        <v>-0.2556763052208879</v>
      </c>
      <c r="J586" s="3">
        <f>J585+I586</f>
        <v>-567.6340546184761</v>
      </c>
      <c r="M586" s="2">
        <v>40728</v>
      </c>
      <c r="N586" s="3">
        <v>28.2164</v>
      </c>
      <c r="O586" s="3">
        <f>N586-R3</f>
        <v>-2.68492463768116</v>
      </c>
      <c r="P586" s="3">
        <f>P585+O586</f>
        <v>-25.30557246376839</v>
      </c>
      <c r="S586" s="2">
        <v>41064</v>
      </c>
      <c r="T586" s="3">
        <v>29.4303</v>
      </c>
      <c r="U586" s="3">
        <f>T586-X3</f>
        <v>-2.8312325806451604</v>
      </c>
      <c r="V586" s="3">
        <f>V585+U586</f>
        <v>-1322.0400125806427</v>
      </c>
      <c r="Y586" s="2">
        <v>41398</v>
      </c>
      <c r="Z586" s="3">
        <v>31.7203</v>
      </c>
      <c r="AA586" s="3">
        <f>Z586-AD3</f>
        <v>-6.717859935379636</v>
      </c>
      <c r="AB586" s="3">
        <f>AB585+AA586</f>
        <v>-4571.109503877215</v>
      </c>
      <c r="AE586" s="2">
        <v>41886</v>
      </c>
      <c r="AF586" s="3">
        <v>35.5475</v>
      </c>
      <c r="AG586" s="3">
        <f>AF586-AJ3</f>
        <v>-10.403858852061433</v>
      </c>
      <c r="AH586" s="3">
        <f>AH585+AG586</f>
        <v>-7849.290798302343</v>
      </c>
      <c r="AK586" s="2">
        <v>42109</v>
      </c>
      <c r="AL586" s="3">
        <v>51.9749</v>
      </c>
      <c r="AM586" s="3">
        <f>AL586-AP3</f>
        <v>0.5546459919028379</v>
      </c>
      <c r="AN586" s="3">
        <f>AN585+AM586</f>
        <v>-7280.974590526305</v>
      </c>
      <c r="AQ586" s="2">
        <v>42473</v>
      </c>
      <c r="AR586" s="3">
        <v>66.3456</v>
      </c>
      <c r="AS586" s="3">
        <f>AR586-AV3</f>
        <v>8.74213656957928</v>
      </c>
      <c r="AT586" s="3">
        <f>AT585+AS586</f>
        <v>-2714.8332576051894</v>
      </c>
      <c r="AW586" s="2">
        <v>43073</v>
      </c>
      <c r="AX586" s="3">
        <v>56.9552</v>
      </c>
      <c r="AY586" s="3">
        <f>AX586-BB3</f>
        <v>-5.845776113360337</v>
      </c>
      <c r="AZ586" s="3">
        <f>AZ585+AY586</f>
        <v>351.03915263157137</v>
      </c>
      <c r="BC586" s="2">
        <v>43438</v>
      </c>
      <c r="BD586" s="3">
        <v>64.0626</v>
      </c>
      <c r="BE586" s="3">
        <f>BD586-BH3</f>
        <v>0.8925183013144604</v>
      </c>
      <c r="BF586" s="3">
        <f>BF585+BE586</f>
        <v>-683.0865695652191</v>
      </c>
    </row>
    <row r="587" spans="1:58">
      <c r="A587" s="2">
        <v>40029</v>
      </c>
      <c r="B587" s="3">
        <v>33.384</v>
      </c>
      <c r="C587" s="3">
        <f>B587-F3</f>
        <v>4.991245220883531</v>
      </c>
      <c r="D587" s="3">
        <f>D586+C587</f>
        <v>-1216.412576305225</v>
      </c>
      <c r="G587" s="2">
        <v>40394</v>
      </c>
      <c r="H587" s="3">
        <v>29.294</v>
      </c>
      <c r="I587" s="3">
        <f>H587-L3</f>
        <v>-0.2032763052208857</v>
      </c>
      <c r="J587" s="3">
        <f>J586+I587</f>
        <v>-567.837330923697</v>
      </c>
      <c r="M587" s="2">
        <v>40759</v>
      </c>
      <c r="N587" s="3">
        <v>28.2286</v>
      </c>
      <c r="O587" s="3">
        <f>N587-R3</f>
        <v>-2.67272463768116</v>
      </c>
      <c r="P587" s="3">
        <f>P586+O587</f>
        <v>-27.97829710144955</v>
      </c>
      <c r="S587" s="2">
        <v>41094</v>
      </c>
      <c r="T587" s="3">
        <v>29.4606</v>
      </c>
      <c r="U587" s="3">
        <f>T587-X3</f>
        <v>-2.80093258064516</v>
      </c>
      <c r="V587" s="3">
        <f>V586+U587</f>
        <v>-1324.840945161288</v>
      </c>
      <c r="Y587" s="2">
        <v>41429</v>
      </c>
      <c r="Z587" s="3">
        <v>31.6207</v>
      </c>
      <c r="AA587" s="3">
        <f>Z587-AD3</f>
        <v>-6.817459935379638</v>
      </c>
      <c r="AB587" s="3">
        <f>AB586+AA587</f>
        <v>-4577.926963812594</v>
      </c>
      <c r="AE587" s="2">
        <v>41916</v>
      </c>
      <c r="AF587" s="3">
        <v>35.7493</v>
      </c>
      <c r="AG587" s="3">
        <f>AF587-AJ3</f>
        <v>-10.202058852061434</v>
      </c>
      <c r="AH587" s="3">
        <f>AH586+AG587</f>
        <v>-7859.492857154405</v>
      </c>
      <c r="AK587" s="2">
        <v>42110</v>
      </c>
      <c r="AL587" s="3">
        <v>50.5033</v>
      </c>
      <c r="AM587" s="3">
        <f>AL587-AP3</f>
        <v>-0.9169540080971572</v>
      </c>
      <c r="AN587" s="3">
        <f>AN586+AM587</f>
        <v>-7281.891544534403</v>
      </c>
      <c r="AQ587" s="2">
        <v>42474</v>
      </c>
      <c r="AR587" s="3">
        <v>65.7662</v>
      </c>
      <c r="AS587" s="3">
        <f>AR587-AV3</f>
        <v>8.162736569579273</v>
      </c>
      <c r="AT587" s="3">
        <f>AT586+AS587</f>
        <v>-2706.67052103561</v>
      </c>
      <c r="AW587" s="2">
        <v>42838</v>
      </c>
      <c r="AX587" s="3">
        <v>56.7556</v>
      </c>
      <c r="AY587" s="3">
        <f>AX587-BB3</f>
        <v>-6.045376113360334</v>
      </c>
      <c r="AZ587" s="3">
        <f>AZ586+AY587</f>
        <v>344.993776518211</v>
      </c>
      <c r="BC587" s="2">
        <v>43203</v>
      </c>
      <c r="BD587" s="3">
        <v>62.0659</v>
      </c>
      <c r="BE587" s="3">
        <f>BD587-BH3</f>
        <v>-1.1041816986855437</v>
      </c>
      <c r="BF587" s="3">
        <f>BF586+BE587</f>
        <v>-684.1907512639046</v>
      </c>
    </row>
    <row r="588" spans="1:58">
      <c r="A588" s="2">
        <v>40060</v>
      </c>
      <c r="B588" s="3">
        <v>33.7781</v>
      </c>
      <c r="C588" s="3">
        <f>B588-F3</f>
        <v>5.385345220883533</v>
      </c>
      <c r="D588" s="3">
        <f>D587+C588</f>
        <v>-1211.0272310843416</v>
      </c>
      <c r="G588" s="2">
        <v>40425</v>
      </c>
      <c r="H588" s="3">
        <v>29.4003</v>
      </c>
      <c r="I588" s="3">
        <f>H588-L3</f>
        <v>-0.09697630522088474</v>
      </c>
      <c r="J588" s="3">
        <f>J587+I588</f>
        <v>-567.9343072289179</v>
      </c>
      <c r="M588" s="2">
        <v>40790</v>
      </c>
      <c r="N588" s="3">
        <v>28.1211</v>
      </c>
      <c r="O588" s="3">
        <f>N588-R3</f>
        <v>-2.7802246376811617</v>
      </c>
      <c r="P588" s="3">
        <f>P587+O588</f>
        <v>-30.75852173913071</v>
      </c>
      <c r="S588" s="2">
        <v>41186</v>
      </c>
      <c r="T588" s="3">
        <v>29.6358</v>
      </c>
      <c r="U588" s="3">
        <f>T588-X3</f>
        <v>-2.6257325806451597</v>
      </c>
      <c r="V588" s="3">
        <f>V587+U588</f>
        <v>-1327.4666777419332</v>
      </c>
      <c r="Y588" s="2">
        <v>41521</v>
      </c>
      <c r="Z588" s="3">
        <v>31.6144</v>
      </c>
      <c r="AA588" s="3">
        <f>Z588-AD3</f>
        <v>-6.823759935379638</v>
      </c>
      <c r="AB588" s="3">
        <f>AB587+AA588</f>
        <v>-4584.750723747974</v>
      </c>
      <c r="AE588" s="2">
        <v>41947</v>
      </c>
      <c r="AF588" s="3">
        <v>35.5581</v>
      </c>
      <c r="AG588" s="3">
        <f>AF588-AJ3</f>
        <v>-10.393258852061429</v>
      </c>
      <c r="AH588" s="3">
        <f>AH587+AG588</f>
        <v>-7869.886116006466</v>
      </c>
      <c r="AK588" s="2">
        <v>42111</v>
      </c>
      <c r="AL588" s="3">
        <v>49.6749</v>
      </c>
      <c r="AM588" s="3">
        <f>AL588-AP3</f>
        <v>-1.7453540080971592</v>
      </c>
      <c r="AN588" s="3">
        <f>AN587+AM588</f>
        <v>-7283.6368985425</v>
      </c>
      <c r="AQ588" s="2">
        <v>42475</v>
      </c>
      <c r="AR588" s="3">
        <v>66.4954</v>
      </c>
      <c r="AS588" s="3">
        <f>AR588-AV3</f>
        <v>8.89193656957928</v>
      </c>
      <c r="AT588" s="3">
        <f>AT587+AS588</f>
        <v>-2697.7785844660307</v>
      </c>
      <c r="AW588" s="2">
        <v>42839</v>
      </c>
      <c r="AX588" s="3">
        <v>56.6019</v>
      </c>
      <c r="AY588" s="3">
        <f>AX588-BB3</f>
        <v>-6.199076113360334</v>
      </c>
      <c r="AZ588" s="3">
        <f>AZ587+AY588</f>
        <v>338.7947004048507</v>
      </c>
      <c r="BC588" s="2">
        <v>43204</v>
      </c>
      <c r="BD588" s="3">
        <v>61.4311</v>
      </c>
      <c r="BE588" s="3">
        <f>BD588-BH3</f>
        <v>-1.7389816986855422</v>
      </c>
      <c r="BF588" s="3">
        <f>BF587+BE588</f>
        <v>-685.9297329625902</v>
      </c>
    </row>
    <row r="589" spans="1:58">
      <c r="A589" s="2">
        <v>40090</v>
      </c>
      <c r="B589" s="3">
        <v>33.5334</v>
      </c>
      <c r="C589" s="3">
        <f>B589-F3</f>
        <v>5.140645220883531</v>
      </c>
      <c r="D589" s="3">
        <f>D588+C589</f>
        <v>-1205.886585863458</v>
      </c>
      <c r="G589" s="2">
        <v>40455</v>
      </c>
      <c r="H589" s="3">
        <v>29.3232</v>
      </c>
      <c r="I589" s="3">
        <f>H589-L3</f>
        <v>-0.17407630522088624</v>
      </c>
      <c r="J589" s="3">
        <f>J588+I589</f>
        <v>-568.1083835341387</v>
      </c>
      <c r="M589" s="2">
        <v>40881</v>
      </c>
      <c r="N589" s="3">
        <v>27.9758</v>
      </c>
      <c r="O589" s="3">
        <f>N589-R3</f>
        <v>-2.9255246376811606</v>
      </c>
      <c r="P589" s="3">
        <f>P588+O589</f>
        <v>-33.68404637681187</v>
      </c>
      <c r="S589" s="2">
        <v>41217</v>
      </c>
      <c r="T589" s="3">
        <v>29.6359</v>
      </c>
      <c r="U589" s="3">
        <f>T589-X3</f>
        <v>-2.62563258064516</v>
      </c>
      <c r="V589" s="3">
        <f>V588+U589</f>
        <v>-1330.0923103225782</v>
      </c>
      <c r="Y589" s="2">
        <v>41551</v>
      </c>
      <c r="Z589" s="3">
        <v>31.2086</v>
      </c>
      <c r="AA589" s="3">
        <f>Z589-AD3</f>
        <v>-7.229559935379637</v>
      </c>
      <c r="AB589" s="3">
        <f>AB588+AA589</f>
        <v>-4591.980283683353</v>
      </c>
      <c r="AE589" s="2">
        <v>41977</v>
      </c>
      <c r="AF589" s="3">
        <v>35.6239</v>
      </c>
      <c r="AG589" s="3">
        <f>AF589-AJ3</f>
        <v>-10.327458852061433</v>
      </c>
      <c r="AH589" s="3">
        <f>AH588+AG589</f>
        <v>-7880.213574858528</v>
      </c>
      <c r="AK589" s="2">
        <v>42112</v>
      </c>
      <c r="AL589" s="3">
        <v>50.5295</v>
      </c>
      <c r="AM589" s="3">
        <f>AL589-AP3</f>
        <v>-0.8907540080971614</v>
      </c>
      <c r="AN589" s="3">
        <f>AN588+AM589</f>
        <v>-7284.527652550597</v>
      </c>
      <c r="AQ589" s="2">
        <v>42476</v>
      </c>
      <c r="AR589" s="3">
        <v>66.04519999999999</v>
      </c>
      <c r="AS589" s="3">
        <f>AR589-AV3</f>
        <v>8.44173656957927</v>
      </c>
      <c r="AT589" s="3">
        <f>AT588+AS589</f>
        <v>-2689.336847896451</v>
      </c>
      <c r="AW589" s="2">
        <v>42840</v>
      </c>
      <c r="AX589" s="3">
        <v>56.2945</v>
      </c>
      <c r="AY589" s="3">
        <f>AX589-BB3</f>
        <v>-6.5064761133603355</v>
      </c>
      <c r="AZ589" s="3">
        <f>AZ588+AY589</f>
        <v>332.28822429149034</v>
      </c>
      <c r="BC589" s="2">
        <v>43207</v>
      </c>
      <c r="BD589" s="3">
        <v>62.2794</v>
      </c>
      <c r="BE589" s="3">
        <f>BD589-BH3</f>
        <v>-0.8906816986855404</v>
      </c>
      <c r="BF589" s="3">
        <f>BF588+BE589</f>
        <v>-686.8204146612757</v>
      </c>
    </row>
    <row r="590" spans="1:58">
      <c r="A590" s="2">
        <v>40121</v>
      </c>
      <c r="B590" s="3">
        <v>33.6309</v>
      </c>
      <c r="C590" s="3">
        <f>B590-F3</f>
        <v>5.238145220883528</v>
      </c>
      <c r="D590" s="3">
        <f>D589+C590</f>
        <v>-1200.6484406425745</v>
      </c>
      <c r="G590" s="2">
        <v>40281</v>
      </c>
      <c r="H590" s="3">
        <v>28.9428</v>
      </c>
      <c r="I590" s="3">
        <f>H590-L3</f>
        <v>-0.5544763052208879</v>
      </c>
      <c r="J590" s="3">
        <f>J589+I590</f>
        <v>-568.6628598393596</v>
      </c>
      <c r="M590" s="2">
        <v>40646</v>
      </c>
      <c r="N590" s="3">
        <v>28.1456</v>
      </c>
      <c r="O590" s="3">
        <f>N590-R3</f>
        <v>-2.7557246376811584</v>
      </c>
      <c r="P590" s="3">
        <f>P589+O590</f>
        <v>-36.43977101449303</v>
      </c>
      <c r="S590" s="2">
        <v>41247</v>
      </c>
      <c r="T590" s="3">
        <v>29.8033</v>
      </c>
      <c r="U590" s="3">
        <f>T590-X3</f>
        <v>-2.4582325806451593</v>
      </c>
      <c r="V590" s="3">
        <f>V589+U590</f>
        <v>-1332.5505429032235</v>
      </c>
      <c r="Y590" s="2">
        <v>41582</v>
      </c>
      <c r="Z590" s="3">
        <v>31.0036</v>
      </c>
      <c r="AA590" s="3">
        <f>Z590-AD3</f>
        <v>-7.434559935379639</v>
      </c>
      <c r="AB590" s="3">
        <f>AB589+AA590</f>
        <v>-4599.414843618733</v>
      </c>
      <c r="AE590" s="2">
        <v>41744</v>
      </c>
      <c r="AF590" s="3">
        <v>35.989</v>
      </c>
      <c r="AG590" s="3">
        <f>AF590-AJ3</f>
        <v>-9.962358852061428</v>
      </c>
      <c r="AH590" s="3">
        <f>AH589+AG590</f>
        <v>-7890.17593371059</v>
      </c>
      <c r="AK590" s="2">
        <v>42115</v>
      </c>
      <c r="AL590" s="3">
        <v>51.5207</v>
      </c>
      <c r="AM590" s="3">
        <f>AL590-AP3</f>
        <v>0.10044599190283776</v>
      </c>
      <c r="AN590" s="3">
        <f>AN589+AM590</f>
        <v>-7284.427206558694</v>
      </c>
      <c r="AQ590" s="2">
        <v>42479</v>
      </c>
      <c r="AR590" s="3">
        <v>68.2724</v>
      </c>
      <c r="AS590" s="3">
        <f>AR590-AV3</f>
        <v>10.66893656957928</v>
      </c>
      <c r="AT590" s="3">
        <f>AT589+AS590</f>
        <v>-2678.667911326872</v>
      </c>
      <c r="AW590" s="2">
        <v>42843</v>
      </c>
      <c r="AX590" s="3">
        <v>56.2505</v>
      </c>
      <c r="AY590" s="3">
        <f>AX590-BB3</f>
        <v>-6.550476113360332</v>
      </c>
      <c r="AZ590" s="3">
        <f>AZ589+AY590</f>
        <v>325.73774817813</v>
      </c>
      <c r="BC590" s="2">
        <v>43208</v>
      </c>
      <c r="BD590" s="3">
        <v>61.1454</v>
      </c>
      <c r="BE590" s="3">
        <f>BD590-BH3</f>
        <v>-2.0246816986855407</v>
      </c>
      <c r="BF590" s="3">
        <f>BF589+BE590</f>
        <v>-688.8450963599612</v>
      </c>
    </row>
    <row r="591" spans="1:58">
      <c r="A591" s="2">
        <v>39917</v>
      </c>
      <c r="B591" s="3">
        <v>33.4863</v>
      </c>
      <c r="C591" s="3">
        <f>B591-F3</f>
        <v>5.093545220883531</v>
      </c>
      <c r="D591" s="3">
        <f>D590+C591</f>
        <v>-1195.554895421691</v>
      </c>
      <c r="G591" s="2">
        <v>40282</v>
      </c>
      <c r="H591" s="3">
        <v>29.0294</v>
      </c>
      <c r="I591" s="3">
        <f>H591-L3</f>
        <v>-0.4678763052208872</v>
      </c>
      <c r="J591" s="3">
        <f>J590+I591</f>
        <v>-569.1307361445805</v>
      </c>
      <c r="M591" s="2">
        <v>40647</v>
      </c>
      <c r="N591" s="3">
        <v>28.1145</v>
      </c>
      <c r="O591" s="3">
        <f>N591-R3</f>
        <v>-2.7868246376811605</v>
      </c>
      <c r="P591" s="3">
        <f>P590+O591</f>
        <v>-39.2265956521742</v>
      </c>
      <c r="S591" s="2">
        <v>41012</v>
      </c>
      <c r="T591" s="3">
        <v>29.569</v>
      </c>
      <c r="U591" s="3">
        <f>T591-X3</f>
        <v>-2.6925325806451568</v>
      </c>
      <c r="V591" s="3">
        <f>V590+U591</f>
        <v>-1335.2430754838686</v>
      </c>
      <c r="Y591" s="2">
        <v>41612</v>
      </c>
      <c r="Z591" s="3">
        <v>30.8814</v>
      </c>
      <c r="AA591" s="3">
        <f>Z591-AD3</f>
        <v>-7.556759935379638</v>
      </c>
      <c r="AB591" s="3">
        <f>AB590+AA591</f>
        <v>-4606.971603554113</v>
      </c>
      <c r="AE591" s="2">
        <v>41745</v>
      </c>
      <c r="AF591" s="3">
        <v>35.9635</v>
      </c>
      <c r="AG591" s="3">
        <f>AF591-AJ3</f>
        <v>-9.987858852061429</v>
      </c>
      <c r="AH591" s="3">
        <f>AH590+AG591</f>
        <v>-7900.163792562651</v>
      </c>
      <c r="AK591" s="2">
        <v>42116</v>
      </c>
      <c r="AL591" s="3">
        <v>53.9728</v>
      </c>
      <c r="AM591" s="3">
        <f>AL591-AP3</f>
        <v>2.5525459919028393</v>
      </c>
      <c r="AN591" s="3">
        <f>AN590+AM591</f>
        <v>-7281.874660566791</v>
      </c>
      <c r="AQ591" s="2">
        <v>42480</v>
      </c>
      <c r="AR591" s="3">
        <v>65.6474</v>
      </c>
      <c r="AS591" s="3">
        <f>AR591-AV3</f>
        <v>8.04393656957928</v>
      </c>
      <c r="AT591" s="3">
        <f>AT590+AS591</f>
        <v>-2670.6239747572927</v>
      </c>
      <c r="AW591" s="2">
        <v>42844</v>
      </c>
      <c r="AX591" s="3">
        <v>55.9793</v>
      </c>
      <c r="AY591" s="3">
        <f>AX591-BB3</f>
        <v>-6.821676113360333</v>
      </c>
      <c r="AZ591" s="3">
        <f>AZ590+AY591</f>
        <v>318.91607206476965</v>
      </c>
      <c r="BC591" s="2">
        <v>43209</v>
      </c>
      <c r="BD591" s="3">
        <v>61.5539</v>
      </c>
      <c r="BE591" s="3">
        <f>BD591-BH3</f>
        <v>-1.6161816986855442</v>
      </c>
      <c r="BF591" s="3">
        <f>BF590+BE591</f>
        <v>-690.4612780586467</v>
      </c>
    </row>
    <row r="592" spans="1:58">
      <c r="A592" s="2">
        <v>39918</v>
      </c>
      <c r="B592" s="3">
        <v>33.3887</v>
      </c>
      <c r="C592" s="3">
        <f>B592-F3</f>
        <v>4.995945220883531</v>
      </c>
      <c r="D592" s="3">
        <f>D591+C592</f>
        <v>-1190.5589502008074</v>
      </c>
      <c r="G592" s="2">
        <v>40283</v>
      </c>
      <c r="H592" s="3">
        <v>29.0444</v>
      </c>
      <c r="I592" s="3">
        <f>H592-L3</f>
        <v>-0.4528763052208866</v>
      </c>
      <c r="J592" s="3">
        <f>J591+I592</f>
        <v>-569.5836124498014</v>
      </c>
      <c r="M592" s="2">
        <v>40648</v>
      </c>
      <c r="N592" s="3">
        <v>28.1886</v>
      </c>
      <c r="O592" s="3">
        <f>N592-R3</f>
        <v>-2.712724637681159</v>
      </c>
      <c r="P592" s="3">
        <f>P591+O592</f>
        <v>-41.93932028985536</v>
      </c>
      <c r="S592" s="2">
        <v>41013</v>
      </c>
      <c r="T592" s="3">
        <v>29.4711</v>
      </c>
      <c r="U592" s="3">
        <f>T592-X3</f>
        <v>-2.7904325806451595</v>
      </c>
      <c r="V592" s="3">
        <f>V591+U592</f>
        <v>-1338.0335080645136</v>
      </c>
      <c r="Y592" s="2">
        <v>41377</v>
      </c>
      <c r="Z592" s="3">
        <v>30.9308</v>
      </c>
      <c r="AA592" s="3">
        <f>Z592-AD3</f>
        <v>-7.507359935379636</v>
      </c>
      <c r="AB592" s="3">
        <f>AB591+AA592</f>
        <v>-4614.478963489493</v>
      </c>
      <c r="AE592" s="2">
        <v>41746</v>
      </c>
      <c r="AF592" s="3">
        <v>36.0813</v>
      </c>
      <c r="AG592" s="3">
        <f>AF592-AJ3</f>
        <v>-9.870058852061433</v>
      </c>
      <c r="AH592" s="3">
        <f>AH591+AG592</f>
        <v>-7910.033851414712</v>
      </c>
      <c r="AK592" s="2">
        <v>42117</v>
      </c>
      <c r="AL592" s="3">
        <v>53.6555</v>
      </c>
      <c r="AM592" s="3">
        <f>AL592-AP3</f>
        <v>2.2352459919028433</v>
      </c>
      <c r="AN592" s="3">
        <f>AN591+AM592</f>
        <v>-7279.639414574888</v>
      </c>
      <c r="AQ592" s="2">
        <v>42481</v>
      </c>
      <c r="AR592" s="3">
        <v>66.0364</v>
      </c>
      <c r="AS592" s="3">
        <f>AR592-AV3</f>
        <v>8.432936569579276</v>
      </c>
      <c r="AT592" s="3">
        <f>AT591+AS592</f>
        <v>-2662.1910381877133</v>
      </c>
      <c r="AW592" s="2">
        <v>42845</v>
      </c>
      <c r="AX592" s="3">
        <v>56.1753</v>
      </c>
      <c r="AY592" s="3">
        <f>AX592-BB3</f>
        <v>-6.625676113360335</v>
      </c>
      <c r="AZ592" s="3">
        <f>AZ591+AY592</f>
        <v>312.2903959514093</v>
      </c>
      <c r="BC592" s="2">
        <v>43210</v>
      </c>
      <c r="BD592" s="3">
        <v>60.8583</v>
      </c>
      <c r="BE592" s="3">
        <f>BD592-BH3</f>
        <v>-2.311781698685543</v>
      </c>
      <c r="BF592" s="3">
        <f>BF591+BE592</f>
        <v>-692.7730597573322</v>
      </c>
    </row>
    <row r="593" spans="1:58">
      <c r="A593" s="2">
        <v>39919</v>
      </c>
      <c r="B593" s="3">
        <v>33.4507</v>
      </c>
      <c r="C593" s="3">
        <f>B593-F3</f>
        <v>5.0579452208835285</v>
      </c>
      <c r="D593" s="3">
        <f>D592+C593</f>
        <v>-1185.501004979924</v>
      </c>
      <c r="G593" s="2">
        <v>40284</v>
      </c>
      <c r="H593" s="3">
        <v>28.931</v>
      </c>
      <c r="I593" s="3">
        <f>H593-L3</f>
        <v>-0.5662763052208888</v>
      </c>
      <c r="J593" s="3">
        <f>J592+I593</f>
        <v>-570.1498887550223</v>
      </c>
      <c r="M593" s="2">
        <v>40649</v>
      </c>
      <c r="N593" s="3">
        <v>28.2212</v>
      </c>
      <c r="O593" s="3">
        <f>N593-R3</f>
        <v>-2.6801246376811605</v>
      </c>
      <c r="P593" s="3">
        <f>P592+O593</f>
        <v>-44.61944492753652</v>
      </c>
      <c r="S593" s="2">
        <v>41016</v>
      </c>
      <c r="T593" s="3">
        <v>29.7614</v>
      </c>
      <c r="U593" s="3">
        <f>T593-X3</f>
        <v>-2.500132580645161</v>
      </c>
      <c r="V593" s="3">
        <f>V592+U593</f>
        <v>-1340.5336406451588</v>
      </c>
      <c r="Y593" s="2">
        <v>41380</v>
      </c>
      <c r="Z593" s="3">
        <v>31.3051</v>
      </c>
      <c r="AA593" s="3">
        <f>Z593-AD3</f>
        <v>-7.133059935379638</v>
      </c>
      <c r="AB593" s="3">
        <f>AB592+AA593</f>
        <v>-4621.612023424873</v>
      </c>
      <c r="AE593" s="2">
        <v>41747</v>
      </c>
      <c r="AF593" s="3">
        <v>35.9287</v>
      </c>
      <c r="AG593" s="3">
        <f>AF593-AJ3</f>
        <v>-10.022658852061433</v>
      </c>
      <c r="AH593" s="3">
        <f>AH592+AG593</f>
        <v>-7920.056510266774</v>
      </c>
      <c r="AK593" s="2">
        <v>42118</v>
      </c>
      <c r="AL593" s="3">
        <v>51.6011</v>
      </c>
      <c r="AM593" s="3">
        <f>AL593-AP3</f>
        <v>0.18084599190284223</v>
      </c>
      <c r="AN593" s="3">
        <f>AN592+AM593</f>
        <v>-7279.458568582985</v>
      </c>
      <c r="AQ593" s="2">
        <v>42482</v>
      </c>
      <c r="AR593" s="3">
        <v>65.0254</v>
      </c>
      <c r="AS593" s="3">
        <f>AR593-AV3</f>
        <v>7.42193656957928</v>
      </c>
      <c r="AT593" s="3">
        <f>AT592+AS593</f>
        <v>-2654.769101618134</v>
      </c>
      <c r="AW593" s="2">
        <v>42846</v>
      </c>
      <c r="AX593" s="3">
        <v>56.4165</v>
      </c>
      <c r="AY593" s="3">
        <f>AX593-BB3</f>
        <v>-6.384476113360336</v>
      </c>
      <c r="AZ593" s="3">
        <f>AZ592+AY593</f>
        <v>305.905919838049</v>
      </c>
      <c r="BC593" s="2">
        <v>43211</v>
      </c>
      <c r="BD593" s="3">
        <v>61.3222</v>
      </c>
      <c r="BE593" s="3">
        <f>BD593-BH3</f>
        <v>-1.8478816986855406</v>
      </c>
      <c r="BF593" s="3">
        <f>BF592+BE593</f>
        <v>-694.6209414560178</v>
      </c>
    </row>
    <row r="594" spans="1:58">
      <c r="A594" s="2">
        <v>39920</v>
      </c>
      <c r="B594" s="3">
        <v>33.4184</v>
      </c>
      <c r="C594" s="3">
        <f>B594-F3</f>
        <v>5.025645220883529</v>
      </c>
      <c r="D594" s="3">
        <f>D593+C594</f>
        <v>-1180.4753597590404</v>
      </c>
      <c r="G594" s="2">
        <v>40285</v>
      </c>
      <c r="H594" s="3">
        <v>29.0325</v>
      </c>
      <c r="I594" s="3">
        <f>H594-L3</f>
        <v>-0.4647763052208873</v>
      </c>
      <c r="J594" s="3">
        <f>J593+I594</f>
        <v>-570.6146650602432</v>
      </c>
      <c r="M594" s="2">
        <v>40652</v>
      </c>
      <c r="N594" s="3">
        <v>28.1636</v>
      </c>
      <c r="O594" s="3">
        <f>N594-R3</f>
        <v>-2.7377246376811613</v>
      </c>
      <c r="P594" s="3">
        <f>P593+O594</f>
        <v>-47.35716956521768</v>
      </c>
      <c r="S594" s="2">
        <v>41017</v>
      </c>
      <c r="T594" s="3">
        <v>29.6368</v>
      </c>
      <c r="U594" s="3">
        <f>T594-X3</f>
        <v>-2.6247325806451585</v>
      </c>
      <c r="V594" s="3">
        <f>V593+U594</f>
        <v>-1343.1583732258039</v>
      </c>
      <c r="Y594" s="2">
        <v>41381</v>
      </c>
      <c r="Z594" s="3">
        <v>31.4512</v>
      </c>
      <c r="AA594" s="3">
        <f>Z594-AD3</f>
        <v>-6.986959935379637</v>
      </c>
      <c r="AB594" s="3">
        <f>AB593+AA594</f>
        <v>-4628.5989833602525</v>
      </c>
      <c r="AE594" s="2">
        <v>41748</v>
      </c>
      <c r="AF594" s="3">
        <v>35.5389</v>
      </c>
      <c r="AG594" s="3">
        <f>AF594-AJ3</f>
        <v>-10.412458852061434</v>
      </c>
      <c r="AH594" s="3">
        <f>AH593+AG594</f>
        <v>-7930.468969118836</v>
      </c>
      <c r="AK594" s="2">
        <v>42119</v>
      </c>
      <c r="AL594" s="3">
        <v>50.2473</v>
      </c>
      <c r="AM594" s="3">
        <f>AL594-AP3</f>
        <v>-1.1729540080971574</v>
      </c>
      <c r="AN594" s="3">
        <f>AN593+AM594</f>
        <v>-7280.631522591082</v>
      </c>
      <c r="AQ594" s="2">
        <v>42483</v>
      </c>
      <c r="AR594" s="3">
        <v>66.21980000000001</v>
      </c>
      <c r="AS594" s="3">
        <f>AR594-AV3</f>
        <v>8.616336569579282</v>
      </c>
      <c r="AT594" s="3">
        <f>AT593+AS594</f>
        <v>-2646.1527650485546</v>
      </c>
      <c r="AW594" s="2">
        <v>42847</v>
      </c>
      <c r="AX594" s="3">
        <v>56.2307</v>
      </c>
      <c r="AY594" s="3">
        <f>AX594-BB3</f>
        <v>-6.570276113360336</v>
      </c>
      <c r="AZ594" s="3">
        <f>AZ593+AY594</f>
        <v>299.3356437246887</v>
      </c>
      <c r="BC594" s="2">
        <v>43214</v>
      </c>
      <c r="BD594" s="3">
        <v>61.7655</v>
      </c>
      <c r="BE594" s="3">
        <f>BD594-BH3</f>
        <v>-1.40458169868554</v>
      </c>
      <c r="BF594" s="3">
        <f>BF593+BE594</f>
        <v>-696.0255231547034</v>
      </c>
    </row>
    <row r="595" spans="1:58">
      <c r="A595" s="2">
        <v>39921</v>
      </c>
      <c r="B595" s="3">
        <v>33.4677</v>
      </c>
      <c r="C595" s="3">
        <f>B595-F3</f>
        <v>5.0749452208835315</v>
      </c>
      <c r="D595" s="3">
        <f>D594+C595</f>
        <v>-1175.4004145381568</v>
      </c>
      <c r="G595" s="2">
        <v>40288</v>
      </c>
      <c r="H595" s="3">
        <v>29.1969</v>
      </c>
      <c r="I595" s="3">
        <f>H595-L3</f>
        <v>-0.30037630522088676</v>
      </c>
      <c r="J595" s="3">
        <f>J594+I595</f>
        <v>-570.915041365464</v>
      </c>
      <c r="M595" s="2">
        <v>40653</v>
      </c>
      <c r="N595" s="3">
        <v>28.4213</v>
      </c>
      <c r="O595" s="3">
        <f>N595-R3</f>
        <v>-2.4800246376811614</v>
      </c>
      <c r="P595" s="3">
        <f>P594+O595</f>
        <v>-49.83719420289884</v>
      </c>
      <c r="S595" s="2">
        <v>41018</v>
      </c>
      <c r="T595" s="3">
        <v>29.4978</v>
      </c>
      <c r="U595" s="3">
        <f>T595-X3</f>
        <v>-2.763732580645158</v>
      </c>
      <c r="V595" s="3">
        <f>V594+U595</f>
        <v>-1345.922105806449</v>
      </c>
      <c r="Y595" s="2">
        <v>41382</v>
      </c>
      <c r="Z595" s="3">
        <v>31.232</v>
      </c>
      <c r="AA595" s="3">
        <f>Z595-AD3</f>
        <v>-7.206159935379638</v>
      </c>
      <c r="AB595" s="3">
        <f>AB594+AA595</f>
        <v>-4635.805143295632</v>
      </c>
      <c r="AE595" s="2">
        <v>41751</v>
      </c>
      <c r="AF595" s="3">
        <v>35.6688</v>
      </c>
      <c r="AG595" s="3">
        <f>AF595-AJ3</f>
        <v>-10.282558852061435</v>
      </c>
      <c r="AH595" s="3">
        <f>AH594+AG595</f>
        <v>-7940.751527970898</v>
      </c>
      <c r="AK595" s="2">
        <v>42122</v>
      </c>
      <c r="AL595" s="3">
        <v>51.46899999999999</v>
      </c>
      <c r="AM595" s="3">
        <f>AL595-AP3</f>
        <v>0.04874599190283391</v>
      </c>
      <c r="AN595" s="3">
        <f>AN594+AM595</f>
        <v>-7280.582776599179</v>
      </c>
      <c r="AQ595" s="2">
        <v>42486</v>
      </c>
      <c r="AR595" s="3">
        <v>66.62949999999999</v>
      </c>
      <c r="AS595" s="3">
        <f>AR595-AV3</f>
        <v>9.026036569579269</v>
      </c>
      <c r="AT595" s="3">
        <f>AT594+AS595</f>
        <v>-2637.126728478975</v>
      </c>
      <c r="AW595" s="2">
        <v>42850</v>
      </c>
      <c r="AX595" s="3">
        <v>56.0794</v>
      </c>
      <c r="AY595" s="3">
        <f>AX595-BB3</f>
        <v>-6.721576113360335</v>
      </c>
      <c r="AZ595" s="3">
        <f>AZ594+AY595</f>
        <v>292.6140676113283</v>
      </c>
      <c r="BC595" s="2">
        <v>43215</v>
      </c>
      <c r="BD595" s="3">
        <v>61.6644</v>
      </c>
      <c r="BE595" s="3">
        <f>BD595-BH3</f>
        <v>-1.5056816986855424</v>
      </c>
      <c r="BF595" s="3">
        <f>BF594+BE595</f>
        <v>-697.5312048533889</v>
      </c>
    </row>
    <row r="596" spans="1:58">
      <c r="A596" s="2">
        <v>39924</v>
      </c>
      <c r="B596" s="3">
        <v>33.5371</v>
      </c>
      <c r="C596" s="3">
        <f>B596-F3</f>
        <v>5.144345220883533</v>
      </c>
      <c r="D596" s="3">
        <f>D595+C596</f>
        <v>-1170.2560693172734</v>
      </c>
      <c r="G596" s="2">
        <v>40289</v>
      </c>
      <c r="H596" s="3">
        <v>29.1381</v>
      </c>
      <c r="I596" s="3">
        <f>H596-L3</f>
        <v>-0.35917630522088473</v>
      </c>
      <c r="J596" s="3">
        <f>J595+I596</f>
        <v>-571.274217670685</v>
      </c>
      <c r="M596" s="2">
        <v>40654</v>
      </c>
      <c r="N596" s="3">
        <v>28.1457</v>
      </c>
      <c r="O596" s="3">
        <f>N596-R3</f>
        <v>-2.7556246376811586</v>
      </c>
      <c r="P596" s="3">
        <f>P595+O596</f>
        <v>-52.59281884058</v>
      </c>
      <c r="S596" s="2">
        <v>41019</v>
      </c>
      <c r="T596" s="3">
        <v>29.5122</v>
      </c>
      <c r="U596" s="3">
        <f>T596-X3</f>
        <v>-2.7493325806451594</v>
      </c>
      <c r="V596" s="3">
        <f>V595+U596</f>
        <v>-1348.6714383870942</v>
      </c>
      <c r="Y596" s="2">
        <v>41383</v>
      </c>
      <c r="Z596" s="3">
        <v>31.7151</v>
      </c>
      <c r="AA596" s="3">
        <f>Z596-AD3</f>
        <v>-6.723059935379638</v>
      </c>
      <c r="AB596" s="3">
        <f>AB595+AA596</f>
        <v>-4642.5282032310115</v>
      </c>
      <c r="AE596" s="2">
        <v>41752</v>
      </c>
      <c r="AF596" s="3">
        <v>35.6785</v>
      </c>
      <c r="AG596" s="3">
        <f>AF596-AJ3</f>
        <v>-10.272858852061432</v>
      </c>
      <c r="AH596" s="3">
        <f>AH595+AG596</f>
        <v>-7951.024386822959</v>
      </c>
      <c r="AK596" s="2">
        <v>42123</v>
      </c>
      <c r="AL596" s="3">
        <v>52.3041</v>
      </c>
      <c r="AM596" s="3">
        <f>AL596-AP3</f>
        <v>0.8838459919028381</v>
      </c>
      <c r="AN596" s="3">
        <f>AN595+AM596</f>
        <v>-7279.698930607276</v>
      </c>
      <c r="AQ596" s="2">
        <v>42487</v>
      </c>
      <c r="AR596" s="3">
        <v>66.4559</v>
      </c>
      <c r="AS596" s="3">
        <f>AR596-AV3</f>
        <v>8.852436569579275</v>
      </c>
      <c r="AT596" s="3">
        <f>AT595+AS596</f>
        <v>-2628.2742919093957</v>
      </c>
      <c r="AW596" s="2">
        <v>42851</v>
      </c>
      <c r="AX596" s="3">
        <v>55.8453</v>
      </c>
      <c r="AY596" s="3">
        <f>AX596-BB3</f>
        <v>-6.955676113360333</v>
      </c>
      <c r="AZ596" s="3">
        <f>AZ595+AY596</f>
        <v>285.658391497968</v>
      </c>
      <c r="BC596" s="2">
        <v>43216</v>
      </c>
      <c r="BD596" s="3">
        <v>61.7494</v>
      </c>
      <c r="BE596" s="3">
        <f>BD596-BH3</f>
        <v>-1.4206816986855415</v>
      </c>
      <c r="BF596" s="3">
        <f>BF595+BE596</f>
        <v>-698.9518865520745</v>
      </c>
    </row>
    <row r="597" spans="1:58">
      <c r="A597" s="2">
        <v>39925</v>
      </c>
      <c r="B597" s="3">
        <v>34.1043</v>
      </c>
      <c r="C597" s="3">
        <f>B597-F3</f>
        <v>5.711545220883533</v>
      </c>
      <c r="D597" s="3">
        <f>D596+C597</f>
        <v>-1164.5445240963898</v>
      </c>
      <c r="G597" s="2">
        <v>40290</v>
      </c>
      <c r="H597" s="3">
        <v>29.0906</v>
      </c>
      <c r="I597" s="3">
        <f>H597-L3</f>
        <v>-0.4066763052208877</v>
      </c>
      <c r="J597" s="3">
        <f>J596+I597</f>
        <v>-571.6808939759059</v>
      </c>
      <c r="M597" s="2">
        <v>40655</v>
      </c>
      <c r="N597" s="3">
        <v>27.9398</v>
      </c>
      <c r="O597" s="3">
        <f>N597-R3</f>
        <v>-2.9615246376811584</v>
      </c>
      <c r="P597" s="3">
        <f>P596+O597</f>
        <v>-55.55434347826116</v>
      </c>
      <c r="S597" s="2">
        <v>41020</v>
      </c>
      <c r="T597" s="3">
        <v>29.5214</v>
      </c>
      <c r="U597" s="3">
        <f>T597-X3</f>
        <v>-2.7401325806451595</v>
      </c>
      <c r="V597" s="3">
        <f>V596+U597</f>
        <v>-1351.4115709677394</v>
      </c>
      <c r="Y597" s="2">
        <v>41384</v>
      </c>
      <c r="Z597" s="3">
        <v>31.4605</v>
      </c>
      <c r="AA597" s="3">
        <f>Z597-AD3</f>
        <v>-6.977659935379638</v>
      </c>
      <c r="AB597" s="3">
        <f>AB596+AA597</f>
        <v>-4649.5058631663915</v>
      </c>
      <c r="AE597" s="2">
        <v>41753</v>
      </c>
      <c r="AF597" s="3">
        <v>35.6625</v>
      </c>
      <c r="AG597" s="3">
        <f>AF597-AJ3</f>
        <v>-10.28885885206143</v>
      </c>
      <c r="AH597" s="3">
        <f>AH596+AG597</f>
        <v>-7961.313245675021</v>
      </c>
      <c r="AK597" s="2">
        <v>42124</v>
      </c>
      <c r="AL597" s="3">
        <v>51.7029</v>
      </c>
      <c r="AM597" s="3">
        <f>AL597-AP3</f>
        <v>0.28264599190283946</v>
      </c>
      <c r="AN597" s="3">
        <f>AN596+AM597</f>
        <v>-7279.416284615374</v>
      </c>
      <c r="AQ597" s="2">
        <v>42488</v>
      </c>
      <c r="AR597" s="3">
        <v>65.1618</v>
      </c>
      <c r="AS597" s="3">
        <f>AR597-AV3</f>
        <v>7.558336569579275</v>
      </c>
      <c r="AT597" s="3">
        <f>AT596+AS597</f>
        <v>-2620.7159553398164</v>
      </c>
      <c r="AW597" s="2">
        <v>42852</v>
      </c>
      <c r="AX597" s="3">
        <v>56.3131</v>
      </c>
      <c r="AY597" s="3">
        <f>AX597-BB3</f>
        <v>-6.487876113360336</v>
      </c>
      <c r="AZ597" s="3">
        <f>AZ596+AY597</f>
        <v>279.17051538460765</v>
      </c>
      <c r="BC597" s="2">
        <v>43217</v>
      </c>
      <c r="BD597" s="3">
        <v>62.6027</v>
      </c>
      <c r="BE597" s="3">
        <f>BD597-BH3</f>
        <v>-0.5673816986855442</v>
      </c>
      <c r="BF597" s="3">
        <f>BF596+BE597</f>
        <v>-699.51926825076</v>
      </c>
    </row>
    <row r="598" spans="1:58">
      <c r="A598" s="2">
        <v>39926</v>
      </c>
      <c r="B598" s="3">
        <v>34.0597</v>
      </c>
      <c r="C598" s="3">
        <f>B598-F3</f>
        <v>5.66694522088353</v>
      </c>
      <c r="D598" s="3">
        <f>D597+C598</f>
        <v>-1158.8775788755063</v>
      </c>
      <c r="G598" s="2">
        <v>40291</v>
      </c>
      <c r="H598" s="3">
        <v>29.1288</v>
      </c>
      <c r="I598" s="3">
        <f>H598-L3</f>
        <v>-0.3684763052208879</v>
      </c>
      <c r="J598" s="3">
        <f>J597+I598</f>
        <v>-572.0493702811267</v>
      </c>
      <c r="M598" s="2">
        <v>40656</v>
      </c>
      <c r="N598" s="3">
        <v>27.9396</v>
      </c>
      <c r="O598" s="3">
        <f>N598-R3</f>
        <v>-2.9617246376811615</v>
      </c>
      <c r="P598" s="3">
        <f>P597+O598</f>
        <v>-58.51606811594232</v>
      </c>
      <c r="S598" s="2">
        <v>41023</v>
      </c>
      <c r="T598" s="3">
        <v>29.488</v>
      </c>
      <c r="U598" s="3">
        <f>T598-X3</f>
        <v>-2.7735325806451563</v>
      </c>
      <c r="V598" s="3">
        <f>V597+U598</f>
        <v>-1354.1851035483846</v>
      </c>
      <c r="Y598" s="2">
        <v>41387</v>
      </c>
      <c r="Z598" s="3">
        <v>31.5664</v>
      </c>
      <c r="AA598" s="3">
        <f>Z598-AD3</f>
        <v>-6.871759935379636</v>
      </c>
      <c r="AB598" s="3">
        <f>AB597+AA598</f>
        <v>-4656.377623101771</v>
      </c>
      <c r="AE598" s="2">
        <v>41754</v>
      </c>
      <c r="AF598" s="3">
        <v>35.683</v>
      </c>
      <c r="AG598" s="3">
        <f>AF598-AJ3</f>
        <v>-10.268358852061432</v>
      </c>
      <c r="AH598" s="3">
        <f>AH597+AG598</f>
        <v>-7971.581604527082</v>
      </c>
      <c r="AK598" s="2">
        <v>42009</v>
      </c>
      <c r="AL598" s="3">
        <v>51.1388</v>
      </c>
      <c r="AM598" s="3">
        <f>AL598-AP3</f>
        <v>-0.2814540080971568</v>
      </c>
      <c r="AN598" s="3">
        <f>AN597+AM598</f>
        <v>-7279.697738623471</v>
      </c>
      <c r="AQ598" s="2">
        <v>42489</v>
      </c>
      <c r="AR598" s="3">
        <v>65.1133</v>
      </c>
      <c r="AS598" s="3">
        <f>AR598-AV3</f>
        <v>7.509836569579271</v>
      </c>
      <c r="AT598" s="3">
        <f>AT597+AS598</f>
        <v>-2613.206118770237</v>
      </c>
      <c r="AW598" s="2">
        <v>42853</v>
      </c>
      <c r="AX598" s="3">
        <v>56.9707</v>
      </c>
      <c r="AY598" s="3">
        <f>AX598-BB3</f>
        <v>-5.830276113360334</v>
      </c>
      <c r="AZ598" s="3">
        <f>AZ597+AY598</f>
        <v>273.3402392712473</v>
      </c>
      <c r="BC598" s="2">
        <v>43218</v>
      </c>
      <c r="BD598" s="3">
        <v>62.72600000000001</v>
      </c>
      <c r="BE598" s="3">
        <f>BD598-BH3</f>
        <v>-0.4440816986855367</v>
      </c>
      <c r="BF598" s="3">
        <f>BF597+BE598</f>
        <v>-699.9633499494455</v>
      </c>
    </row>
    <row r="599" spans="1:58">
      <c r="A599" s="2">
        <v>39927</v>
      </c>
      <c r="B599" s="3">
        <v>33.7848</v>
      </c>
      <c r="C599" s="3">
        <f>B599-F3</f>
        <v>5.392045220883528</v>
      </c>
      <c r="D599" s="3">
        <f>D598+C599</f>
        <v>-1153.4855336546227</v>
      </c>
      <c r="G599" s="2">
        <v>40292</v>
      </c>
      <c r="H599" s="3">
        <v>29.2743</v>
      </c>
      <c r="I599" s="3">
        <f>H599-L3</f>
        <v>-0.22297630522088596</v>
      </c>
      <c r="J599" s="3">
        <f>J598+I599</f>
        <v>-572.2723465863476</v>
      </c>
      <c r="M599" s="2">
        <v>40659</v>
      </c>
      <c r="N599" s="3">
        <v>27.9924</v>
      </c>
      <c r="O599" s="3">
        <f>N599-R3</f>
        <v>-2.90892463768116</v>
      </c>
      <c r="P599" s="3">
        <f>P598+O599</f>
        <v>-61.42499275362348</v>
      </c>
      <c r="S599" s="2">
        <v>41024</v>
      </c>
      <c r="T599" s="3">
        <v>29.4549</v>
      </c>
      <c r="U599" s="3">
        <f>T599-X3</f>
        <v>-2.806632580645161</v>
      </c>
      <c r="V599" s="3">
        <f>V598+U599</f>
        <v>-1356.9917361290297</v>
      </c>
      <c r="Y599" s="2">
        <v>41388</v>
      </c>
      <c r="Z599" s="3">
        <v>31.6414</v>
      </c>
      <c r="AA599" s="3">
        <f>Z599-AD3</f>
        <v>-6.796759935379637</v>
      </c>
      <c r="AB599" s="3">
        <f>AB598+AA599</f>
        <v>-4663.174383037151</v>
      </c>
      <c r="AE599" s="2">
        <v>41755</v>
      </c>
      <c r="AF599" s="3">
        <v>35.9289</v>
      </c>
      <c r="AG599" s="3">
        <f>AF599-AJ3</f>
        <v>-10.022458852061433</v>
      </c>
      <c r="AH599" s="3">
        <f>AH598+AG599</f>
        <v>-7981.604063379144</v>
      </c>
      <c r="AK599" s="2">
        <v>42160</v>
      </c>
      <c r="AL599" s="3">
        <v>51.7574</v>
      </c>
      <c r="AM599" s="3">
        <f>AL599-AP3</f>
        <v>0.3371459919028368</v>
      </c>
      <c r="AN599" s="3">
        <f>AN598+AM599</f>
        <v>-7279.360592631569</v>
      </c>
      <c r="AQ599" s="2">
        <v>42490</v>
      </c>
      <c r="AR599" s="3">
        <v>64.3334</v>
      </c>
      <c r="AS599" s="3">
        <f>AR599-AV3</f>
        <v>6.729936569579273</v>
      </c>
      <c r="AT599" s="3">
        <f>AT598+AS599</f>
        <v>-2606.4761822006576</v>
      </c>
      <c r="AW599" s="2">
        <v>42854</v>
      </c>
      <c r="AX599" s="3">
        <v>56.9838</v>
      </c>
      <c r="AY599" s="3">
        <f>AX599-BB3</f>
        <v>-5.817176113360333</v>
      </c>
      <c r="AZ599" s="3">
        <f>AZ598+AY599</f>
        <v>267.52306315788695</v>
      </c>
      <c r="BC599" s="2">
        <v>43219</v>
      </c>
      <c r="BD599" s="3">
        <v>61.9997</v>
      </c>
      <c r="BE599" s="3">
        <f>BD599-BH3</f>
        <v>-1.1703816986855458</v>
      </c>
      <c r="BF599" s="3">
        <f>BF598+BE599</f>
        <v>-701.1337316481311</v>
      </c>
    </row>
    <row r="600" spans="1:58">
      <c r="A600" s="2">
        <v>39928</v>
      </c>
      <c r="B600" s="3">
        <v>33.4187</v>
      </c>
      <c r="C600" s="3">
        <f>B600-F3</f>
        <v>5.025945220883532</v>
      </c>
      <c r="D600" s="3">
        <f>D599+C600</f>
        <v>-1148.459588433739</v>
      </c>
      <c r="G600" s="2">
        <v>40295</v>
      </c>
      <c r="H600" s="3">
        <v>29.0882</v>
      </c>
      <c r="I600" s="3">
        <f>H600-L3</f>
        <v>-0.40907630522088567</v>
      </c>
      <c r="J600" s="3">
        <f>J599+I600</f>
        <v>-572.6814228915684</v>
      </c>
      <c r="M600" s="2">
        <v>40660</v>
      </c>
      <c r="N600" s="3">
        <v>27.8964</v>
      </c>
      <c r="O600" s="3">
        <f>N600-R3</f>
        <v>-3.0049246376811602</v>
      </c>
      <c r="P600" s="3">
        <f>P599+O600</f>
        <v>-64.42991739130464</v>
      </c>
      <c r="S600" s="2">
        <v>41025</v>
      </c>
      <c r="T600" s="3">
        <v>29.2962</v>
      </c>
      <c r="U600" s="3">
        <f>T600-X3</f>
        <v>-2.9653325806451605</v>
      </c>
      <c r="V600" s="3">
        <f>V599+U600</f>
        <v>-1359.9570687096748</v>
      </c>
      <c r="Y600" s="2">
        <v>41389</v>
      </c>
      <c r="Z600" s="3">
        <v>31.5917</v>
      </c>
      <c r="AA600" s="3">
        <f>Z600-AD3</f>
        <v>-6.846459935379638</v>
      </c>
      <c r="AB600" s="3">
        <f>AB599+AA600</f>
        <v>-4670.02084297253</v>
      </c>
      <c r="AE600" s="2">
        <v>41758</v>
      </c>
      <c r="AF600" s="3">
        <v>36.0245</v>
      </c>
      <c r="AG600" s="3">
        <f>AF600-AJ3</f>
        <v>-9.926858852061429</v>
      </c>
      <c r="AH600" s="3">
        <f>AH599+AG600</f>
        <v>-7991.530922231205</v>
      </c>
      <c r="AK600" s="2">
        <v>42190</v>
      </c>
      <c r="AL600" s="3">
        <v>49.9816</v>
      </c>
      <c r="AM600" s="3">
        <f>AL600-AP3</f>
        <v>-1.43865400809716</v>
      </c>
      <c r="AN600" s="3">
        <f>AN599+AM600</f>
        <v>-7280.799246639665</v>
      </c>
      <c r="AQ600" s="2">
        <v>42495</v>
      </c>
      <c r="AR600" s="3">
        <v>66.1718</v>
      </c>
      <c r="AS600" s="3">
        <f>AR600-AV3</f>
        <v>8.56833656957928</v>
      </c>
      <c r="AT600" s="3">
        <f>AT599+AS600</f>
        <v>-2597.9078456310785</v>
      </c>
      <c r="AW600" s="2">
        <v>42799</v>
      </c>
      <c r="AX600" s="3">
        <v>56.9518</v>
      </c>
      <c r="AY600" s="3">
        <f>AX600-BB3</f>
        <v>-5.849176113360336</v>
      </c>
      <c r="AZ600" s="3">
        <f>AZ599+AY600</f>
        <v>261.6738870445266</v>
      </c>
      <c r="BC600" s="2">
        <v>43195</v>
      </c>
      <c r="BD600" s="3">
        <v>63.486</v>
      </c>
      <c r="BE600" s="3">
        <f>BD600-BH3</f>
        <v>0.3159183013144613</v>
      </c>
      <c r="BF600" s="3">
        <f>BF599+BE600</f>
        <v>-700.8178133468166</v>
      </c>
    </row>
    <row r="601" spans="1:58">
      <c r="A601" s="2">
        <v>39931</v>
      </c>
      <c r="B601" s="3">
        <v>33.3904</v>
      </c>
      <c r="C601" s="3">
        <f>B601-F3</f>
        <v>4.9976452208835305</v>
      </c>
      <c r="D601" s="3">
        <f>D600+C601</f>
        <v>-1143.4619432128557</v>
      </c>
      <c r="G601" s="2">
        <v>40296</v>
      </c>
      <c r="H601" s="3">
        <v>29.0623</v>
      </c>
      <c r="I601" s="3">
        <f>H601-L3</f>
        <v>-0.4349763052208857</v>
      </c>
      <c r="J601" s="3">
        <f>J600+I601</f>
        <v>-573.1163991967893</v>
      </c>
      <c r="M601" s="2">
        <v>40661</v>
      </c>
      <c r="N601" s="3">
        <v>27.7144</v>
      </c>
      <c r="O601" s="3">
        <f>N601-R3</f>
        <v>-3.186924637681159</v>
      </c>
      <c r="P601" s="3">
        <f>P600+O601</f>
        <v>-67.6168420289858</v>
      </c>
      <c r="S601" s="2">
        <v>41026</v>
      </c>
      <c r="T601" s="3">
        <v>29.277</v>
      </c>
      <c r="U601" s="3">
        <f>T601-X3</f>
        <v>-2.984532580645162</v>
      </c>
      <c r="V601" s="3">
        <f>V600+U601</f>
        <v>-1362.94160129032</v>
      </c>
      <c r="Y601" s="2">
        <v>41390</v>
      </c>
      <c r="Z601" s="3">
        <v>31.3169</v>
      </c>
      <c r="AA601" s="3">
        <f>Z601-AD3</f>
        <v>-7.121259935379637</v>
      </c>
      <c r="AB601" s="3">
        <f>AB600+AA601</f>
        <v>-4677.142102907909</v>
      </c>
      <c r="AE601" s="2">
        <v>41759</v>
      </c>
      <c r="AF601" s="3">
        <v>35.6983</v>
      </c>
      <c r="AG601" s="3">
        <f>AF601-AJ3</f>
        <v>-10.253058852061429</v>
      </c>
      <c r="AH601" s="3">
        <f>AH600+AG601</f>
        <v>-8001.783981083267</v>
      </c>
      <c r="AK601" s="2">
        <v>42221</v>
      </c>
      <c r="AL601" s="3">
        <v>50.3615</v>
      </c>
      <c r="AM601" s="3">
        <f>AL601-AP3</f>
        <v>-1.0587540080971607</v>
      </c>
      <c r="AN601" s="3">
        <f>AN600+AM601</f>
        <v>-7281.858000647762</v>
      </c>
      <c r="AQ601" s="2">
        <v>42526</v>
      </c>
      <c r="AR601" s="3">
        <v>65.8918</v>
      </c>
      <c r="AS601" s="3">
        <f>AR601-AV3</f>
        <v>8.288336569579279</v>
      </c>
      <c r="AT601" s="3">
        <f>AT600+AS601</f>
        <v>-2589.6195090614992</v>
      </c>
      <c r="AW601" s="2">
        <v>42830</v>
      </c>
      <c r="AX601" s="3">
        <v>57.0927</v>
      </c>
      <c r="AY601" s="3">
        <f>AX601-BB3</f>
        <v>-5.708276113360334</v>
      </c>
      <c r="AZ601" s="3">
        <f>AZ600+AY601</f>
        <v>255.96561093116628</v>
      </c>
      <c r="BC601" s="2">
        <v>43225</v>
      </c>
      <c r="BD601" s="3">
        <v>63.2012</v>
      </c>
      <c r="BE601" s="3">
        <f>BD601-BH3</f>
        <v>0.031118301314457142</v>
      </c>
      <c r="BF601" s="3">
        <f>BF600+BE601</f>
        <v>-700.7866950455021</v>
      </c>
    </row>
    <row r="602" spans="1:58">
      <c r="A602" s="2">
        <v>39932</v>
      </c>
      <c r="B602" s="3">
        <v>33.5533</v>
      </c>
      <c r="C602" s="3">
        <f>B602-F3</f>
        <v>5.160545220883531</v>
      </c>
      <c r="D602" s="3">
        <f>D601+C602</f>
        <v>-1138.3013979919722</v>
      </c>
      <c r="G602" s="2">
        <v>40297</v>
      </c>
      <c r="H602" s="3">
        <v>29.3801</v>
      </c>
      <c r="I602" s="3">
        <f>H602-L3</f>
        <v>-0.1171763052208874</v>
      </c>
      <c r="J602" s="3">
        <f>J601+I602</f>
        <v>-573.2335755020102</v>
      </c>
      <c r="M602" s="2">
        <v>40662</v>
      </c>
      <c r="N602" s="3">
        <v>27.4977</v>
      </c>
      <c r="O602" s="3">
        <f>N602-R3</f>
        <v>-3.403624637681162</v>
      </c>
      <c r="P602" s="3">
        <f>P601+O602</f>
        <v>-71.02046666666696</v>
      </c>
      <c r="S602" s="2">
        <v>41027</v>
      </c>
      <c r="T602" s="3">
        <v>29.4234</v>
      </c>
      <c r="U602" s="3">
        <f>T602-X3</f>
        <v>-2.8381325806451585</v>
      </c>
      <c r="V602" s="3">
        <f>V601+U602</f>
        <v>-1365.7797338709652</v>
      </c>
      <c r="Y602" s="2">
        <v>41391</v>
      </c>
      <c r="Z602" s="3">
        <v>31.2196</v>
      </c>
      <c r="AA602" s="3">
        <f>Z602-AD3</f>
        <v>-7.218559935379638</v>
      </c>
      <c r="AB602" s="3">
        <f>AB601+AA602</f>
        <v>-4684.360662843289</v>
      </c>
      <c r="AE602" s="2">
        <v>41644</v>
      </c>
      <c r="AF602" s="3">
        <v>35.7227</v>
      </c>
      <c r="AG602" s="3">
        <f>AF602-AJ3</f>
        <v>-10.228658852061429</v>
      </c>
      <c r="AH602" s="3">
        <f>AH601+AG602</f>
        <v>-8012.012639935328</v>
      </c>
      <c r="AK602" s="2">
        <v>42252</v>
      </c>
      <c r="AL602" s="3">
        <v>50.7511</v>
      </c>
      <c r="AM602" s="3">
        <f>AL602-AP3</f>
        <v>-0.6691540080971592</v>
      </c>
      <c r="AN602" s="3">
        <f>AN601+AM602</f>
        <v>-7282.52715465586</v>
      </c>
      <c r="AQ602" s="2">
        <v>42556</v>
      </c>
      <c r="AR602" s="3">
        <v>66.19280000000001</v>
      </c>
      <c r="AS602" s="3">
        <f>AR602-AV3</f>
        <v>8.589336569579281</v>
      </c>
      <c r="AT602" s="3">
        <f>AT601+AS602</f>
        <v>-2581.03017249192</v>
      </c>
      <c r="AW602" s="2">
        <v>42860</v>
      </c>
      <c r="AX602" s="3">
        <v>57.5714</v>
      </c>
      <c r="AY602" s="3">
        <f>AX602-BB3</f>
        <v>-5.229576113360338</v>
      </c>
      <c r="AZ602" s="3">
        <f>AZ601+AY602</f>
        <v>250.73603481780594</v>
      </c>
      <c r="BC602" s="2">
        <v>43317</v>
      </c>
      <c r="BD602" s="3">
        <v>62.7148</v>
      </c>
      <c r="BE602" s="3">
        <f>BD602-BH3</f>
        <v>-0.45528169868554613</v>
      </c>
      <c r="BF602" s="3">
        <f>BF601+BE602</f>
        <v>-701.2419767441877</v>
      </c>
    </row>
    <row r="603" spans="1:58">
      <c r="A603" s="2">
        <v>39933</v>
      </c>
      <c r="B603" s="3">
        <v>33.2491</v>
      </c>
      <c r="C603" s="3">
        <f>B603-F3</f>
        <v>4.856345220883529</v>
      </c>
      <c r="D603" s="3">
        <f>D602+C603</f>
        <v>-1133.4450527710887</v>
      </c>
      <c r="G603" s="2">
        <v>40298</v>
      </c>
      <c r="H603" s="3">
        <v>29.2886</v>
      </c>
      <c r="I603" s="3">
        <f>H603-L3</f>
        <v>-0.20867630522088731</v>
      </c>
      <c r="J603" s="3">
        <f>J602+I603</f>
        <v>-573.4422518072312</v>
      </c>
      <c r="M603" s="2">
        <v>40663</v>
      </c>
      <c r="N603" s="3">
        <v>27.5022</v>
      </c>
      <c r="O603" s="3">
        <f>N603-R3</f>
        <v>-3.3991246376811617</v>
      </c>
      <c r="P603" s="3">
        <f>P602+O603</f>
        <v>-74.41959130434813</v>
      </c>
      <c r="S603" s="2">
        <v>41028</v>
      </c>
      <c r="T603" s="3">
        <v>29.3627</v>
      </c>
      <c r="U603" s="3">
        <f>T603-X3</f>
        <v>-2.898832580645159</v>
      </c>
      <c r="V603" s="3">
        <f>V602+U603</f>
        <v>-1368.6785664516103</v>
      </c>
      <c r="Y603" s="2">
        <v>41394</v>
      </c>
      <c r="Z603" s="3">
        <v>31.2559</v>
      </c>
      <c r="AA603" s="3">
        <f>Z603-AD3</f>
        <v>-7.182259935379637</v>
      </c>
      <c r="AB603" s="3">
        <f>AB602+AA603</f>
        <v>-4691.542922778669</v>
      </c>
      <c r="AE603" s="2">
        <v>41795</v>
      </c>
      <c r="AF603" s="3">
        <v>35.8381</v>
      </c>
      <c r="AG603" s="3">
        <f>AF603-AJ3</f>
        <v>-10.113258852061435</v>
      </c>
      <c r="AH603" s="3">
        <f>AH602+AG603</f>
        <v>-8022.125898787389</v>
      </c>
      <c r="AK603" s="2">
        <v>42137</v>
      </c>
      <c r="AL603" s="3">
        <v>50.91399999999999</v>
      </c>
      <c r="AM603" s="3">
        <f>AL603-AP3</f>
        <v>-0.5062540080971658</v>
      </c>
      <c r="AN603" s="3">
        <f>AN602+AM603</f>
        <v>-7283.033408663957</v>
      </c>
      <c r="AQ603" s="2">
        <v>42679</v>
      </c>
      <c r="AR603" s="3">
        <v>66.32769999999999</v>
      </c>
      <c r="AS603" s="3">
        <f>AR603-AV3</f>
        <v>8.724236569579269</v>
      </c>
      <c r="AT603" s="3">
        <f>AT602+AS603</f>
        <v>-2572.3059359223407</v>
      </c>
      <c r="AW603" s="2">
        <v>42891</v>
      </c>
      <c r="AX603" s="3">
        <v>58.5382</v>
      </c>
      <c r="AY603" s="3">
        <f>AX603-BB3</f>
        <v>-4.2627761133603315</v>
      </c>
      <c r="AZ603" s="3">
        <f>AZ602+AY603</f>
        <v>246.4732587044456</v>
      </c>
      <c r="BC603" s="2">
        <v>43348</v>
      </c>
      <c r="BD603" s="3">
        <v>63.0066</v>
      </c>
      <c r="BE603" s="3">
        <f>BD603-BH3</f>
        <v>-0.16348169868554407</v>
      </c>
      <c r="BF603" s="3">
        <f>BF602+BE603</f>
        <v>-701.4054584428733</v>
      </c>
    </row>
    <row r="604" spans="1:58">
      <c r="A604" s="2">
        <v>39818</v>
      </c>
      <c r="B604" s="3">
        <v>32.974</v>
      </c>
      <c r="C604" s="3">
        <f>B604-F3</f>
        <v>4.581245220883535</v>
      </c>
      <c r="D604" s="3">
        <f>D603+C604</f>
        <v>-1128.8638075502051</v>
      </c>
      <c r="G604" s="2">
        <v>40183</v>
      </c>
      <c r="H604" s="3">
        <v>29.1537</v>
      </c>
      <c r="I604" s="3">
        <f>H604-L3</f>
        <v>-0.34357630522088556</v>
      </c>
      <c r="J604" s="3">
        <f>J603+I604</f>
        <v>-573.785828112452</v>
      </c>
      <c r="M604" s="2">
        <v>40638</v>
      </c>
      <c r="N604" s="3">
        <v>27.3348</v>
      </c>
      <c r="O604" s="3">
        <f>N604-R3</f>
        <v>-3.566524637681159</v>
      </c>
      <c r="P604" s="3">
        <f>P603+O604</f>
        <v>-77.98611594202929</v>
      </c>
      <c r="S604" s="2">
        <v>40973</v>
      </c>
      <c r="T604" s="3">
        <v>29.3708</v>
      </c>
      <c r="U604" s="3">
        <f>T604-X3</f>
        <v>-2.8907325806451603</v>
      </c>
      <c r="V604" s="3">
        <f>V603+U604</f>
        <v>-1371.5692990322555</v>
      </c>
      <c r="Y604" s="2">
        <v>41279</v>
      </c>
      <c r="Z604" s="3">
        <v>31.0433</v>
      </c>
      <c r="AA604" s="3">
        <f>Z604-AD3</f>
        <v>-7.394859935379639</v>
      </c>
      <c r="AB604" s="3">
        <f>AB603+AA604</f>
        <v>-4698.937782714049</v>
      </c>
      <c r="AE604" s="2">
        <v>41825</v>
      </c>
      <c r="AF604" s="3">
        <v>35.655</v>
      </c>
      <c r="AG604" s="3">
        <f>AF604-AJ3</f>
        <v>-10.29635885206143</v>
      </c>
      <c r="AH604" s="3">
        <f>AH603+AG604</f>
        <v>-8032.42225763945</v>
      </c>
      <c r="AK604" s="2">
        <v>42138</v>
      </c>
      <c r="AL604" s="3">
        <v>49.5366</v>
      </c>
      <c r="AM604" s="3">
        <f>AL604-AP3</f>
        <v>-1.8836540080971602</v>
      </c>
      <c r="AN604" s="3">
        <f>AN603+AM604</f>
        <v>-7284.917062672054</v>
      </c>
      <c r="AQ604" s="2">
        <v>42709</v>
      </c>
      <c r="AR604" s="3">
        <v>66.2428</v>
      </c>
      <c r="AS604" s="3">
        <f>AR604-AV3</f>
        <v>8.639336569579278</v>
      </c>
      <c r="AT604" s="3">
        <f>AT603+AS604</f>
        <v>-2563.6665993527613</v>
      </c>
      <c r="AW604" s="2">
        <v>43044</v>
      </c>
      <c r="AX604" s="3">
        <v>58.0824</v>
      </c>
      <c r="AY604" s="3">
        <f>AX604-BB3</f>
        <v>-4.718576113360335</v>
      </c>
      <c r="AZ604" s="3">
        <f>AZ603+AY604</f>
        <v>241.75468259108527</v>
      </c>
      <c r="BC604" s="2">
        <v>43409</v>
      </c>
      <c r="BD604" s="3">
        <v>62.5229</v>
      </c>
      <c r="BE604" s="3">
        <f>BD604-BH3</f>
        <v>-0.647181698685543</v>
      </c>
      <c r="BF604" s="3">
        <f>BF603+BE604</f>
        <v>-702.0526401415589</v>
      </c>
    </row>
    <row r="605" spans="1:58">
      <c r="A605" s="2">
        <v>39938</v>
      </c>
      <c r="B605" s="3">
        <v>32.9672</v>
      </c>
      <c r="C605" s="3">
        <f>B605-F3</f>
        <v>4.574445220883529</v>
      </c>
      <c r="D605" s="3">
        <f>D604+C605</f>
        <v>-1124.2893623293216</v>
      </c>
      <c r="G605" s="2">
        <v>40303</v>
      </c>
      <c r="H605" s="3">
        <v>29.2982</v>
      </c>
      <c r="I605" s="3">
        <f>H605-L3</f>
        <v>-0.19907630522088482</v>
      </c>
      <c r="J605" s="3">
        <f>J604+I605</f>
        <v>-573.9849044176729</v>
      </c>
      <c r="M605" s="2">
        <v>40668</v>
      </c>
      <c r="N605" s="3">
        <v>27.3675</v>
      </c>
      <c r="O605" s="3">
        <f>N605-R3</f>
        <v>-3.5338246376811604</v>
      </c>
      <c r="P605" s="3">
        <f>P604+O605</f>
        <v>-81.51994057971045</v>
      </c>
      <c r="S605" s="2">
        <v>41004</v>
      </c>
      <c r="T605" s="3">
        <v>29.463</v>
      </c>
      <c r="U605" s="3">
        <f>T605-X3</f>
        <v>-2.7985325806451584</v>
      </c>
      <c r="V605" s="3">
        <f>V604+U605</f>
        <v>-1374.3678316129005</v>
      </c>
      <c r="Y605" s="2">
        <v>41460</v>
      </c>
      <c r="Z605" s="3">
        <v>31.0839</v>
      </c>
      <c r="AA605" s="3">
        <f>Z605-AD3</f>
        <v>-7.354259935379638</v>
      </c>
      <c r="AB605" s="3">
        <f>AB604+AA605</f>
        <v>-4706.292042649428</v>
      </c>
      <c r="AE605" s="2">
        <v>41856</v>
      </c>
      <c r="AF605" s="3">
        <v>35.4971</v>
      </c>
      <c r="AG605" s="3">
        <f>AF605-AJ3</f>
        <v>-10.454258852061429</v>
      </c>
      <c r="AH605" s="3">
        <f>AH604+AG605</f>
        <v>-8042.876516491512</v>
      </c>
      <c r="AK605" s="2">
        <v>42139</v>
      </c>
      <c r="AL605" s="3">
        <v>50.0774</v>
      </c>
      <c r="AM605" s="3">
        <f>AL605-AP3</f>
        <v>-1.342854008097163</v>
      </c>
      <c r="AN605" s="3">
        <f>AN604+AM605</f>
        <v>-7286.259916680151</v>
      </c>
      <c r="AQ605" s="2">
        <v>42503</v>
      </c>
      <c r="AR605" s="3">
        <v>64.9607</v>
      </c>
      <c r="AS605" s="3">
        <f>AR605-AV3</f>
        <v>7.357236569579278</v>
      </c>
      <c r="AT605" s="3">
        <f>AT604+AS605</f>
        <v>-2556.309362783182</v>
      </c>
      <c r="AW605" s="2">
        <v>43074</v>
      </c>
      <c r="AX605" s="3">
        <v>57.1161</v>
      </c>
      <c r="AY605" s="3">
        <f>AX605-BB3</f>
        <v>-5.684876113360332</v>
      </c>
      <c r="AZ605" s="3">
        <f>AZ604+AY605</f>
        <v>236.06980647772494</v>
      </c>
      <c r="BC605" s="2">
        <v>43439</v>
      </c>
      <c r="BD605" s="3">
        <v>61.7354</v>
      </c>
      <c r="BE605" s="3">
        <f>BD605-BH3</f>
        <v>-1.4346816986855444</v>
      </c>
      <c r="BF605" s="3">
        <f>BF604+BE605</f>
        <v>-703.4873218402444</v>
      </c>
    </row>
    <row r="606" spans="1:58">
      <c r="A606" s="2">
        <v>39969</v>
      </c>
      <c r="B606" s="3">
        <v>32.8146</v>
      </c>
      <c r="C606" s="3">
        <f>B606-F3</f>
        <v>4.4218452208835295</v>
      </c>
      <c r="D606" s="3">
        <f>D605+C606</f>
        <v>-1119.867517108438</v>
      </c>
      <c r="G606" s="2">
        <v>40334</v>
      </c>
      <c r="H606" s="3">
        <v>29.6812</v>
      </c>
      <c r="I606" s="3">
        <f>H606-L3</f>
        <v>0.1839236947791143</v>
      </c>
      <c r="J606" s="3">
        <f>J605+I606</f>
        <v>-573.8009807228938</v>
      </c>
      <c r="M606" s="2">
        <v>40699</v>
      </c>
      <c r="N606" s="3">
        <v>27.2625</v>
      </c>
      <c r="O606" s="3">
        <f>N606-R3</f>
        <v>-3.638824637681161</v>
      </c>
      <c r="P606" s="3">
        <f>P605+O606</f>
        <v>-85.15876521739162</v>
      </c>
      <c r="S606" s="2">
        <v>41034</v>
      </c>
      <c r="T606" s="3">
        <v>29.5937</v>
      </c>
      <c r="U606" s="3">
        <f>T606-X3</f>
        <v>-2.667832580645161</v>
      </c>
      <c r="V606" s="3">
        <f>V605+U606</f>
        <v>-1377.0356641935457</v>
      </c>
      <c r="Y606" s="2">
        <v>41491</v>
      </c>
      <c r="Z606" s="3">
        <v>31.0789</v>
      </c>
      <c r="AA606" s="3">
        <f>Z606-AD3</f>
        <v>-7.359259935379637</v>
      </c>
      <c r="AB606" s="3">
        <f>AB605+AA606</f>
        <v>-4713.651302584808</v>
      </c>
      <c r="AE606" s="2">
        <v>41887</v>
      </c>
      <c r="AF606" s="3">
        <v>35.0343</v>
      </c>
      <c r="AG606" s="3">
        <f>AF606-AJ3</f>
        <v>-10.91705885206143</v>
      </c>
      <c r="AH606" s="3">
        <f>AH605+AG606</f>
        <v>-8053.793575343573</v>
      </c>
      <c r="AK606" s="2">
        <v>42140</v>
      </c>
      <c r="AL606" s="3">
        <v>50.0115</v>
      </c>
      <c r="AM606" s="3">
        <f>AL606-AP3</f>
        <v>-1.4087540080971621</v>
      </c>
      <c r="AN606" s="3">
        <f>AN605+AM606</f>
        <v>-7287.668670688248</v>
      </c>
      <c r="AQ606" s="2">
        <v>42504</v>
      </c>
      <c r="AR606" s="3">
        <v>64.9306</v>
      </c>
      <c r="AS606" s="3">
        <f>AR606-AV3</f>
        <v>7.327136569579274</v>
      </c>
      <c r="AT606" s="3">
        <f>AT605+AS606</f>
        <v>-2548.982226213603</v>
      </c>
      <c r="AW606" s="2">
        <v>42868</v>
      </c>
      <c r="AX606" s="3">
        <v>57.16399999999999</v>
      </c>
      <c r="AY606" s="3">
        <f>AX606-BB3</f>
        <v>-5.63697611336034</v>
      </c>
      <c r="AZ606" s="3">
        <f>AZ605+AY606</f>
        <v>230.4328303643646</v>
      </c>
      <c r="BC606" s="2">
        <v>43235</v>
      </c>
      <c r="BD606" s="3">
        <v>61.7684</v>
      </c>
      <c r="BE606" s="3">
        <f>BD606-BH3</f>
        <v>-1.4016816986855432</v>
      </c>
      <c r="BF606" s="3">
        <f>BF605+BE606</f>
        <v>-704.88900353893</v>
      </c>
    </row>
    <row r="607" spans="1:58">
      <c r="A607" s="2">
        <v>39999</v>
      </c>
      <c r="B607" s="3">
        <v>32.8883</v>
      </c>
      <c r="C607" s="3">
        <f>B607-F3</f>
        <v>4.495545220883532</v>
      </c>
      <c r="D607" s="3">
        <f>D606+C607</f>
        <v>-1115.3719718875545</v>
      </c>
      <c r="G607" s="2">
        <v>40364</v>
      </c>
      <c r="H607" s="3">
        <v>30.2971</v>
      </c>
      <c r="I607" s="3">
        <f>H607-L3</f>
        <v>0.7998236947791142</v>
      </c>
      <c r="J607" s="3">
        <f>J606+I607</f>
        <v>-573.0011570281147</v>
      </c>
      <c r="M607" s="2">
        <v>40729</v>
      </c>
      <c r="N607" s="3">
        <v>27.6635</v>
      </c>
      <c r="O607" s="3">
        <f>N607-R3</f>
        <v>-3.237824637681161</v>
      </c>
      <c r="P607" s="3">
        <f>P606+O607</f>
        <v>-88.39658985507278</v>
      </c>
      <c r="S607" s="2">
        <v>41065</v>
      </c>
      <c r="T607" s="3">
        <v>29.8075</v>
      </c>
      <c r="U607" s="3">
        <f>T607-X3</f>
        <v>-2.4540325806451584</v>
      </c>
      <c r="V607" s="3">
        <f>V606+U607</f>
        <v>-1379.4896967741909</v>
      </c>
      <c r="Y607" s="2">
        <v>41522</v>
      </c>
      <c r="Z607" s="3">
        <v>31.0829</v>
      </c>
      <c r="AA607" s="3">
        <f>Z607-AD3</f>
        <v>-7.355259935379639</v>
      </c>
      <c r="AB607" s="3">
        <f>AB606+AA607</f>
        <v>-4721.006562520188</v>
      </c>
      <c r="AE607" s="2">
        <v>41772</v>
      </c>
      <c r="AF607" s="3">
        <v>35.2091</v>
      </c>
      <c r="AG607" s="3">
        <f>AF607-AJ3</f>
        <v>-10.742258852061433</v>
      </c>
      <c r="AH607" s="3">
        <f>AH606+AG607</f>
        <v>-8064.535834195634</v>
      </c>
      <c r="AK607" s="2">
        <v>42143</v>
      </c>
      <c r="AL607" s="3">
        <v>49.2175</v>
      </c>
      <c r="AM607" s="3">
        <f>AL607-AP3</f>
        <v>-2.202754008097159</v>
      </c>
      <c r="AN607" s="3">
        <f>AN606+AM607</f>
        <v>-7289.8714246963455</v>
      </c>
      <c r="AQ607" s="2">
        <v>42507</v>
      </c>
      <c r="AR607" s="3">
        <v>64.8895</v>
      </c>
      <c r="AS607" s="3">
        <f>AR607-AV3</f>
        <v>7.286036569579274</v>
      </c>
      <c r="AT607" s="3">
        <f>AT606+AS607</f>
        <v>-2541.696189644024</v>
      </c>
      <c r="AW607" s="2">
        <v>42871</v>
      </c>
      <c r="AX607" s="3">
        <v>56.5258</v>
      </c>
      <c r="AY607" s="3">
        <f>AX607-BB3</f>
        <v>-6.275176113360338</v>
      </c>
      <c r="AZ607" s="3">
        <f>AZ606+AY607</f>
        <v>224.15765425100426</v>
      </c>
      <c r="BC607" s="2">
        <v>43236</v>
      </c>
      <c r="BD607" s="3">
        <v>61.9164</v>
      </c>
      <c r="BE607" s="3">
        <f>BD607-BH3</f>
        <v>-1.25368169868554</v>
      </c>
      <c r="BF607" s="3">
        <f>BF606+BE607</f>
        <v>-706.1426852376155</v>
      </c>
    </row>
    <row r="608" spans="1:58">
      <c r="A608" s="2">
        <v>40030</v>
      </c>
      <c r="B608" s="3">
        <v>32.7915</v>
      </c>
      <c r="C608" s="3">
        <f>B608-F3</f>
        <v>4.39874522088353</v>
      </c>
      <c r="D608" s="3">
        <f>D607+C608</f>
        <v>-1110.973226666671</v>
      </c>
      <c r="G608" s="2">
        <v>40395</v>
      </c>
      <c r="H608" s="3">
        <v>30.7193</v>
      </c>
      <c r="I608" s="3">
        <f>H608-L3</f>
        <v>1.2220236947791143</v>
      </c>
      <c r="J608" s="3">
        <f>J607+I608</f>
        <v>-571.7791333333356</v>
      </c>
      <c r="M608" s="2">
        <v>40852</v>
      </c>
      <c r="N608" s="3">
        <v>27.8645</v>
      </c>
      <c r="O608" s="3">
        <f>N608-R3</f>
        <v>-3.0368246376811605</v>
      </c>
      <c r="P608" s="3">
        <f>P607+O608</f>
        <v>-91.43341449275394</v>
      </c>
      <c r="S608" s="2">
        <v>41218</v>
      </c>
      <c r="T608" s="3">
        <v>30.1891</v>
      </c>
      <c r="U608" s="3">
        <f>T608-X3</f>
        <v>-2.0724325806451596</v>
      </c>
      <c r="V608" s="3">
        <f>V607+U608</f>
        <v>-1381.562129354836</v>
      </c>
      <c r="Y608" s="2">
        <v>41408</v>
      </c>
      <c r="Z608" s="3">
        <v>31.3777</v>
      </c>
      <c r="AA608" s="3">
        <f>Z608-AD3</f>
        <v>-7.060459935379637</v>
      </c>
      <c r="AB608" s="3">
        <f>AB607+AA608</f>
        <v>-4728.067022455567</v>
      </c>
      <c r="AE608" s="2">
        <v>41773</v>
      </c>
      <c r="AF608" s="3">
        <v>34.8789</v>
      </c>
      <c r="AG608" s="3">
        <f>AF608-AJ3</f>
        <v>-11.07245885206143</v>
      </c>
      <c r="AH608" s="3">
        <f>AH607+AG608</f>
        <v>-8075.608293047696</v>
      </c>
      <c r="AK608" s="2">
        <v>42144</v>
      </c>
      <c r="AL608" s="3">
        <v>49.1777</v>
      </c>
      <c r="AM608" s="3">
        <f>AL608-AP3</f>
        <v>-2.2425540080971587</v>
      </c>
      <c r="AN608" s="3">
        <f>AN607+AM608</f>
        <v>-7292.113978704443</v>
      </c>
      <c r="AQ608" s="2">
        <v>42508</v>
      </c>
      <c r="AR608" s="3">
        <v>64.5138</v>
      </c>
      <c r="AS608" s="3">
        <f>AR608-AV3</f>
        <v>6.910336569579279</v>
      </c>
      <c r="AT608" s="3">
        <f>AT607+AS608</f>
        <v>-2534.7858530744447</v>
      </c>
      <c r="AW608" s="2">
        <v>42872</v>
      </c>
      <c r="AX608" s="3">
        <v>56.2603</v>
      </c>
      <c r="AY608" s="3">
        <f>AX608-BB3</f>
        <v>-6.540676113360334</v>
      </c>
      <c r="AZ608" s="3">
        <f>AZ607+AY608</f>
        <v>217.6169781376439</v>
      </c>
      <c r="BC608" s="2">
        <v>43237</v>
      </c>
      <c r="BD608" s="3">
        <v>62.3033</v>
      </c>
      <c r="BE608" s="3">
        <f>BD608-BH3</f>
        <v>-0.8667816986855428</v>
      </c>
      <c r="BF608" s="3">
        <f>BF607+BE608</f>
        <v>-707.0094669363011</v>
      </c>
    </row>
    <row r="609" spans="1:58">
      <c r="A609" s="2">
        <v>40061</v>
      </c>
      <c r="B609" s="3">
        <v>32.5534</v>
      </c>
      <c r="C609" s="3">
        <f>B609-F3</f>
        <v>4.160645220883534</v>
      </c>
      <c r="D609" s="3">
        <f>D608+C609</f>
        <v>-1106.8125814457876</v>
      </c>
      <c r="G609" s="2">
        <v>40517</v>
      </c>
      <c r="H609" s="3">
        <v>30.3609</v>
      </c>
      <c r="I609" s="3">
        <f>H609-L3</f>
        <v>0.8636236947791147</v>
      </c>
      <c r="J609" s="3">
        <f>J608+I609</f>
        <v>-570.9155096385565</v>
      </c>
      <c r="M609" s="2">
        <v>40882</v>
      </c>
      <c r="N609" s="3">
        <v>27.6288</v>
      </c>
      <c r="O609" s="3">
        <f>N609-R3</f>
        <v>-3.272524637681162</v>
      </c>
      <c r="P609" s="3">
        <f>P608+O609</f>
        <v>-94.7059391304351</v>
      </c>
      <c r="S609" s="2">
        <v>41248</v>
      </c>
      <c r="T609" s="3">
        <v>30.2306</v>
      </c>
      <c r="U609" s="3">
        <f>T609-X3</f>
        <v>-2.0309325806451604</v>
      </c>
      <c r="V609" s="3">
        <f>V608+U609</f>
        <v>-1383.5930619354813</v>
      </c>
      <c r="Y609" s="2">
        <v>41409</v>
      </c>
      <c r="Z609" s="3">
        <v>31.2778</v>
      </c>
      <c r="AA609" s="3">
        <f>Z609-AD3</f>
        <v>-7.160359935379638</v>
      </c>
      <c r="AB609" s="3">
        <f>AB608+AA609</f>
        <v>-4735.227382390946</v>
      </c>
      <c r="AE609" s="2">
        <v>41774</v>
      </c>
      <c r="AF609" s="3">
        <v>34.709</v>
      </c>
      <c r="AG609" s="3">
        <f>AF609-AJ3</f>
        <v>-11.242358852061429</v>
      </c>
      <c r="AH609" s="3">
        <f>AH608+AG609</f>
        <v>-8086.850651899757</v>
      </c>
      <c r="AK609" s="2">
        <v>42145</v>
      </c>
      <c r="AL609" s="3">
        <v>49.7919</v>
      </c>
      <c r="AM609" s="3">
        <f>AL609-AP3</f>
        <v>-1.628354008097162</v>
      </c>
      <c r="AN609" s="3">
        <f>AN608+AM609</f>
        <v>-7293.74233271254</v>
      </c>
      <c r="AQ609" s="2">
        <v>42509</v>
      </c>
      <c r="AR609" s="3">
        <v>65.0641</v>
      </c>
      <c r="AS609" s="3">
        <f>AR609-AV3</f>
        <v>7.460636569579272</v>
      </c>
      <c r="AT609" s="3">
        <f>AT608+AS609</f>
        <v>-2527.3252165048652</v>
      </c>
      <c r="AW609" s="2">
        <v>42873</v>
      </c>
      <c r="AX609" s="3">
        <v>56.7383</v>
      </c>
      <c r="AY609" s="3">
        <f>AX609-BB3</f>
        <v>-6.062676113360332</v>
      </c>
      <c r="AZ609" s="3">
        <f>AZ608+AY609</f>
        <v>211.55430202428357</v>
      </c>
      <c r="BC609" s="2">
        <v>43238</v>
      </c>
      <c r="BD609" s="3">
        <v>61.8215</v>
      </c>
      <c r="BE609" s="3">
        <f>BD609-BH3</f>
        <v>-1.3485816986855426</v>
      </c>
      <c r="BF609" s="3">
        <f>BF608+BE609</f>
        <v>-708.3580486349866</v>
      </c>
    </row>
    <row r="610" spans="1:58">
      <c r="A610" s="2">
        <v>39946</v>
      </c>
      <c r="B610" s="3">
        <v>32.2817</v>
      </c>
      <c r="C610" s="3">
        <f>B610-F3</f>
        <v>3.8889452208835316</v>
      </c>
      <c r="D610" s="3">
        <f>D609+C610</f>
        <v>-1102.9236362249042</v>
      </c>
      <c r="G610" s="2">
        <v>40311</v>
      </c>
      <c r="H610" s="3">
        <v>30.2048</v>
      </c>
      <c r="I610" s="3">
        <f>H610-L3</f>
        <v>0.7075236947791126</v>
      </c>
      <c r="J610" s="3">
        <f>J609+I610</f>
        <v>-570.2079859437774</v>
      </c>
      <c r="M610" s="2">
        <v>40676</v>
      </c>
      <c r="N610" s="3">
        <v>27.9472</v>
      </c>
      <c r="O610" s="3">
        <f>N610-R3</f>
        <v>-2.9541246376811614</v>
      </c>
      <c r="P610" s="3">
        <f>P609+O610</f>
        <v>-97.66006376811626</v>
      </c>
      <c r="S610" s="2">
        <v>41042</v>
      </c>
      <c r="T610" s="3">
        <v>30.1793</v>
      </c>
      <c r="U610" s="3">
        <f>T610-X3</f>
        <v>-2.082232580645158</v>
      </c>
      <c r="V610" s="3">
        <f>V609+U610</f>
        <v>-1385.6752945161265</v>
      </c>
      <c r="Y610" s="2">
        <v>41410</v>
      </c>
      <c r="Z610" s="3">
        <v>31.4281</v>
      </c>
      <c r="AA610" s="3">
        <f>Z610-AD3</f>
        <v>-7.010059935379637</v>
      </c>
      <c r="AB610" s="3">
        <f>AB609+AA610</f>
        <v>-4742.237442326326</v>
      </c>
      <c r="AE610" s="2">
        <v>41775</v>
      </c>
      <c r="AF610" s="3">
        <v>34.7005</v>
      </c>
      <c r="AG610" s="3">
        <f>AF610-AJ3</f>
        <v>-11.250858852061434</v>
      </c>
      <c r="AH610" s="3">
        <f>AH609+AG610</f>
        <v>-8098.101510751819</v>
      </c>
      <c r="AK610" s="2">
        <v>42146</v>
      </c>
      <c r="AL610" s="3">
        <v>49.9204</v>
      </c>
      <c r="AM610" s="3">
        <f>AL610-AP3</f>
        <v>-1.4998540080971594</v>
      </c>
      <c r="AN610" s="3">
        <f>AN609+AM610</f>
        <v>-7295.242186720637</v>
      </c>
      <c r="AQ610" s="2">
        <v>42510</v>
      </c>
      <c r="AR610" s="3">
        <v>66.211</v>
      </c>
      <c r="AS610" s="3">
        <f>AR610-AV3</f>
        <v>8.607536569579274</v>
      </c>
      <c r="AT610" s="3">
        <f>AT609+AS610</f>
        <v>-2518.717679935286</v>
      </c>
      <c r="AW610" s="2">
        <v>42874</v>
      </c>
      <c r="AX610" s="3">
        <v>57.4683</v>
      </c>
      <c r="AY610" s="3">
        <f>AX610-BB3</f>
        <v>-5.3326761133603355</v>
      </c>
      <c r="AZ610" s="3">
        <f>AZ609+AY610</f>
        <v>206.22162591092325</v>
      </c>
      <c r="BC610" s="2">
        <v>43239</v>
      </c>
      <c r="BD610" s="3">
        <v>61.9408</v>
      </c>
      <c r="BE610" s="3">
        <f>BD610-BH3</f>
        <v>-1.22928169868554</v>
      </c>
      <c r="BF610" s="3">
        <f>BF609+BE610</f>
        <v>-709.5873303336722</v>
      </c>
    </row>
    <row r="611" spans="1:58">
      <c r="A611" s="2">
        <v>39947</v>
      </c>
      <c r="B611" s="3">
        <v>31.9841</v>
      </c>
      <c r="C611" s="3">
        <f>B611-F3</f>
        <v>3.5913452208835324</v>
      </c>
      <c r="D611" s="3">
        <f>D610+C611</f>
        <v>-1099.3322910040206</v>
      </c>
      <c r="G611" s="2">
        <v>40312</v>
      </c>
      <c r="H611" s="3">
        <v>29.8597</v>
      </c>
      <c r="I611" s="3">
        <f>H611-L3</f>
        <v>0.36242369477911396</v>
      </c>
      <c r="J611" s="3">
        <f>J610+I611</f>
        <v>-569.8455622489984</v>
      </c>
      <c r="M611" s="2">
        <v>40677</v>
      </c>
      <c r="N611" s="3">
        <v>27.8497</v>
      </c>
      <c r="O611" s="3">
        <f>N611-R3</f>
        <v>-3.0516246376811615</v>
      </c>
      <c r="P611" s="3">
        <f>P610+O611</f>
        <v>-100.71168840579742</v>
      </c>
      <c r="S611" s="2">
        <v>41044</v>
      </c>
      <c r="T611" s="3">
        <v>30.2652</v>
      </c>
      <c r="U611" s="3">
        <f>T611-X3</f>
        <v>-1.9963325806451593</v>
      </c>
      <c r="V611" s="3">
        <f>V610+U611</f>
        <v>-1387.6716270967718</v>
      </c>
      <c r="Y611" s="2">
        <v>41411</v>
      </c>
      <c r="Z611" s="3">
        <v>31.4166</v>
      </c>
      <c r="AA611" s="3">
        <f>Z611-AD3</f>
        <v>-7.0215599353796385</v>
      </c>
      <c r="AB611" s="3">
        <f>AB610+AA611</f>
        <v>-4749.259002261706</v>
      </c>
      <c r="AE611" s="2">
        <v>41776</v>
      </c>
      <c r="AF611" s="3">
        <v>34.7794</v>
      </c>
      <c r="AG611" s="3">
        <f>AF611-AJ3</f>
        <v>-11.17195885206143</v>
      </c>
      <c r="AH611" s="3">
        <f>AH610+AG611</f>
        <v>-8109.273469603881</v>
      </c>
      <c r="AK611" s="2">
        <v>42147</v>
      </c>
      <c r="AL611" s="3">
        <v>49.7901</v>
      </c>
      <c r="AM611" s="3">
        <f>AL611-AP3</f>
        <v>-1.6301540080971577</v>
      </c>
      <c r="AN611" s="3">
        <f>AN610+AM611</f>
        <v>-7296.872340728733</v>
      </c>
      <c r="AQ611" s="2">
        <v>42511</v>
      </c>
      <c r="AR611" s="3">
        <v>66.3775</v>
      </c>
      <c r="AS611" s="3">
        <f>AR611-AV3</f>
        <v>8.774036569579273</v>
      </c>
      <c r="AT611" s="3">
        <f>AT610+AS611</f>
        <v>-2509.9436433657065</v>
      </c>
      <c r="AW611" s="2">
        <v>42875</v>
      </c>
      <c r="AX611" s="3">
        <v>57.1602</v>
      </c>
      <c r="AY611" s="3">
        <f>AX611-BB3</f>
        <v>-5.640776113360332</v>
      </c>
      <c r="AZ611" s="3">
        <f>AZ610+AY611</f>
        <v>200.5808497975629</v>
      </c>
      <c r="BC611" s="2">
        <v>43242</v>
      </c>
      <c r="BD611" s="3">
        <v>62.5327</v>
      </c>
      <c r="BE611" s="3">
        <f>BD611-BH3</f>
        <v>-0.6373816986855445</v>
      </c>
      <c r="BF611" s="3">
        <f>BF610+BE611</f>
        <v>-710.2247120323577</v>
      </c>
    </row>
    <row r="612" spans="1:58">
      <c r="A612" s="2">
        <v>39948</v>
      </c>
      <c r="B612" s="3">
        <v>32.1677</v>
      </c>
      <c r="C612" s="3">
        <f>B612-F3</f>
        <v>3.7749452208835343</v>
      </c>
      <c r="D612" s="3">
        <f>D611+C612</f>
        <v>-1095.557345783137</v>
      </c>
      <c r="G612" s="2">
        <v>40313</v>
      </c>
      <c r="H612" s="3">
        <v>30.0575</v>
      </c>
      <c r="I612" s="3">
        <f>H612-L3</f>
        <v>0.5602236947791148</v>
      </c>
      <c r="J612" s="3">
        <f>J611+I612</f>
        <v>-569.2853385542193</v>
      </c>
      <c r="M612" s="2">
        <v>40680</v>
      </c>
      <c r="N612" s="3">
        <v>28.122</v>
      </c>
      <c r="O612" s="3">
        <f>N612-R3</f>
        <v>-2.7793246376811602</v>
      </c>
      <c r="P612" s="3">
        <f>P611+O612</f>
        <v>-103.49101304347857</v>
      </c>
      <c r="S612" s="2">
        <v>41045</v>
      </c>
      <c r="T612" s="3">
        <v>30.3299</v>
      </c>
      <c r="U612" s="3">
        <f>T612-X3</f>
        <v>-1.9316325806451609</v>
      </c>
      <c r="V612" s="3">
        <f>V611+U612</f>
        <v>-1389.6032596774169</v>
      </c>
      <c r="Y612" s="2">
        <v>41412</v>
      </c>
      <c r="Z612" s="3">
        <v>31.3931</v>
      </c>
      <c r="AA612" s="3">
        <f>Z612-AD3</f>
        <v>-7.045059935379637</v>
      </c>
      <c r="AB612" s="3">
        <f>AB611+AA612</f>
        <v>-4756.304062197086</v>
      </c>
      <c r="AE612" s="2">
        <v>41779</v>
      </c>
      <c r="AF612" s="3">
        <v>34.7394</v>
      </c>
      <c r="AG612" s="3">
        <f>AF612-AJ3</f>
        <v>-11.211958852061429</v>
      </c>
      <c r="AH612" s="3">
        <f>AH611+AG612</f>
        <v>-8120.485428455942</v>
      </c>
      <c r="AK612" s="2">
        <v>42150</v>
      </c>
      <c r="AL612" s="3">
        <v>49.8613</v>
      </c>
      <c r="AM612" s="3">
        <f>AL612-AP3</f>
        <v>-1.5589540080971602</v>
      </c>
      <c r="AN612" s="3">
        <f>AN611+AM612</f>
        <v>-7298.431294736831</v>
      </c>
      <c r="AQ612" s="2">
        <v>42514</v>
      </c>
      <c r="AR612" s="3">
        <v>67.0475</v>
      </c>
      <c r="AS612" s="3">
        <f>AR612-AV3</f>
        <v>9.444036569579275</v>
      </c>
      <c r="AT612" s="3">
        <f>AT611+AS612</f>
        <v>-2500.4996067961274</v>
      </c>
      <c r="AW612" s="2">
        <v>42878</v>
      </c>
      <c r="AX612" s="3">
        <v>56.4988</v>
      </c>
      <c r="AY612" s="3">
        <f>AX612-BB3</f>
        <v>-6.302176113360332</v>
      </c>
      <c r="AZ612" s="3">
        <f>AZ611+AY612</f>
        <v>194.27867368420257</v>
      </c>
      <c r="BC612" s="2">
        <v>43243</v>
      </c>
      <c r="BD612" s="3">
        <v>61.261</v>
      </c>
      <c r="BE612" s="3">
        <f>BD612-BH3</f>
        <v>-1.9090816986855401</v>
      </c>
      <c r="BF612" s="3">
        <f>BF611+BE612</f>
        <v>-712.1337937310433</v>
      </c>
    </row>
    <row r="613" spans="1:58">
      <c r="A613" s="2">
        <v>39949</v>
      </c>
      <c r="B613" s="3">
        <v>32.0797</v>
      </c>
      <c r="C613" s="3">
        <f>B613-F3</f>
        <v>3.6869452208835334</v>
      </c>
      <c r="D613" s="3">
        <f>D612+C613</f>
        <v>-1091.8704005622535</v>
      </c>
      <c r="G613" s="2">
        <v>40316</v>
      </c>
      <c r="H613" s="3">
        <v>30.6986</v>
      </c>
      <c r="I613" s="3">
        <f>H613-L3</f>
        <v>1.2013236947791128</v>
      </c>
      <c r="J613" s="3">
        <f>J612+I613</f>
        <v>-568.0840148594401</v>
      </c>
      <c r="M613" s="2">
        <v>40681</v>
      </c>
      <c r="N613" s="3">
        <v>28.1177</v>
      </c>
      <c r="O613" s="3">
        <f>N613-R3</f>
        <v>-2.783624637681161</v>
      </c>
      <c r="P613" s="3">
        <f>P612+O613</f>
        <v>-106.27463768115973</v>
      </c>
      <c r="S613" s="2">
        <v>41046</v>
      </c>
      <c r="T613" s="3">
        <v>30.9758</v>
      </c>
      <c r="U613" s="3">
        <f>T613-X3</f>
        <v>-1.2857325806451598</v>
      </c>
      <c r="V613" s="3">
        <f>V612+U613</f>
        <v>-1390.888992258062</v>
      </c>
      <c r="Y613" s="2">
        <v>41415</v>
      </c>
      <c r="Z613" s="3">
        <v>31.3406</v>
      </c>
      <c r="AA613" s="3">
        <f>Z613-AD3</f>
        <v>-7.097559935379639</v>
      </c>
      <c r="AB613" s="3">
        <f>AB612+AA613</f>
        <v>-4763.4016221324655</v>
      </c>
      <c r="AE613" s="2">
        <v>41780</v>
      </c>
      <c r="AF613" s="3">
        <v>34.6007</v>
      </c>
      <c r="AG613" s="3">
        <f>AF613-AJ3</f>
        <v>-11.350658852061429</v>
      </c>
      <c r="AH613" s="3">
        <f>AH612+AG613</f>
        <v>-8131.836087308004</v>
      </c>
      <c r="AK613" s="2">
        <v>42151</v>
      </c>
      <c r="AL613" s="3">
        <v>50.3223</v>
      </c>
      <c r="AM613" s="3">
        <f>AL613-AP3</f>
        <v>-1.0979540080971617</v>
      </c>
      <c r="AN613" s="3">
        <f>AN612+AM613</f>
        <v>-7299.529248744928</v>
      </c>
      <c r="AQ613" s="2">
        <v>42515</v>
      </c>
      <c r="AR613" s="3">
        <v>67.0493</v>
      </c>
      <c r="AS613" s="3">
        <f>AR613-AV3</f>
        <v>9.445836569579278</v>
      </c>
      <c r="AT613" s="3">
        <f>AT612+AS613</f>
        <v>-2491.0537702265483</v>
      </c>
      <c r="AW613" s="2">
        <v>42879</v>
      </c>
      <c r="AX613" s="3">
        <v>56.5552</v>
      </c>
      <c r="AY613" s="3">
        <f>AX613-BB3</f>
        <v>-6.245776113360336</v>
      </c>
      <c r="AZ613" s="3">
        <f>AZ612+AY613</f>
        <v>188.03289757084224</v>
      </c>
      <c r="BC613" s="2">
        <v>43244</v>
      </c>
      <c r="BD613" s="3">
        <v>61.5945</v>
      </c>
      <c r="BE613" s="3">
        <f>BD613-BH3</f>
        <v>-1.5755816986855464</v>
      </c>
      <c r="BF613" s="3">
        <f>BF612+BE613</f>
        <v>-713.7093754297289</v>
      </c>
    </row>
    <row r="614" spans="1:58">
      <c r="A614" s="2">
        <v>39952</v>
      </c>
      <c r="B614" s="3">
        <v>32.2919</v>
      </c>
      <c r="C614" s="3">
        <f>B614-F3</f>
        <v>3.899145220883529</v>
      </c>
      <c r="D614" s="3">
        <f>D613+C614</f>
        <v>-1087.97125534137</v>
      </c>
      <c r="G614" s="2">
        <v>40317</v>
      </c>
      <c r="H614" s="3">
        <v>30.3946</v>
      </c>
      <c r="I614" s="3">
        <f>H614-L3</f>
        <v>0.8973236947791143</v>
      </c>
      <c r="J614" s="3">
        <f>J613+I614</f>
        <v>-567.186691164661</v>
      </c>
      <c r="M614" s="2">
        <v>40682</v>
      </c>
      <c r="N614" s="3">
        <v>28.0466</v>
      </c>
      <c r="O614" s="3">
        <f>N614-R3</f>
        <v>-2.8547246376811586</v>
      </c>
      <c r="P614" s="3">
        <f>P613+O614</f>
        <v>-109.12936231884089</v>
      </c>
      <c r="S614" s="2">
        <v>41047</v>
      </c>
      <c r="T614" s="3">
        <v>30.9417</v>
      </c>
      <c r="U614" s="3">
        <f>T614-X3</f>
        <v>-1.3198325806451585</v>
      </c>
      <c r="V614" s="3">
        <f>V613+U614</f>
        <v>-1392.2088248387072</v>
      </c>
      <c r="Y614" s="2">
        <v>41416</v>
      </c>
      <c r="Z614" s="3">
        <v>31.177</v>
      </c>
      <c r="AA614" s="3">
        <f>Z614-AD3</f>
        <v>-7.261159935379638</v>
      </c>
      <c r="AB614" s="3">
        <f>AB613+AA614</f>
        <v>-4770.662782067845</v>
      </c>
      <c r="AE614" s="2">
        <v>41781</v>
      </c>
      <c r="AF614" s="3">
        <v>34.5078</v>
      </c>
      <c r="AG614" s="3">
        <f>AF614-AJ3</f>
        <v>-11.443558852061429</v>
      </c>
      <c r="AH614" s="3">
        <f>AH613+AG614</f>
        <v>-8143.279646160066</v>
      </c>
      <c r="AK614" s="2">
        <v>42152</v>
      </c>
      <c r="AL614" s="3">
        <v>51.0178</v>
      </c>
      <c r="AM614" s="3">
        <f>AL614-AP3</f>
        <v>-0.40245400809715903</v>
      </c>
      <c r="AN614" s="3">
        <f>AN613+AM614</f>
        <v>-7299.931702753025</v>
      </c>
      <c r="AQ614" s="2">
        <v>42516</v>
      </c>
      <c r="AR614" s="3">
        <v>65.89490000000001</v>
      </c>
      <c r="AS614" s="3">
        <f>AR614-AV3</f>
        <v>8.291436569579282</v>
      </c>
      <c r="AT614" s="3">
        <f>AT613+AS614</f>
        <v>-2482.762333656969</v>
      </c>
      <c r="AW614" s="2">
        <v>42880</v>
      </c>
      <c r="AX614" s="3">
        <v>56.2743</v>
      </c>
      <c r="AY614" s="3">
        <f>AX614-BB3</f>
        <v>-6.526676113360338</v>
      </c>
      <c r="AZ614" s="3">
        <f>AZ613+AY614</f>
        <v>181.5062214574819</v>
      </c>
      <c r="BC614" s="2">
        <v>43245</v>
      </c>
      <c r="BD614" s="3">
        <v>61.409</v>
      </c>
      <c r="BE614" s="3">
        <f>BD614-BH3</f>
        <v>-1.761081698685544</v>
      </c>
      <c r="BF614" s="3">
        <f>BF613+BE614</f>
        <v>-715.4704571284144</v>
      </c>
    </row>
    <row r="615" spans="1:58">
      <c r="A615" s="2">
        <v>39953</v>
      </c>
      <c r="B615" s="3">
        <v>31.9498</v>
      </c>
      <c r="C615" s="3">
        <f>B615-F3</f>
        <v>3.5570452208835306</v>
      </c>
      <c r="D615" s="3">
        <f>D614+C615</f>
        <v>-1084.4142101204864</v>
      </c>
      <c r="G615" s="2">
        <v>40318</v>
      </c>
      <c r="H615" s="3">
        <v>30.6953</v>
      </c>
      <c r="I615" s="3">
        <f>H615-L3</f>
        <v>1.1980236947791134</v>
      </c>
      <c r="J615" s="3">
        <f>J614+I615</f>
        <v>-565.988667469882</v>
      </c>
      <c r="M615" s="2">
        <v>40683</v>
      </c>
      <c r="N615" s="3">
        <v>27.9608</v>
      </c>
      <c r="O615" s="3">
        <f>N615-R3</f>
        <v>-2.940524637681161</v>
      </c>
      <c r="P615" s="3">
        <f>P614+O615</f>
        <v>-112.06988695652205</v>
      </c>
      <c r="S615" s="2">
        <v>41048</v>
      </c>
      <c r="T615" s="3">
        <v>31.3921</v>
      </c>
      <c r="U615" s="3">
        <f>T615-X3</f>
        <v>-0.8694325806451602</v>
      </c>
      <c r="V615" s="3">
        <f>V614+U615</f>
        <v>-1393.0782574193524</v>
      </c>
      <c r="Y615" s="2">
        <v>41417</v>
      </c>
      <c r="Z615" s="3">
        <v>31.228</v>
      </c>
      <c r="AA615" s="3">
        <f>Z615-AD3</f>
        <v>-7.210159935379636</v>
      </c>
      <c r="AB615" s="3">
        <f>AB614+AA615</f>
        <v>-4777.872942003225</v>
      </c>
      <c r="AE615" s="2">
        <v>41782</v>
      </c>
      <c r="AF615" s="3">
        <v>34.2802</v>
      </c>
      <c r="AG615" s="3">
        <f>AF615-AJ3</f>
        <v>-11.671158852061431</v>
      </c>
      <c r="AH615" s="3">
        <f>AH614+AG615</f>
        <v>-8154.950805012127</v>
      </c>
      <c r="AK615" s="2">
        <v>42153</v>
      </c>
      <c r="AL615" s="3">
        <v>52.2907</v>
      </c>
      <c r="AM615" s="3">
        <f>AL615-AP3</f>
        <v>0.8704459919028409</v>
      </c>
      <c r="AN615" s="3">
        <f>AN614+AM615</f>
        <v>-7299.061256761122</v>
      </c>
      <c r="AQ615" s="2">
        <v>42517</v>
      </c>
      <c r="AR615" s="3">
        <v>65.2062</v>
      </c>
      <c r="AS615" s="3">
        <f>AR615-AV3</f>
        <v>7.602736569579271</v>
      </c>
      <c r="AT615" s="3">
        <f>AT614+AS615</f>
        <v>-2475.15959708739</v>
      </c>
      <c r="AW615" s="2">
        <v>42881</v>
      </c>
      <c r="AX615" s="3">
        <v>56.0701</v>
      </c>
      <c r="AY615" s="3">
        <f>AX615-BB3</f>
        <v>-6.730876113360338</v>
      </c>
      <c r="AZ615" s="3">
        <f>AZ614+AY615</f>
        <v>174.77534534412155</v>
      </c>
      <c r="BC615" s="2">
        <v>43246</v>
      </c>
      <c r="BD615" s="3">
        <v>61.6659</v>
      </c>
      <c r="BE615" s="3">
        <f>BD615-BH3</f>
        <v>-1.5041816986855423</v>
      </c>
      <c r="BF615" s="3">
        <f>BF614+BE615</f>
        <v>-716.9746388271</v>
      </c>
    </row>
    <row r="616" spans="1:58">
      <c r="A616" s="2">
        <v>39954</v>
      </c>
      <c r="B616" s="3">
        <v>31.8009</v>
      </c>
      <c r="C616" s="3">
        <f>B616-F3</f>
        <v>3.4081452208835294</v>
      </c>
      <c r="D616" s="3">
        <f>D615+C616</f>
        <v>-1081.0060648996027</v>
      </c>
      <c r="G616" s="2">
        <v>40319</v>
      </c>
      <c r="H616" s="3">
        <v>30.7523</v>
      </c>
      <c r="I616" s="3">
        <f>H616-L3</f>
        <v>1.2550236947791156</v>
      </c>
      <c r="J616" s="3">
        <f>J615+I616</f>
        <v>-564.7336437751029</v>
      </c>
      <c r="M616" s="2">
        <v>40684</v>
      </c>
      <c r="N616" s="3">
        <v>27.9145</v>
      </c>
      <c r="O616" s="3">
        <f>N616-R3</f>
        <v>-2.98682463768116</v>
      </c>
      <c r="P616" s="3">
        <f>P615+O616</f>
        <v>-115.05671159420322</v>
      </c>
      <c r="S616" s="2">
        <v>41051</v>
      </c>
      <c r="T616" s="3">
        <v>31.1582</v>
      </c>
      <c r="U616" s="3">
        <f>T616-X3</f>
        <v>-1.1033325806451586</v>
      </c>
      <c r="V616" s="3">
        <f>V615+U616</f>
        <v>-1394.1815899999976</v>
      </c>
      <c r="Y616" s="2">
        <v>41418</v>
      </c>
      <c r="Z616" s="3">
        <v>31.4711</v>
      </c>
      <c r="AA616" s="3">
        <f>Z616-AD3</f>
        <v>-6.967059935379638</v>
      </c>
      <c r="AB616" s="3">
        <f>AB615+AA616</f>
        <v>-4784.8400019386045</v>
      </c>
      <c r="AE616" s="2">
        <v>41783</v>
      </c>
      <c r="AF616" s="3">
        <v>34.3139</v>
      </c>
      <c r="AG616" s="3">
        <f>AF616-AJ3</f>
        <v>-11.637458852061435</v>
      </c>
      <c r="AH616" s="3">
        <f>AH615+AG616</f>
        <v>-8166.588263864188</v>
      </c>
      <c r="AK616" s="2">
        <v>42154</v>
      </c>
      <c r="AL616" s="3">
        <v>52.9716</v>
      </c>
      <c r="AM616" s="3">
        <f>AL616-AP3</f>
        <v>1.551345991902842</v>
      </c>
      <c r="AN616" s="3">
        <f>AN615+AM616</f>
        <v>-7297.5099107692195</v>
      </c>
      <c r="AQ616" s="2">
        <v>42518</v>
      </c>
      <c r="AR616" s="3">
        <v>66.04130000000001</v>
      </c>
      <c r="AS616" s="3">
        <f>AR616-AV3</f>
        <v>8.437836569579282</v>
      </c>
      <c r="AT616" s="3">
        <f>AT615+AS616</f>
        <v>-2466.7217605178107</v>
      </c>
      <c r="AW616" s="2">
        <v>42882</v>
      </c>
      <c r="AX616" s="3">
        <v>56.756</v>
      </c>
      <c r="AY616" s="3">
        <f>AX616-BB3</f>
        <v>-6.044976113360335</v>
      </c>
      <c r="AZ616" s="3">
        <f>AZ615+AY616</f>
        <v>168.7303692307612</v>
      </c>
      <c r="BC616" s="2">
        <v>43249</v>
      </c>
      <c r="BD616" s="3">
        <v>62.271</v>
      </c>
      <c r="BE616" s="3">
        <f>BD616-BH3</f>
        <v>-0.8990816986855421</v>
      </c>
      <c r="BF616" s="3">
        <f>BF615+BE616</f>
        <v>-717.8737205257855</v>
      </c>
    </row>
    <row r="617" spans="1:58">
      <c r="A617" s="2">
        <v>39955</v>
      </c>
      <c r="B617" s="3">
        <v>31.4586</v>
      </c>
      <c r="C617" s="3">
        <f>B617-F3</f>
        <v>3.0658452208835314</v>
      </c>
      <c r="D617" s="3">
        <f>D616+C617</f>
        <v>-1077.9402196787191</v>
      </c>
      <c r="G617" s="2">
        <v>40320</v>
      </c>
      <c r="H617" s="3">
        <v>31.0576</v>
      </c>
      <c r="I617" s="3">
        <f>H617-L3</f>
        <v>1.5603236947791146</v>
      </c>
      <c r="J617" s="3">
        <f>J616+I617</f>
        <v>-563.1733200803238</v>
      </c>
      <c r="M617" s="2">
        <v>40687</v>
      </c>
      <c r="N617" s="3">
        <v>28.3418</v>
      </c>
      <c r="O617" s="3">
        <f>N617-R3</f>
        <v>-2.559524637681161</v>
      </c>
      <c r="P617" s="3">
        <f>P616+O617</f>
        <v>-117.61623623188439</v>
      </c>
      <c r="S617" s="2">
        <v>41052</v>
      </c>
      <c r="T617" s="3">
        <v>31.0644</v>
      </c>
      <c r="U617" s="3">
        <f>T617-X3</f>
        <v>-1.1971325806451603</v>
      </c>
      <c r="V617" s="3">
        <f>V616+U617</f>
        <v>-1395.3787225806427</v>
      </c>
      <c r="Y617" s="2">
        <v>41419</v>
      </c>
      <c r="Z617" s="3">
        <v>31.3164</v>
      </c>
      <c r="AA617" s="3">
        <f>Z617-AD3</f>
        <v>-7.121759935379636</v>
      </c>
      <c r="AB617" s="3">
        <f>AB616+AA617</f>
        <v>-4791.961761873984</v>
      </c>
      <c r="AE617" s="2">
        <v>41786</v>
      </c>
      <c r="AF617" s="3">
        <v>34.0771</v>
      </c>
      <c r="AG617" s="3">
        <f>AF617-AJ3</f>
        <v>-11.87425885206143</v>
      </c>
      <c r="AH617" s="3">
        <f>AH616+AG617</f>
        <v>-8178.46252271625</v>
      </c>
      <c r="AK617" s="2">
        <v>42041</v>
      </c>
      <c r="AL617" s="3">
        <v>52.8213</v>
      </c>
      <c r="AM617" s="3">
        <f>AL617-AP3</f>
        <v>1.4010459919028406</v>
      </c>
      <c r="AN617" s="3">
        <f>AN616+AM617</f>
        <v>-7296.108864777317</v>
      </c>
      <c r="AQ617" s="2">
        <v>42521</v>
      </c>
      <c r="AR617" s="3">
        <v>66.0825</v>
      </c>
      <c r="AS617" s="3">
        <f>AR617-AV3</f>
        <v>8.479036569579272</v>
      </c>
      <c r="AT617" s="3">
        <f>AT616+AS617</f>
        <v>-2458.2427239482313</v>
      </c>
      <c r="AW617" s="2">
        <v>42885</v>
      </c>
      <c r="AX617" s="3">
        <v>56.7106</v>
      </c>
      <c r="AY617" s="3">
        <f>AX617-BB3</f>
        <v>-6.090376113360335</v>
      </c>
      <c r="AZ617" s="3">
        <f>AZ616+AY617</f>
        <v>162.63999311740088</v>
      </c>
      <c r="BC617" s="2">
        <v>43250</v>
      </c>
      <c r="BD617" s="3">
        <v>62.642</v>
      </c>
      <c r="BE617" s="3">
        <f>BD617-BH3</f>
        <v>-0.528081698685547</v>
      </c>
      <c r="BF617" s="3">
        <f>BF616+BE617</f>
        <v>-718.4018022244711</v>
      </c>
    </row>
    <row r="618" spans="1:58">
      <c r="A618" s="2">
        <v>39956</v>
      </c>
      <c r="B618" s="3">
        <v>31.1998</v>
      </c>
      <c r="C618" s="3">
        <f>B618-F3</f>
        <v>2.8070452208835306</v>
      </c>
      <c r="D618" s="3">
        <f>D617+C618</f>
        <v>-1075.1331744578356</v>
      </c>
      <c r="G618" s="2">
        <v>40323</v>
      </c>
      <c r="H618" s="3">
        <v>30.8754</v>
      </c>
      <c r="I618" s="3">
        <f>H618-L3</f>
        <v>1.378123694779113</v>
      </c>
      <c r="J618" s="3">
        <f>J617+I618</f>
        <v>-561.7951963855447</v>
      </c>
      <c r="M618" s="2">
        <v>40688</v>
      </c>
      <c r="N618" s="3">
        <v>28.437</v>
      </c>
      <c r="O618" s="3">
        <f>N618-R3</f>
        <v>-2.4643246376811625</v>
      </c>
      <c r="P618" s="3">
        <f>P617+O618</f>
        <v>-120.08056086956555</v>
      </c>
      <c r="S618" s="2">
        <v>41053</v>
      </c>
      <c r="T618" s="3">
        <v>31.3803</v>
      </c>
      <c r="U618" s="3">
        <f>T618-X3</f>
        <v>-0.8812325806451611</v>
      </c>
      <c r="V618" s="3">
        <f>V617+U618</f>
        <v>-1396.259955161288</v>
      </c>
      <c r="Y618" s="2">
        <v>41422</v>
      </c>
      <c r="Z618" s="3">
        <v>31.3025</v>
      </c>
      <c r="AA618" s="3">
        <f>Z618-AD3</f>
        <v>-7.135659935379639</v>
      </c>
      <c r="AB618" s="3">
        <f>AB617+AA618</f>
        <v>-4799.097421809363</v>
      </c>
      <c r="AE618" s="2">
        <v>41787</v>
      </c>
      <c r="AF618" s="3">
        <v>34.2571</v>
      </c>
      <c r="AG618" s="3">
        <f>AF618-AJ3</f>
        <v>-11.69425885206143</v>
      </c>
      <c r="AH618" s="3">
        <f>AH617+AG618</f>
        <v>-8190.156781568311</v>
      </c>
      <c r="AK618" s="2">
        <v>42069</v>
      </c>
      <c r="AL618" s="3">
        <v>53.4413</v>
      </c>
      <c r="AM618" s="3">
        <f>AL618-AP3</f>
        <v>2.021045991902838</v>
      </c>
      <c r="AN618" s="3">
        <f>AN617+AM618</f>
        <v>-7294.087818785414</v>
      </c>
      <c r="AQ618" s="2">
        <v>42375</v>
      </c>
      <c r="AR618" s="3">
        <v>65.9962</v>
      </c>
      <c r="AS618" s="3">
        <f>AR618-AV3</f>
        <v>8.392736569579277</v>
      </c>
      <c r="AT618" s="3">
        <f>AT617+AS618</f>
        <v>-2449.849987378652</v>
      </c>
      <c r="AW618" s="2">
        <v>42886</v>
      </c>
      <c r="AX618" s="3">
        <v>56.5168</v>
      </c>
      <c r="AY618" s="3">
        <f>AX618-BB3</f>
        <v>-6.284176113360331</v>
      </c>
      <c r="AZ618" s="3">
        <f>AZ617+AY618</f>
        <v>156.35581700404055</v>
      </c>
      <c r="BC618" s="2">
        <v>43251</v>
      </c>
      <c r="BD618" s="3">
        <v>62.5937</v>
      </c>
      <c r="BE618" s="3">
        <f>BD618-BH3</f>
        <v>-0.5763816986855446</v>
      </c>
      <c r="BF618" s="3">
        <f>BF617+BE618</f>
        <v>-718.9781839231566</v>
      </c>
    </row>
    <row r="619" spans="1:58">
      <c r="A619" s="2">
        <v>39959</v>
      </c>
      <c r="B619" s="3">
        <v>31.0516</v>
      </c>
      <c r="C619" s="3">
        <f>B619-F3</f>
        <v>2.6588452208835314</v>
      </c>
      <c r="D619" s="3">
        <f>D618+C619</f>
        <v>-1072.4743292369521</v>
      </c>
      <c r="G619" s="2">
        <v>40324</v>
      </c>
      <c r="H619" s="3">
        <v>31.4293</v>
      </c>
      <c r="I619" s="3">
        <f>H619-L3</f>
        <v>1.9320236947791152</v>
      </c>
      <c r="J619" s="3">
        <f>J618+I619</f>
        <v>-559.8631726907656</v>
      </c>
      <c r="M619" s="2">
        <v>40689</v>
      </c>
      <c r="N619" s="3">
        <v>28.4794</v>
      </c>
      <c r="O619" s="3">
        <f>N619-R3</f>
        <v>-2.421924637681162</v>
      </c>
      <c r="P619" s="3">
        <f>P618+O619</f>
        <v>-122.5024855072467</v>
      </c>
      <c r="S619" s="2">
        <v>41054</v>
      </c>
      <c r="T619" s="3">
        <v>31.6247</v>
      </c>
      <c r="U619" s="3">
        <f>T619-X3</f>
        <v>-0.6368325806451587</v>
      </c>
      <c r="V619" s="3">
        <f>V618+U619</f>
        <v>-1396.8967877419332</v>
      </c>
      <c r="Y619" s="2">
        <v>41423</v>
      </c>
      <c r="Z619" s="3">
        <v>31.3784</v>
      </c>
      <c r="AA619" s="3">
        <f>Z619-AD3</f>
        <v>-7.059759935379638</v>
      </c>
      <c r="AB619" s="3">
        <f>AB618+AA619</f>
        <v>-4806.157181744743</v>
      </c>
      <c r="AE619" s="2">
        <v>41788</v>
      </c>
      <c r="AF619" s="3">
        <v>34.4895</v>
      </c>
      <c r="AG619" s="3">
        <f>AF619-AJ3</f>
        <v>-11.461858852061432</v>
      </c>
      <c r="AH619" s="3">
        <f>AH618+AG619</f>
        <v>-8201.618640420373</v>
      </c>
      <c r="AK619" s="2">
        <v>42100</v>
      </c>
      <c r="AL619" s="3">
        <v>53.059</v>
      </c>
      <c r="AM619" s="3">
        <f>AL619-AP3</f>
        <v>1.6387459919028373</v>
      </c>
      <c r="AN619" s="3">
        <f>AN618+AM619</f>
        <v>-7292.449072793512</v>
      </c>
      <c r="AQ619" s="2">
        <v>42406</v>
      </c>
      <c r="AR619" s="3">
        <v>66.6156</v>
      </c>
      <c r="AS619" s="3">
        <f>AR619-AV3</f>
        <v>9.012136569579276</v>
      </c>
      <c r="AT619" s="3">
        <f>AT618+AS619</f>
        <v>-2440.8378508090727</v>
      </c>
      <c r="AW619" s="2">
        <v>42741</v>
      </c>
      <c r="AX619" s="3">
        <v>56.6876</v>
      </c>
      <c r="AY619" s="3">
        <f>AX619-BB3</f>
        <v>-6.1133761133603315</v>
      </c>
      <c r="AZ619" s="3">
        <f>AZ618+AY619</f>
        <v>150.2424408906802</v>
      </c>
      <c r="BC619" s="2">
        <v>43106</v>
      </c>
      <c r="BD619" s="3">
        <v>62.0188</v>
      </c>
      <c r="BE619" s="3">
        <f>BD619-BH3</f>
        <v>-1.151281698685544</v>
      </c>
      <c r="BF619" s="3">
        <f>BF618+BE619</f>
        <v>-720.1294656218422</v>
      </c>
    </row>
    <row r="620" spans="1:58">
      <c r="A620" s="2">
        <v>39960</v>
      </c>
      <c r="B620" s="3">
        <v>31.1465</v>
      </c>
      <c r="C620" s="3">
        <f>B620-F3</f>
        <v>2.7537452208835305</v>
      </c>
      <c r="D620" s="3">
        <f>D619+C620</f>
        <v>-1069.7205840160686</v>
      </c>
      <c r="G620" s="2">
        <v>40325</v>
      </c>
      <c r="H620" s="3">
        <v>31.3538</v>
      </c>
      <c r="I620" s="3">
        <f>H620-L3</f>
        <v>1.8565236947791135</v>
      </c>
      <c r="J620" s="3">
        <f>J619+I620</f>
        <v>-558.0066489959866</v>
      </c>
      <c r="M620" s="2">
        <v>40690</v>
      </c>
      <c r="N620" s="3">
        <v>28.228</v>
      </c>
      <c r="O620" s="3">
        <f>N620-R3</f>
        <v>-2.6733246376811586</v>
      </c>
      <c r="P620" s="3">
        <f>P619+O620</f>
        <v>-125.17581014492787</v>
      </c>
      <c r="S620" s="2">
        <v>41055</v>
      </c>
      <c r="T620" s="3">
        <v>31.7572</v>
      </c>
      <c r="U620" s="3">
        <f>T620-X3</f>
        <v>-0.5043325806451584</v>
      </c>
      <c r="V620" s="3">
        <f>V619+U620</f>
        <v>-1397.4011203225784</v>
      </c>
      <c r="Y620" s="2">
        <v>41424</v>
      </c>
      <c r="Z620" s="3">
        <v>31.5203</v>
      </c>
      <c r="AA620" s="3">
        <f>Z620-AD3</f>
        <v>-6.917859935379639</v>
      </c>
      <c r="AB620" s="3">
        <f>AB619+AA620</f>
        <v>-4813.075041680123</v>
      </c>
      <c r="AE620" s="2">
        <v>41789</v>
      </c>
      <c r="AF620" s="3">
        <v>34.6481</v>
      </c>
      <c r="AG620" s="3">
        <f>AF620-AJ3</f>
        <v>-11.303258852061433</v>
      </c>
      <c r="AH620" s="3">
        <f>AH619+AG620</f>
        <v>-8212.921899272435</v>
      </c>
      <c r="AK620" s="2">
        <v>42130</v>
      </c>
      <c r="AL620" s="3">
        <v>54.9908</v>
      </c>
      <c r="AM620" s="3">
        <f>AL620-AP3</f>
        <v>3.57054599190284</v>
      </c>
      <c r="AN620" s="3">
        <f>AN619+AM620</f>
        <v>-7288.878526801609</v>
      </c>
      <c r="AQ620" s="2">
        <v>42435</v>
      </c>
      <c r="AR620" s="3">
        <v>66.7491</v>
      </c>
      <c r="AS620" s="3">
        <f>AR620-AV3</f>
        <v>9.145636569579274</v>
      </c>
      <c r="AT620" s="3">
        <f>AT619+AS620</f>
        <v>-2431.6922142394933</v>
      </c>
      <c r="AW620" s="2">
        <v>42772</v>
      </c>
      <c r="AX620" s="3">
        <v>56.5373</v>
      </c>
      <c r="AY620" s="3">
        <f>AX620-BB3</f>
        <v>-6.263676113360333</v>
      </c>
      <c r="AZ620" s="3">
        <f>AZ619+AY620</f>
        <v>143.97876477731987</v>
      </c>
      <c r="BC620" s="2">
        <v>43137</v>
      </c>
      <c r="BD620" s="3">
        <v>62.2056</v>
      </c>
      <c r="BE620" s="3">
        <f>BD620-BH3</f>
        <v>-0.964481698685546</v>
      </c>
      <c r="BF620" s="3">
        <f>BF619+BE620</f>
        <v>-721.0939473205277</v>
      </c>
    </row>
    <row r="621" spans="1:58">
      <c r="A621" s="2">
        <v>39961</v>
      </c>
      <c r="B621" s="3">
        <v>31.1846</v>
      </c>
      <c r="C621" s="3">
        <f>B621-F3</f>
        <v>2.7918452208835305</v>
      </c>
      <c r="D621" s="3">
        <f>D620+C621</f>
        <v>-1066.9287387951852</v>
      </c>
      <c r="G621" s="2">
        <v>40326</v>
      </c>
      <c r="H621" s="3">
        <v>30.8786</v>
      </c>
      <c r="I621" s="3">
        <f>H621-L3</f>
        <v>1.3813236947791125</v>
      </c>
      <c r="J621" s="3">
        <f>J620+I621</f>
        <v>-556.6253253012075</v>
      </c>
      <c r="M621" s="2">
        <v>40691</v>
      </c>
      <c r="N621" s="3">
        <v>28.1166</v>
      </c>
      <c r="O621" s="3">
        <f>N621-R3</f>
        <v>-2.784724637681162</v>
      </c>
      <c r="P621" s="3">
        <f>P620+O621</f>
        <v>-127.96053478260903</v>
      </c>
      <c r="S621" s="2">
        <v>41058</v>
      </c>
      <c r="T621" s="3">
        <v>31.827</v>
      </c>
      <c r="U621" s="3">
        <f>T621-X3</f>
        <v>-0.4345325806451612</v>
      </c>
      <c r="V621" s="3">
        <f>V620+U621</f>
        <v>-1397.8356529032235</v>
      </c>
      <c r="Y621" s="2">
        <v>41425</v>
      </c>
      <c r="Z621" s="3">
        <v>31.5893</v>
      </c>
      <c r="AA621" s="3">
        <f>Z621-AD3</f>
        <v>-6.848859935379636</v>
      </c>
      <c r="AB621" s="3">
        <f>AB620+AA621</f>
        <v>-4819.9239016155025</v>
      </c>
      <c r="AE621" s="2">
        <v>41790</v>
      </c>
      <c r="AF621" s="3">
        <v>34.7352</v>
      </c>
      <c r="AG621" s="3">
        <f>AF621-AJ3</f>
        <v>-11.216158852061433</v>
      </c>
      <c r="AH621" s="3">
        <f>AH620+AG621</f>
        <v>-8224.138058124496</v>
      </c>
      <c r="AK621" s="2">
        <v>42161</v>
      </c>
      <c r="AL621" s="3">
        <v>56.2463</v>
      </c>
      <c r="AM621" s="3">
        <f>AL621-AP3</f>
        <v>4.826045991902838</v>
      </c>
      <c r="AN621" s="3">
        <f>AN620+AM621</f>
        <v>-7284.052480809706</v>
      </c>
      <c r="AQ621" s="2">
        <v>42466</v>
      </c>
      <c r="AR621" s="3">
        <v>66.85290000000001</v>
      </c>
      <c r="AS621" s="3">
        <f>AR621-AV3</f>
        <v>9.24943656957928</v>
      </c>
      <c r="AT621" s="3">
        <f>AT620+AS621</f>
        <v>-2422.442777669914</v>
      </c>
      <c r="AW621" s="2">
        <v>42800</v>
      </c>
      <c r="AX621" s="3">
        <v>56.6876</v>
      </c>
      <c r="AY621" s="3">
        <f>AX621-BB3</f>
        <v>-6.1133761133603315</v>
      </c>
      <c r="AZ621" s="3">
        <f>AZ620+AY621</f>
        <v>137.86538866395955</v>
      </c>
      <c r="BC621" s="2">
        <v>43226</v>
      </c>
      <c r="BD621" s="3">
        <v>61.92899999999999</v>
      </c>
      <c r="BE621" s="3">
        <f>BD621-BH3</f>
        <v>-1.241081698685548</v>
      </c>
      <c r="BF621" s="3">
        <f>BF620+BE621</f>
        <v>-722.3350290192133</v>
      </c>
    </row>
    <row r="622" spans="1:58">
      <c r="A622" s="2">
        <v>39962</v>
      </c>
      <c r="B622" s="3">
        <v>31.3259</v>
      </c>
      <c r="C622" s="3">
        <f>B622-F3</f>
        <v>2.9331452208835316</v>
      </c>
      <c r="D622" s="3">
        <f>D621+C622</f>
        <v>-1063.9955935743017</v>
      </c>
      <c r="G622" s="2">
        <v>40327</v>
      </c>
      <c r="H622" s="3">
        <v>30.4956</v>
      </c>
      <c r="I622" s="3">
        <f>H622-L3</f>
        <v>0.9983236947791134</v>
      </c>
      <c r="J622" s="3">
        <f>J621+I622</f>
        <v>-555.6270016064284</v>
      </c>
      <c r="M622" s="2">
        <v>40694</v>
      </c>
      <c r="N622" s="3">
        <v>28.0685</v>
      </c>
      <c r="O622" s="3">
        <f>N622-R3</f>
        <v>-2.83282463768116</v>
      </c>
      <c r="P622" s="3">
        <f>P621+O622</f>
        <v>-130.7933594202902</v>
      </c>
      <c r="S622" s="2">
        <v>41059</v>
      </c>
      <c r="T622" s="3">
        <v>32.086</v>
      </c>
      <c r="U622" s="3">
        <f>T622-X3</f>
        <v>-0.17553258064516086</v>
      </c>
      <c r="V622" s="3">
        <f>V621+U622</f>
        <v>-1398.0111854838688</v>
      </c>
      <c r="Y622" s="2">
        <v>41280</v>
      </c>
      <c r="Z622" s="3">
        <v>31.7979</v>
      </c>
      <c r="AA622" s="3">
        <f>Z622-AD3</f>
        <v>-6.640259935379639</v>
      </c>
      <c r="AB622" s="3">
        <f>AB621+AA622</f>
        <v>-4826.564161550882</v>
      </c>
      <c r="AE622" s="2">
        <v>41704</v>
      </c>
      <c r="AF622" s="3">
        <v>34.8887</v>
      </c>
      <c r="AG622" s="3">
        <f>AF622-AJ3</f>
        <v>-11.062658852061432</v>
      </c>
      <c r="AH622" s="3">
        <f>AH621+AG622</f>
        <v>-8235.200716976557</v>
      </c>
      <c r="AK622" s="2">
        <v>42253</v>
      </c>
      <c r="AL622" s="3">
        <v>56.0435</v>
      </c>
      <c r="AM622" s="3">
        <f>AL622-AP3</f>
        <v>4.6232459919028415</v>
      </c>
      <c r="AN622" s="3">
        <f>AN621+AM622</f>
        <v>-7279.429234817803</v>
      </c>
      <c r="AQ622" s="2">
        <v>42557</v>
      </c>
      <c r="AR622" s="3">
        <v>65.7894</v>
      </c>
      <c r="AS622" s="3">
        <f>AR622-AV3</f>
        <v>8.185936569579276</v>
      </c>
      <c r="AT622" s="3">
        <f>AT621+AS622</f>
        <v>-2414.256841100335</v>
      </c>
      <c r="AW622" s="2">
        <v>42892</v>
      </c>
      <c r="AX622" s="3">
        <v>56.6152</v>
      </c>
      <c r="AY622" s="3">
        <f>AX622-BB3</f>
        <v>-6.185776113360333</v>
      </c>
      <c r="AZ622" s="3">
        <f>AZ621+AY622</f>
        <v>131.67961255059922</v>
      </c>
      <c r="BC622" s="2">
        <v>43257</v>
      </c>
      <c r="BD622" s="3">
        <v>61.9822</v>
      </c>
      <c r="BE622" s="3">
        <f>BD622-BH3</f>
        <v>-1.187881698685544</v>
      </c>
      <c r="BF622" s="3">
        <f>BF621+BE622</f>
        <v>-723.5229107178989</v>
      </c>
    </row>
    <row r="623" spans="1:58">
      <c r="A623" s="2">
        <v>39963</v>
      </c>
      <c r="B623" s="3">
        <v>30.9843</v>
      </c>
      <c r="C623" s="3">
        <f>B623-F3</f>
        <v>2.591545220883532</v>
      </c>
      <c r="D623" s="3">
        <f>D622+C623</f>
        <v>-1061.4040483534181</v>
      </c>
      <c r="G623" s="2">
        <v>40184</v>
      </c>
      <c r="H623" s="3">
        <v>30.74</v>
      </c>
      <c r="I623" s="3">
        <f>H623-L3</f>
        <v>1.2427236947791123</v>
      </c>
      <c r="J623" s="3">
        <f>J622+I623</f>
        <v>-554.3842779116493</v>
      </c>
      <c r="M623" s="2">
        <v>40549</v>
      </c>
      <c r="N623" s="3">
        <v>27.9805</v>
      </c>
      <c r="O623" s="3">
        <f>N623-R3</f>
        <v>-2.920824637681161</v>
      </c>
      <c r="P623" s="3">
        <f>P622+O623</f>
        <v>-133.71418405797135</v>
      </c>
      <c r="S623" s="2">
        <v>41060</v>
      </c>
      <c r="T623" s="3">
        <v>32.4509</v>
      </c>
      <c r="U623" s="3">
        <f>T623-X3</f>
        <v>0.1893674193548378</v>
      </c>
      <c r="V623" s="3">
        <f>V622+U623</f>
        <v>-1397.821818064514</v>
      </c>
      <c r="Y623" s="2">
        <v>41370</v>
      </c>
      <c r="Z623" s="3">
        <v>32.0487</v>
      </c>
      <c r="AA623" s="3">
        <f>Z623-AD3</f>
        <v>-6.389459935379641</v>
      </c>
      <c r="AB623" s="3">
        <f>AB622+AA623</f>
        <v>-4832.953621486262</v>
      </c>
      <c r="AE623" s="2">
        <v>41735</v>
      </c>
      <c r="AF623" s="3">
        <v>35.0115</v>
      </c>
      <c r="AG623" s="3">
        <f>AF623-AJ3</f>
        <v>-10.939858852061434</v>
      </c>
      <c r="AH623" s="3">
        <f>AH622+AG623</f>
        <v>-8246.140575828618</v>
      </c>
      <c r="AK623" s="2">
        <v>42283</v>
      </c>
      <c r="AL623" s="3">
        <v>55.91</v>
      </c>
      <c r="AM623" s="3">
        <f>AL623-AP3</f>
        <v>4.489745991902836</v>
      </c>
      <c r="AN623" s="3">
        <f>AN622+AM623</f>
        <v>-7274.9394888259</v>
      </c>
      <c r="AQ623" s="2">
        <v>42588</v>
      </c>
      <c r="AR623" s="3">
        <v>65.2089</v>
      </c>
      <c r="AS623" s="3">
        <f>AR623-AV3</f>
        <v>7.605436569579275</v>
      </c>
      <c r="AT623" s="3">
        <f>AT622+AS623</f>
        <v>-2406.651404530756</v>
      </c>
      <c r="AW623" s="2">
        <v>42922</v>
      </c>
      <c r="AX623" s="3">
        <v>56.6747</v>
      </c>
      <c r="AY623" s="3">
        <f>AX623-BB3</f>
        <v>-6.126276113360333</v>
      </c>
      <c r="AZ623" s="3">
        <f>AZ622+AY623</f>
        <v>125.55333643723888</v>
      </c>
      <c r="BC623" s="2">
        <v>43287</v>
      </c>
      <c r="BD623" s="3">
        <v>62.0064</v>
      </c>
      <c r="BE623" s="3">
        <f>BD623-BH3</f>
        <v>-1.1636816986855436</v>
      </c>
      <c r="BF623" s="3">
        <f>BF622+BE623</f>
        <v>-724.6865924165844</v>
      </c>
    </row>
    <row r="624" spans="1:58">
      <c r="A624" s="2">
        <v>39850</v>
      </c>
      <c r="B624" s="3">
        <v>30.7441</v>
      </c>
      <c r="C624" s="3">
        <f>B624-F3</f>
        <v>2.3513452208835304</v>
      </c>
      <c r="D624" s="3">
        <f>D623+C624</f>
        <v>-1059.0527031325346</v>
      </c>
      <c r="G624" s="2">
        <v>40215</v>
      </c>
      <c r="H624" s="3">
        <v>31.0702</v>
      </c>
      <c r="I624" s="3">
        <f>H624-L3</f>
        <v>1.5729236947791136</v>
      </c>
      <c r="J624" s="3">
        <f>J623+I624</f>
        <v>-552.8113542168702</v>
      </c>
      <c r="M624" s="2">
        <v>40580</v>
      </c>
      <c r="N624" s="3">
        <v>27.9682</v>
      </c>
      <c r="O624" s="3">
        <f>N624-R3</f>
        <v>-2.9331246376811606</v>
      </c>
      <c r="P624" s="3">
        <f>P623+O624</f>
        <v>-136.6473086956525</v>
      </c>
      <c r="S624" s="2">
        <v>40914</v>
      </c>
      <c r="T624" s="3">
        <v>32.9173</v>
      </c>
      <c r="U624" s="3">
        <f>T624-X3</f>
        <v>0.655767419354838</v>
      </c>
      <c r="V624" s="3">
        <f>V623+U624</f>
        <v>-1397.1660506451592</v>
      </c>
      <c r="Y624" s="2">
        <v>41400</v>
      </c>
      <c r="Z624" s="3">
        <v>31.8344</v>
      </c>
      <c r="AA624" s="3">
        <f>Z624-AD3</f>
        <v>-6.603759935379639</v>
      </c>
      <c r="AB624" s="3">
        <f>AB623+AA624</f>
        <v>-4839.557381421641</v>
      </c>
      <c r="AE624" s="2">
        <v>41765</v>
      </c>
      <c r="AF624" s="3">
        <v>35.1398</v>
      </c>
      <c r="AG624" s="3">
        <f>AF624-AJ3</f>
        <v>-10.811558852061431</v>
      </c>
      <c r="AH624" s="3">
        <f>AH623+AG624</f>
        <v>-8256.95213468068</v>
      </c>
      <c r="AK624" s="2">
        <v>42314</v>
      </c>
      <c r="AL624" s="3">
        <v>54.8219</v>
      </c>
      <c r="AM624" s="3">
        <f>AL624-AP3</f>
        <v>3.4016459919028392</v>
      </c>
      <c r="AN624" s="3">
        <f>AN623+AM624</f>
        <v>-7271.537842833997</v>
      </c>
      <c r="AQ624" s="2">
        <v>42619</v>
      </c>
      <c r="AR624" s="3">
        <v>64.6797</v>
      </c>
      <c r="AS624" s="3">
        <f>AR624-AV3</f>
        <v>7.076236569579272</v>
      </c>
      <c r="AT624" s="3">
        <f>AT623+AS624</f>
        <v>-2399.5751679611767</v>
      </c>
      <c r="AW624" s="2">
        <v>42953</v>
      </c>
      <c r="AX624" s="3">
        <v>56.5878</v>
      </c>
      <c r="AY624" s="3">
        <f>AX624-BB3</f>
        <v>-6.213176113360333</v>
      </c>
      <c r="AZ624" s="3">
        <f>AZ623+AY624</f>
        <v>119.34016032387855</v>
      </c>
      <c r="BC624" s="2">
        <v>43318</v>
      </c>
      <c r="BD624" s="3">
        <v>61.8125</v>
      </c>
      <c r="BE624" s="3">
        <f>BD624-BH3</f>
        <v>-1.357581698685543</v>
      </c>
      <c r="BF624" s="3">
        <f>BF623+BE624</f>
        <v>-726.0441741152699</v>
      </c>
    </row>
    <row r="625" spans="1:58">
      <c r="A625" s="2">
        <v>39878</v>
      </c>
      <c r="B625" s="3">
        <v>30.7321</v>
      </c>
      <c r="C625" s="3">
        <f>B625-F3</f>
        <v>2.33934522088353</v>
      </c>
      <c r="D625" s="3">
        <f>D624+C625</f>
        <v>-1056.713357911651</v>
      </c>
      <c r="G625" s="2">
        <v>40243</v>
      </c>
      <c r="H625" s="3">
        <v>31.19</v>
      </c>
      <c r="I625" s="3">
        <f>H625-L3</f>
        <v>1.692723694779115</v>
      </c>
      <c r="J625" s="3">
        <f>J624+I625</f>
        <v>-551.118630522091</v>
      </c>
      <c r="M625" s="2">
        <v>40608</v>
      </c>
      <c r="N625" s="3">
        <v>28.0419</v>
      </c>
      <c r="O625" s="3">
        <f>N625-R3</f>
        <v>-2.859424637681162</v>
      </c>
      <c r="P625" s="3">
        <f>P624+O625</f>
        <v>-139.50673333333367</v>
      </c>
      <c r="S625" s="2">
        <v>40945</v>
      </c>
      <c r="T625" s="3">
        <v>33.7384</v>
      </c>
      <c r="U625" s="3">
        <f>T625-X3</f>
        <v>1.4768674193548392</v>
      </c>
      <c r="V625" s="3">
        <f>V624+U625</f>
        <v>-1395.6891832258043</v>
      </c>
      <c r="Y625" s="2">
        <v>41431</v>
      </c>
      <c r="Z625" s="3">
        <v>31.9816</v>
      </c>
      <c r="AA625" s="3">
        <f>Z625-AD3</f>
        <v>-6.456559935379637</v>
      </c>
      <c r="AB625" s="3">
        <f>AB624+AA625</f>
        <v>-4846.013941357021</v>
      </c>
      <c r="AE625" s="2">
        <v>41796</v>
      </c>
      <c r="AF625" s="3">
        <v>34.9043</v>
      </c>
      <c r="AG625" s="3">
        <f>AF625-AJ3</f>
        <v>-11.047058852061433</v>
      </c>
      <c r="AH625" s="3">
        <f>AH624+AG625</f>
        <v>-8267.999193532742</v>
      </c>
      <c r="AK625" s="2">
        <v>42344</v>
      </c>
      <c r="AL625" s="3">
        <v>54.5285</v>
      </c>
      <c r="AM625" s="3">
        <f>AL625-AP3</f>
        <v>3.108245991902841</v>
      </c>
      <c r="AN625" s="3">
        <f>AN624+AM625</f>
        <v>-7268.429596842095</v>
      </c>
      <c r="AQ625" s="2">
        <v>42649</v>
      </c>
      <c r="AR625" s="3">
        <v>63.7402</v>
      </c>
      <c r="AS625" s="3">
        <f>AR625-AV3</f>
        <v>6.136736569579277</v>
      </c>
      <c r="AT625" s="3">
        <f>AT624+AS625</f>
        <v>-2393.4384313915975</v>
      </c>
      <c r="AW625" s="2">
        <v>42984</v>
      </c>
      <c r="AX625" s="3">
        <v>56.9857</v>
      </c>
      <c r="AY625" s="3">
        <f>AX625-BB3</f>
        <v>-5.8152761133603335</v>
      </c>
      <c r="AZ625" s="3">
        <f>AZ624+AY625</f>
        <v>113.52488421051822</v>
      </c>
      <c r="BC625" s="2">
        <v>43349</v>
      </c>
      <c r="BD625" s="3">
        <v>62.668</v>
      </c>
      <c r="BE625" s="3">
        <f>BD625-BH3</f>
        <v>-0.5020816986855436</v>
      </c>
      <c r="BF625" s="3">
        <f>BF624+BE625</f>
        <v>-726.5462558139554</v>
      </c>
    </row>
    <row r="626" spans="1:58">
      <c r="A626" s="2">
        <v>39909</v>
      </c>
      <c r="B626" s="3">
        <v>30.5131</v>
      </c>
      <c r="C626" s="3">
        <f>B626-F3</f>
        <v>2.1203452208835323</v>
      </c>
      <c r="D626" s="3">
        <f>D625+C626</f>
        <v>-1054.5930126907674</v>
      </c>
      <c r="G626" s="2">
        <v>40274</v>
      </c>
      <c r="H626" s="3">
        <v>30.8938</v>
      </c>
      <c r="I626" s="3">
        <f>H626-L3</f>
        <v>1.3965236947791126</v>
      </c>
      <c r="J626" s="3">
        <f>J625+I626</f>
        <v>-549.7221068273119</v>
      </c>
      <c r="M626" s="2">
        <v>40639</v>
      </c>
      <c r="N626" s="3">
        <v>27.8751</v>
      </c>
      <c r="O626" s="3">
        <f>N626-R3</f>
        <v>-3.0262246376811603</v>
      </c>
      <c r="P626" s="3">
        <f>P625+O626</f>
        <v>-142.53295797101484</v>
      </c>
      <c r="S626" s="2">
        <v>41035</v>
      </c>
      <c r="T626" s="3">
        <v>34.0395</v>
      </c>
      <c r="U626" s="3">
        <f>T626-X3</f>
        <v>1.7779674193548374</v>
      </c>
      <c r="V626" s="3">
        <f>V625+U626</f>
        <v>-1393.9112158064495</v>
      </c>
      <c r="Y626" s="2">
        <v>41461</v>
      </c>
      <c r="Z626" s="3">
        <v>32.1385</v>
      </c>
      <c r="AA626" s="3">
        <f>Z626-AD3</f>
        <v>-6.299659935379637</v>
      </c>
      <c r="AB626" s="3">
        <f>AB625+AA626</f>
        <v>-4852.3136012924015</v>
      </c>
      <c r="AE626" s="2">
        <v>41826</v>
      </c>
      <c r="AF626" s="3">
        <v>34.6573</v>
      </c>
      <c r="AG626" s="3">
        <f>AF626-AJ3</f>
        <v>-11.294058852061433</v>
      </c>
      <c r="AH626" s="3">
        <f>AH625+AG626</f>
        <v>-8279.293252384803</v>
      </c>
      <c r="AK626" s="2">
        <v>42171</v>
      </c>
      <c r="AL626" s="3">
        <v>55.2679</v>
      </c>
      <c r="AM626" s="3">
        <f>AL626-AP3</f>
        <v>3.847645991902837</v>
      </c>
      <c r="AN626" s="3">
        <f>AN625+AM626</f>
        <v>-7264.581950850192</v>
      </c>
      <c r="AQ626" s="2">
        <v>42680</v>
      </c>
      <c r="AR626" s="3">
        <v>64.7077</v>
      </c>
      <c r="AS626" s="3">
        <f>AR626-AV3</f>
        <v>7.104236569579278</v>
      </c>
      <c r="AT626" s="3">
        <f>AT625+AS626</f>
        <v>-2386.334194822018</v>
      </c>
      <c r="AW626" s="2">
        <v>43014</v>
      </c>
      <c r="AX626" s="3">
        <v>57.002</v>
      </c>
      <c r="AY626" s="3">
        <f>AX626-BB3</f>
        <v>-5.7989761133603395</v>
      </c>
      <c r="AZ626" s="3">
        <f>AZ625+AY626</f>
        <v>107.72590809715788</v>
      </c>
      <c r="BC626" s="2">
        <v>43379</v>
      </c>
      <c r="BD626" s="3">
        <v>62.3431</v>
      </c>
      <c r="BE626" s="3">
        <f>BD626-BH3</f>
        <v>-0.8269816986855432</v>
      </c>
      <c r="BF626" s="3">
        <f>BF625+BE626</f>
        <v>-727.373237512641</v>
      </c>
    </row>
    <row r="627" spans="1:58">
      <c r="A627" s="2">
        <v>39939</v>
      </c>
      <c r="B627" s="3">
        <v>30.8767</v>
      </c>
      <c r="C627" s="3">
        <f>B627-F3</f>
        <v>2.4839452208835304</v>
      </c>
      <c r="D627" s="3">
        <f>D626+C627</f>
        <v>-1052.109067469884</v>
      </c>
      <c r="G627" s="2">
        <v>40304</v>
      </c>
      <c r="H627" s="3">
        <v>31.0685</v>
      </c>
      <c r="I627" s="3">
        <f>H627-L3</f>
        <v>1.571223694779114</v>
      </c>
      <c r="J627" s="3">
        <f>J626+I627</f>
        <v>-548.1508831325328</v>
      </c>
      <c r="M627" s="2">
        <v>40730</v>
      </c>
      <c r="N627" s="3">
        <v>27.7752</v>
      </c>
      <c r="O627" s="3">
        <f>N627-R3</f>
        <v>-3.1261246376811584</v>
      </c>
      <c r="P627" s="3">
        <f>P626+O627</f>
        <v>-145.659082608696</v>
      </c>
      <c r="S627" s="2">
        <v>41066</v>
      </c>
      <c r="T627" s="3">
        <v>33.2001</v>
      </c>
      <c r="U627" s="3">
        <f>T627-X3</f>
        <v>0.9385674193548397</v>
      </c>
      <c r="V627" s="3">
        <f>V626+U627</f>
        <v>-1392.9726483870948</v>
      </c>
      <c r="Y627" s="2">
        <v>41492</v>
      </c>
      <c r="Z627" s="3">
        <v>32.2397</v>
      </c>
      <c r="AA627" s="3">
        <f>Z627-AD3</f>
        <v>-6.198459935379638</v>
      </c>
      <c r="AB627" s="3">
        <f>AB626+AA627</f>
        <v>-4858.5120612277815</v>
      </c>
      <c r="AE627" s="2">
        <v>41918</v>
      </c>
      <c r="AF627" s="3">
        <v>34.3303</v>
      </c>
      <c r="AG627" s="3">
        <f>AF627-AJ3</f>
        <v>-11.62105885206143</v>
      </c>
      <c r="AH627" s="3">
        <f>AH626+AG627</f>
        <v>-8290.914311236864</v>
      </c>
      <c r="AK627" s="2">
        <v>42172</v>
      </c>
      <c r="AL627" s="3">
        <v>54.0409</v>
      </c>
      <c r="AM627" s="3">
        <f>AL627-AP3</f>
        <v>2.6206459919028404</v>
      </c>
      <c r="AN627" s="3">
        <f>AN626+AM627</f>
        <v>-7261.961304858289</v>
      </c>
      <c r="AQ627" s="2">
        <v>42536</v>
      </c>
      <c r="AR627" s="3">
        <v>66.03060000000001</v>
      </c>
      <c r="AS627" s="3">
        <f>AR627-AV3</f>
        <v>8.427136569579282</v>
      </c>
      <c r="AT627" s="3">
        <f>AT626+AS627</f>
        <v>-2377.9070582524387</v>
      </c>
      <c r="AW627" s="2">
        <v>42900</v>
      </c>
      <c r="AX627" s="3">
        <v>56.9096</v>
      </c>
      <c r="AY627" s="3">
        <f>AX627-BB3</f>
        <v>-5.891376113360337</v>
      </c>
      <c r="AZ627" s="3">
        <f>AZ626+AY627</f>
        <v>101.83453198379755</v>
      </c>
      <c r="BC627" s="2">
        <v>43265</v>
      </c>
      <c r="BD627" s="3">
        <v>63.1164</v>
      </c>
      <c r="BE627" s="3">
        <f>BD627-BH3</f>
        <v>-0.05368169868554418</v>
      </c>
      <c r="BF627" s="3">
        <f>BF626+BE627</f>
        <v>-727.4269192113265</v>
      </c>
    </row>
    <row r="628" spans="1:58">
      <c r="A628" s="2">
        <v>39970</v>
      </c>
      <c r="B628" s="3">
        <v>30.6919</v>
      </c>
      <c r="C628" s="3">
        <f>B628-F3</f>
        <v>2.2991452208835312</v>
      </c>
      <c r="D628" s="3">
        <f>D627+C628</f>
        <v>-1049.8099222490005</v>
      </c>
      <c r="G628" s="2">
        <v>40396</v>
      </c>
      <c r="H628" s="3">
        <v>31.7798</v>
      </c>
      <c r="I628" s="3">
        <f>H628-L3</f>
        <v>2.2825236947791154</v>
      </c>
      <c r="J628" s="3">
        <f>J627+I628</f>
        <v>-545.8683594377537</v>
      </c>
      <c r="M628" s="2">
        <v>40761</v>
      </c>
      <c r="N628" s="3">
        <v>27.7814</v>
      </c>
      <c r="O628" s="3">
        <f>N628-R3</f>
        <v>-3.1199246376811587</v>
      </c>
      <c r="P628" s="3">
        <f>P627+O628</f>
        <v>-148.77900724637715</v>
      </c>
      <c r="S628" s="2">
        <v>41096</v>
      </c>
      <c r="T628" s="3">
        <v>32.7889</v>
      </c>
      <c r="U628" s="3">
        <f>T628-X3</f>
        <v>0.5273674193548388</v>
      </c>
      <c r="V628" s="3">
        <f>V627+U628</f>
        <v>-1392.44528096774</v>
      </c>
      <c r="Y628" s="2">
        <v>41584</v>
      </c>
      <c r="Z628" s="3">
        <v>32.3246</v>
      </c>
      <c r="AA628" s="3">
        <f>Z628-AD3</f>
        <v>-6.113559935379641</v>
      </c>
      <c r="AB628" s="3">
        <f>AB627+AA628</f>
        <v>-4864.625621163161</v>
      </c>
      <c r="AE628" s="2">
        <v>41949</v>
      </c>
      <c r="AF628" s="3">
        <v>34.3681</v>
      </c>
      <c r="AG628" s="3">
        <f>AF628-AJ3</f>
        <v>-11.583258852061434</v>
      </c>
      <c r="AH628" s="3">
        <f>AH627+AG628</f>
        <v>-8302.497570088924</v>
      </c>
      <c r="AK628" s="2">
        <v>42173</v>
      </c>
      <c r="AL628" s="3">
        <v>53.8999</v>
      </c>
      <c r="AM628" s="3">
        <f>AL628-AP3</f>
        <v>2.479645991902842</v>
      </c>
      <c r="AN628" s="3">
        <f>AN627+AM628</f>
        <v>-7259.481658866386</v>
      </c>
      <c r="AQ628" s="2">
        <v>42537</v>
      </c>
      <c r="AR628" s="3">
        <v>65.9156</v>
      </c>
      <c r="AS628" s="3">
        <f>AR628-AV3</f>
        <v>8.312136569579273</v>
      </c>
      <c r="AT628" s="3">
        <f>AT627+AS628</f>
        <v>-2369.5949216828594</v>
      </c>
      <c r="AW628" s="2">
        <v>42901</v>
      </c>
      <c r="AX628" s="3">
        <v>57.0303</v>
      </c>
      <c r="AY628" s="3">
        <f>AX628-BB3</f>
        <v>-5.770676113360338</v>
      </c>
      <c r="AZ628" s="3">
        <f>AZ627+AY628</f>
        <v>96.06385587043721</v>
      </c>
      <c r="BC628" s="2">
        <v>43266</v>
      </c>
      <c r="BD628" s="3">
        <v>62.2511</v>
      </c>
      <c r="BE628" s="3">
        <f>BD628-BH3</f>
        <v>-0.9189816986855419</v>
      </c>
      <c r="BF628" s="3">
        <f>BF627+BE628</f>
        <v>-728.3459009100121</v>
      </c>
    </row>
    <row r="629" spans="1:58">
      <c r="A629" s="2">
        <v>40062</v>
      </c>
      <c r="B629" s="3">
        <v>31.0751</v>
      </c>
      <c r="C629" s="3">
        <f>B629-F3</f>
        <v>2.68234522088353</v>
      </c>
      <c r="D629" s="3">
        <f>D628+C629</f>
        <v>-1047.127577028117</v>
      </c>
      <c r="G629" s="2">
        <v>40427</v>
      </c>
      <c r="H629" s="3">
        <v>31.62</v>
      </c>
      <c r="I629" s="3">
        <f>H629-L3</f>
        <v>2.122723694779115</v>
      </c>
      <c r="J629" s="3">
        <f>J628+I629</f>
        <v>-543.7456357429746</v>
      </c>
      <c r="M629" s="2">
        <v>40792</v>
      </c>
      <c r="N629" s="3">
        <v>27.6847</v>
      </c>
      <c r="O629" s="3">
        <f>N629-R3</f>
        <v>-3.2166246376811607</v>
      </c>
      <c r="P629" s="3">
        <f>P628+O629</f>
        <v>-151.9956318840583</v>
      </c>
      <c r="S629" s="2">
        <v>41127</v>
      </c>
      <c r="T629" s="3">
        <v>32.1922</v>
      </c>
      <c r="U629" s="3">
        <f>T629-X3</f>
        <v>-0.06933258064515968</v>
      </c>
      <c r="V629" s="3">
        <f>V628+U629</f>
        <v>-1392.5146135483851</v>
      </c>
      <c r="Y629" s="2">
        <v>41614</v>
      </c>
      <c r="Z629" s="3">
        <v>32.3951</v>
      </c>
      <c r="AA629" s="3">
        <f>Z629-AD3</f>
        <v>-6.043059935379638</v>
      </c>
      <c r="AB629" s="3">
        <f>AB628+AA629</f>
        <v>-4870.66868109854</v>
      </c>
      <c r="AE629" s="2">
        <v>41979</v>
      </c>
      <c r="AF629" s="3">
        <v>34.3227</v>
      </c>
      <c r="AG629" s="3">
        <f>AF629-AJ3</f>
        <v>-11.628658852061434</v>
      </c>
      <c r="AH629" s="3">
        <f>AH628+AG629</f>
        <v>-8314.126228940986</v>
      </c>
      <c r="AK629" s="2">
        <v>42174</v>
      </c>
      <c r="AL629" s="3">
        <v>53.3301</v>
      </c>
      <c r="AM629" s="3">
        <f>AL629-AP3</f>
        <v>1.9098459919028414</v>
      </c>
      <c r="AN629" s="3">
        <f>AN628+AM629</f>
        <v>-7257.571812874483</v>
      </c>
      <c r="AQ629" s="2">
        <v>42538</v>
      </c>
      <c r="AR629" s="3">
        <v>65.8618</v>
      </c>
      <c r="AS629" s="3">
        <f>AR629-AV3</f>
        <v>8.258336569579278</v>
      </c>
      <c r="AT629" s="3">
        <f>AT628+AS629</f>
        <v>-2361.3365851132803</v>
      </c>
      <c r="AW629" s="2">
        <v>42902</v>
      </c>
      <c r="AX629" s="3">
        <v>57.4437</v>
      </c>
      <c r="AY629" s="3">
        <f>AX629-BB3</f>
        <v>-5.357276113360335</v>
      </c>
      <c r="AZ629" s="3">
        <f>AZ628+AY629</f>
        <v>90.70657975707687</v>
      </c>
      <c r="BC629" s="2">
        <v>43267</v>
      </c>
      <c r="BD629" s="3">
        <v>62.6851</v>
      </c>
      <c r="BE629" s="3">
        <f>BD629-BH3</f>
        <v>-0.4849816986855444</v>
      </c>
      <c r="BF629" s="3">
        <f>BF628+BE629</f>
        <v>-728.8308826086977</v>
      </c>
    </row>
    <row r="630" spans="1:58">
      <c r="A630" s="2">
        <v>40092</v>
      </c>
      <c r="B630" s="3">
        <v>31.2637</v>
      </c>
      <c r="C630" s="3">
        <f>B630-F3</f>
        <v>2.870945220883531</v>
      </c>
      <c r="D630" s="3">
        <f>D629+C630</f>
        <v>-1044.2566318072334</v>
      </c>
      <c r="G630" s="2">
        <v>40457</v>
      </c>
      <c r="H630" s="3">
        <v>31.7302</v>
      </c>
      <c r="I630" s="3">
        <f>H630-L3</f>
        <v>2.232923694779114</v>
      </c>
      <c r="J630" s="3">
        <f>J629+I630</f>
        <v>-541.5127120481956</v>
      </c>
      <c r="M630" s="2">
        <v>40822</v>
      </c>
      <c r="N630" s="3">
        <v>27.7033</v>
      </c>
      <c r="O630" s="3">
        <f>N630-R3</f>
        <v>-3.1980246376811614</v>
      </c>
      <c r="P630" s="3">
        <f>P629+O630</f>
        <v>-155.19365652173946</v>
      </c>
      <c r="S630" s="2">
        <v>41158</v>
      </c>
      <c r="T630" s="3">
        <v>32.7358</v>
      </c>
      <c r="U630" s="3">
        <f>T630-X3</f>
        <v>0.4742674193548382</v>
      </c>
      <c r="V630" s="3">
        <f>V629+U630</f>
        <v>-1392.0403461290302</v>
      </c>
      <c r="Y630" s="2">
        <v>41439</v>
      </c>
      <c r="Z630" s="3">
        <v>32.3467</v>
      </c>
      <c r="AA630" s="3">
        <f>Z630-AD3</f>
        <v>-6.091459935379639</v>
      </c>
      <c r="AB630" s="3">
        <f>AB629+AA630</f>
        <v>-4876.76014103392</v>
      </c>
      <c r="AE630" s="2">
        <v>41807</v>
      </c>
      <c r="AF630" s="3">
        <v>34.5654</v>
      </c>
      <c r="AG630" s="3">
        <f>AF630-AJ3</f>
        <v>-11.385958852061435</v>
      </c>
      <c r="AH630" s="3">
        <f>AH629+AG630</f>
        <v>-8325.512187793047</v>
      </c>
      <c r="AK630" s="2">
        <v>42175</v>
      </c>
      <c r="AL630" s="3">
        <v>53.8006</v>
      </c>
      <c r="AM630" s="3">
        <f>AL630-AP3</f>
        <v>2.3803459919028427</v>
      </c>
      <c r="AN630" s="3">
        <f>AN629+AM630</f>
        <v>-7255.19146688258</v>
      </c>
      <c r="AQ630" s="2">
        <v>42539</v>
      </c>
      <c r="AR630" s="3">
        <v>65.43980000000001</v>
      </c>
      <c r="AS630" s="3">
        <f>AR630-AV3</f>
        <v>7.836336569579281</v>
      </c>
      <c r="AT630" s="3">
        <f>AT629+AS630</f>
        <v>-2353.500248543701</v>
      </c>
      <c r="AW630" s="2">
        <v>42903</v>
      </c>
      <c r="AX630" s="3">
        <v>57.7408</v>
      </c>
      <c r="AY630" s="3">
        <f>AX630-BB3</f>
        <v>-5.060176113360335</v>
      </c>
      <c r="AZ630" s="3">
        <f>AZ629+AY630</f>
        <v>85.64640364371652</v>
      </c>
      <c r="BC630" s="2">
        <v>43270</v>
      </c>
      <c r="BD630" s="3">
        <v>63.4838</v>
      </c>
      <c r="BE630" s="3">
        <f>BD630-BH3</f>
        <v>0.3137183013144593</v>
      </c>
      <c r="BF630" s="3">
        <f>BF629+BE630</f>
        <v>-728.5171643073833</v>
      </c>
    </row>
    <row r="631" spans="1:58">
      <c r="A631" s="2">
        <v>40123</v>
      </c>
      <c r="B631" s="3">
        <v>30.9277</v>
      </c>
      <c r="C631" s="3">
        <f>B631-F3</f>
        <v>2.5349452208835324</v>
      </c>
      <c r="D631" s="3">
        <f>D630+C631</f>
        <v>-1041.7216865863497</v>
      </c>
      <c r="G631" s="2">
        <v>40488</v>
      </c>
      <c r="H631" s="3">
        <v>31.5742</v>
      </c>
      <c r="I631" s="3">
        <f>H631-L3</f>
        <v>2.076923694779115</v>
      </c>
      <c r="J631" s="3">
        <f>J630+I631</f>
        <v>-539.4357883534165</v>
      </c>
      <c r="M631" s="2">
        <v>40853</v>
      </c>
      <c r="N631" s="3">
        <v>27.7907</v>
      </c>
      <c r="O631" s="3">
        <f>N631-R3</f>
        <v>-3.110624637681159</v>
      </c>
      <c r="P631" s="3">
        <f>P630+O631</f>
        <v>-158.3042811594206</v>
      </c>
      <c r="S631" s="2">
        <v>41188</v>
      </c>
      <c r="T631" s="3">
        <v>32.5862</v>
      </c>
      <c r="U631" s="3">
        <f>T631-X3</f>
        <v>0.32466741935483867</v>
      </c>
      <c r="V631" s="3">
        <f>V630+U631</f>
        <v>-1391.7156787096753</v>
      </c>
      <c r="Y631" s="2">
        <v>41440</v>
      </c>
      <c r="Z631" s="3">
        <v>31.8029</v>
      </c>
      <c r="AA631" s="3">
        <f>Z631-AD3</f>
        <v>-6.635259935379636</v>
      </c>
      <c r="AB631" s="3">
        <f>AB630+AA631</f>
        <v>-4883.3954009693</v>
      </c>
      <c r="AE631" s="2">
        <v>41808</v>
      </c>
      <c r="AF631" s="3">
        <v>34.8095</v>
      </c>
      <c r="AG631" s="3">
        <f>AF631-AJ3</f>
        <v>-11.141858852061432</v>
      </c>
      <c r="AH631" s="3">
        <f>AH630+AG631</f>
        <v>-8336.654046645108</v>
      </c>
      <c r="AK631" s="2">
        <v>42178</v>
      </c>
      <c r="AL631" s="3">
        <v>53.5569</v>
      </c>
      <c r="AM631" s="3">
        <f>AL631-AP3</f>
        <v>2.1366459919028387</v>
      </c>
      <c r="AN631" s="3">
        <f>AN630+AM631</f>
        <v>-7253.054820890678</v>
      </c>
      <c r="AQ631" s="2">
        <v>42542</v>
      </c>
      <c r="AR631" s="3">
        <v>64.15089999999999</v>
      </c>
      <c r="AS631" s="3">
        <f>AR631-AV3</f>
        <v>6.5474365695792685</v>
      </c>
      <c r="AT631" s="3">
        <f>AT630+AS631</f>
        <v>-2346.952811974122</v>
      </c>
      <c r="AW631" s="2">
        <v>42906</v>
      </c>
      <c r="AX631" s="3">
        <v>57.9585</v>
      </c>
      <c r="AY631" s="3">
        <f>AX631-BB3</f>
        <v>-4.842476113360334</v>
      </c>
      <c r="AZ631" s="3">
        <f>AZ630+AY631</f>
        <v>80.80392753035619</v>
      </c>
      <c r="BC631" s="2">
        <v>43271</v>
      </c>
      <c r="BD631" s="3">
        <v>64.06829999999999</v>
      </c>
      <c r="BE631" s="3">
        <f>BD631-BH3</f>
        <v>0.8982183013144507</v>
      </c>
      <c r="BF631" s="3">
        <f>BF630+BE631</f>
        <v>-727.6189460060688</v>
      </c>
    </row>
    <row r="632" spans="1:58">
      <c r="A632" s="2">
        <v>40153</v>
      </c>
      <c r="B632" s="3">
        <v>30.9124</v>
      </c>
      <c r="C632" s="3">
        <f>B632-F3</f>
        <v>2.5196452208835325</v>
      </c>
      <c r="D632" s="3">
        <f>D631+C632</f>
        <v>-1039.2020413654661</v>
      </c>
      <c r="G632" s="2">
        <v>40518</v>
      </c>
      <c r="H632" s="3">
        <v>31.4471</v>
      </c>
      <c r="I632" s="3">
        <f>H632-L3</f>
        <v>1.9498236947791128</v>
      </c>
      <c r="J632" s="3">
        <f>J631+I632</f>
        <v>-537.4859646586374</v>
      </c>
      <c r="M632" s="2">
        <v>40709</v>
      </c>
      <c r="N632" s="3">
        <v>27.8984</v>
      </c>
      <c r="O632" s="3">
        <f>N632-R3</f>
        <v>-3.0029246376811614</v>
      </c>
      <c r="P632" s="3">
        <f>P631+O632</f>
        <v>-161.30720579710177</v>
      </c>
      <c r="S632" s="2">
        <v>41074</v>
      </c>
      <c r="T632" s="3">
        <v>32.7331</v>
      </c>
      <c r="U632" s="3">
        <f>T632-X3</f>
        <v>0.4715674193548409</v>
      </c>
      <c r="V632" s="3">
        <f>V631+U632</f>
        <v>-1391.2441112903205</v>
      </c>
      <c r="Y632" s="2">
        <v>41443</v>
      </c>
      <c r="Z632" s="3">
        <v>31.679</v>
      </c>
      <c r="AA632" s="3">
        <f>Z632-AD3</f>
        <v>-6.759159935379635</v>
      </c>
      <c r="AB632" s="3">
        <f>AB631+AA632</f>
        <v>-4890.15456090468</v>
      </c>
      <c r="AE632" s="2">
        <v>41809</v>
      </c>
      <c r="AF632" s="3">
        <v>34.8232</v>
      </c>
      <c r="AG632" s="3">
        <f>AF632-AJ3</f>
        <v>-11.128158852061432</v>
      </c>
      <c r="AH632" s="3">
        <f>AH631+AG632</f>
        <v>-8347.78220549717</v>
      </c>
      <c r="AK632" s="2">
        <v>42179</v>
      </c>
      <c r="AL632" s="3">
        <v>54.2081</v>
      </c>
      <c r="AM632" s="3">
        <f>AL632-AP3</f>
        <v>2.7878459919028415</v>
      </c>
      <c r="AN632" s="3">
        <f>AN631+AM632</f>
        <v>-7250.266974898775</v>
      </c>
      <c r="AQ632" s="2">
        <v>42543</v>
      </c>
      <c r="AR632" s="3">
        <v>64.1743</v>
      </c>
      <c r="AS632" s="3">
        <f>AR632-AV3</f>
        <v>6.570836569579278</v>
      </c>
      <c r="AT632" s="3">
        <f>AT631+AS632</f>
        <v>-2340.381975404543</v>
      </c>
      <c r="AW632" s="2">
        <v>42907</v>
      </c>
      <c r="AX632" s="3">
        <v>58.5786</v>
      </c>
      <c r="AY632" s="3">
        <f>AX632-BB3</f>
        <v>-4.222376113360333</v>
      </c>
      <c r="AZ632" s="3">
        <f>AZ631+AY632</f>
        <v>76.58155141699586</v>
      </c>
      <c r="BC632" s="2">
        <v>43272</v>
      </c>
      <c r="BD632" s="3">
        <v>63.6175</v>
      </c>
      <c r="BE632" s="3">
        <f>BD632-BH3</f>
        <v>0.4474183013144568</v>
      </c>
      <c r="BF632" s="3">
        <f>BF631+BE632</f>
        <v>-727.1715277047543</v>
      </c>
    </row>
    <row r="633" spans="1:58">
      <c r="A633" s="2">
        <v>39980</v>
      </c>
      <c r="B633" s="3">
        <v>31.1548</v>
      </c>
      <c r="C633" s="3">
        <f>B633-F3</f>
        <v>2.7620452208835324</v>
      </c>
      <c r="D633" s="3">
        <f>D632+C633</f>
        <v>-1036.4399961445827</v>
      </c>
      <c r="G633" s="2">
        <v>40345</v>
      </c>
      <c r="H633" s="3">
        <v>31.4595</v>
      </c>
      <c r="I633" s="3">
        <f>H633-L3</f>
        <v>1.9622236947791123</v>
      </c>
      <c r="J633" s="3">
        <f>J632+I633</f>
        <v>-535.5237409638582</v>
      </c>
      <c r="M633" s="2">
        <v>40710</v>
      </c>
      <c r="N633" s="3">
        <v>27.8957</v>
      </c>
      <c r="O633" s="3">
        <f>N633-R3</f>
        <v>-3.0056246376811586</v>
      </c>
      <c r="P633" s="3">
        <f>P632+O633</f>
        <v>-164.31283043478294</v>
      </c>
      <c r="S633" s="2">
        <v>41075</v>
      </c>
      <c r="T633" s="3">
        <v>32.5766</v>
      </c>
      <c r="U633" s="3">
        <f>T633-X3</f>
        <v>0.31506741935483973</v>
      </c>
      <c r="V633" s="3">
        <f>V632+U633</f>
        <v>-1390.9290438709656</v>
      </c>
      <c r="Y633" s="2">
        <v>41444</v>
      </c>
      <c r="Z633" s="3">
        <v>31.8824</v>
      </c>
      <c r="AA633" s="3">
        <f>Z633-AD3</f>
        <v>-6.555759935379637</v>
      </c>
      <c r="AB633" s="3">
        <f>AB632+AA633</f>
        <v>-4896.7103208400595</v>
      </c>
      <c r="AE633" s="2">
        <v>41810</v>
      </c>
      <c r="AF633" s="3">
        <v>34.3025</v>
      </c>
      <c r="AG633" s="3">
        <f>AF633-AJ3</f>
        <v>-11.64885885206143</v>
      </c>
      <c r="AH633" s="3">
        <f>AH632+AG633</f>
        <v>-8359.43106434923</v>
      </c>
      <c r="AK633" s="2">
        <v>42180</v>
      </c>
      <c r="AL633" s="3">
        <v>54.0746</v>
      </c>
      <c r="AM633" s="3">
        <f>AL633-AP3</f>
        <v>2.6543459919028365</v>
      </c>
      <c r="AN633" s="3">
        <f>AN632+AM633</f>
        <v>-7247.612628906872</v>
      </c>
      <c r="AQ633" s="2">
        <v>42544</v>
      </c>
      <c r="AR633" s="3">
        <v>63.7162</v>
      </c>
      <c r="AS633" s="3">
        <f>AR633-AV3</f>
        <v>6.112736569579276</v>
      </c>
      <c r="AT633" s="3">
        <f>AT632+AS633</f>
        <v>-2334.2692388349637</v>
      </c>
      <c r="AW633" s="2">
        <v>42908</v>
      </c>
      <c r="AX633" s="3">
        <v>60</v>
      </c>
      <c r="AY633" s="3">
        <f>AX633-BB3</f>
        <v>-2.800976113360335</v>
      </c>
      <c r="AZ633" s="3">
        <f>AZ632+AY633</f>
        <v>73.78057530363553</v>
      </c>
      <c r="BC633" s="2">
        <v>43273</v>
      </c>
      <c r="BD633" s="3">
        <v>63.7873</v>
      </c>
      <c r="BE633" s="3">
        <f>BD633-BH3</f>
        <v>0.617218301314459</v>
      </c>
      <c r="BF633" s="3">
        <f>BF632+BE633</f>
        <v>-726.5543094034399</v>
      </c>
    </row>
    <row r="634" spans="1:58">
      <c r="A634" s="2">
        <v>39981</v>
      </c>
      <c r="B634" s="3">
        <v>31.3185</v>
      </c>
      <c r="C634" s="3">
        <f>B634-F3</f>
        <v>2.925745220883531</v>
      </c>
      <c r="D634" s="3">
        <f>D633+C634</f>
        <v>-1033.5142509236991</v>
      </c>
      <c r="G634" s="2">
        <v>40346</v>
      </c>
      <c r="H634" s="3">
        <v>31.1566</v>
      </c>
      <c r="I634" s="3">
        <f>H634-L3</f>
        <v>1.6593236947791148</v>
      </c>
      <c r="J634" s="3">
        <f>J633+I634</f>
        <v>-533.8644172690791</v>
      </c>
      <c r="M634" s="2">
        <v>40711</v>
      </c>
      <c r="N634" s="3">
        <v>28.19</v>
      </c>
      <c r="O634" s="3">
        <f>N634-R3</f>
        <v>-2.711324637681159</v>
      </c>
      <c r="P634" s="3">
        <f>P633+O634</f>
        <v>-167.0241550724641</v>
      </c>
      <c r="S634" s="2">
        <v>41076</v>
      </c>
      <c r="T634" s="3">
        <v>32.3945</v>
      </c>
      <c r="U634" s="3">
        <f>T634-X3</f>
        <v>0.13296741935484135</v>
      </c>
      <c r="V634" s="3">
        <f>V633+U634</f>
        <v>-1390.7960764516108</v>
      </c>
      <c r="Y634" s="2">
        <v>41445</v>
      </c>
      <c r="Z634" s="3">
        <v>32.1201</v>
      </c>
      <c r="AA634" s="3">
        <f>Z634-AD3</f>
        <v>-6.318059935379637</v>
      </c>
      <c r="AB634" s="3">
        <f>AB633+AA634</f>
        <v>-4903.0283807754395</v>
      </c>
      <c r="AE634" s="2">
        <v>41811</v>
      </c>
      <c r="AF634" s="3">
        <v>34.419</v>
      </c>
      <c r="AG634" s="3">
        <f>AF634-AJ3</f>
        <v>-11.532358852061428</v>
      </c>
      <c r="AH634" s="3">
        <f>AH633+AG634</f>
        <v>-8370.963423201292</v>
      </c>
      <c r="AK634" s="2">
        <v>42181</v>
      </c>
      <c r="AL634" s="3">
        <v>54.6026</v>
      </c>
      <c r="AM634" s="3">
        <f>AL634-AP3</f>
        <v>3.1823459919028423</v>
      </c>
      <c r="AN634" s="3">
        <f>AN633+AM634</f>
        <v>-7244.430282914968</v>
      </c>
      <c r="AQ634" s="2">
        <v>42545</v>
      </c>
      <c r="AR634" s="3">
        <v>64.3212</v>
      </c>
      <c r="AS634" s="3">
        <f>AR634-AV3</f>
        <v>6.71773656957928</v>
      </c>
      <c r="AT634" s="3">
        <f>AT633+AS634</f>
        <v>-2327.5515022653844</v>
      </c>
      <c r="AW634" s="2">
        <v>42909</v>
      </c>
      <c r="AX634" s="3">
        <v>60.1482</v>
      </c>
      <c r="AY634" s="3">
        <f>AX634-BB3</f>
        <v>-2.652776113360332</v>
      </c>
      <c r="AZ634" s="3">
        <f>AZ633+AY634</f>
        <v>71.1277991902752</v>
      </c>
      <c r="BC634" s="2">
        <v>43274</v>
      </c>
      <c r="BD634" s="3">
        <v>63.2396</v>
      </c>
      <c r="BE634" s="3">
        <f>BD634-BH3</f>
        <v>0.06951830131446002</v>
      </c>
      <c r="BF634" s="3">
        <f>BF633+BE634</f>
        <v>-726.4847911021254</v>
      </c>
    </row>
    <row r="635" spans="1:58">
      <c r="A635" s="2">
        <v>39982</v>
      </c>
      <c r="B635" s="3">
        <v>31.1297</v>
      </c>
      <c r="C635" s="3">
        <f>B635-F3</f>
        <v>2.7369452208835305</v>
      </c>
      <c r="D635" s="3">
        <f>D634+C635</f>
        <v>-1030.7773057028155</v>
      </c>
      <c r="G635" s="2">
        <v>40347</v>
      </c>
      <c r="H635" s="3">
        <v>31.1854</v>
      </c>
      <c r="I635" s="3">
        <f>H635-L3</f>
        <v>1.6881236947791152</v>
      </c>
      <c r="J635" s="3">
        <f>J634+I635</f>
        <v>-532.1762935743</v>
      </c>
      <c r="M635" s="2">
        <v>40712</v>
      </c>
      <c r="N635" s="3">
        <v>28.1778</v>
      </c>
      <c r="O635" s="3">
        <f>N635-R3</f>
        <v>-2.723524637681159</v>
      </c>
      <c r="P635" s="3">
        <f>P634+O635</f>
        <v>-169.74767971014526</v>
      </c>
      <c r="S635" s="2">
        <v>41079</v>
      </c>
      <c r="T635" s="3">
        <v>32.1315</v>
      </c>
      <c r="U635" s="3">
        <f>T635-X3</f>
        <v>-0.13003258064515677</v>
      </c>
      <c r="V635" s="3">
        <f>V634+U635</f>
        <v>-1390.926109032256</v>
      </c>
      <c r="Y635" s="2">
        <v>41446</v>
      </c>
      <c r="Z635" s="3">
        <v>32.7041</v>
      </c>
      <c r="AA635" s="3">
        <f>Z635-AD3</f>
        <v>-5.734059935379641</v>
      </c>
      <c r="AB635" s="3">
        <f>AB634+AA635</f>
        <v>-4908.762440710819</v>
      </c>
      <c r="AE635" s="2">
        <v>41814</v>
      </c>
      <c r="AF635" s="3">
        <v>34.2797</v>
      </c>
      <c r="AG635" s="3">
        <f>AF635-AJ3</f>
        <v>-11.671658852061434</v>
      </c>
      <c r="AH635" s="3">
        <f>AH634+AG635</f>
        <v>-8382.635082053353</v>
      </c>
      <c r="AK635" s="2">
        <v>42182</v>
      </c>
      <c r="AL635" s="3">
        <v>54.8126</v>
      </c>
      <c r="AM635" s="3">
        <f>AL635-AP3</f>
        <v>3.392345991902843</v>
      </c>
      <c r="AN635" s="3">
        <f>AN634+AM635</f>
        <v>-7241.037936923066</v>
      </c>
      <c r="AQ635" s="2">
        <v>42546</v>
      </c>
      <c r="AR635" s="3">
        <v>65.5287</v>
      </c>
      <c r="AS635" s="3">
        <f>AR635-AV3</f>
        <v>7.925236569579276</v>
      </c>
      <c r="AT635" s="3">
        <f>AT634+AS635</f>
        <v>-2319.626265695805</v>
      </c>
      <c r="AW635" s="2">
        <v>42910</v>
      </c>
      <c r="AX635" s="3">
        <v>59.6564</v>
      </c>
      <c r="AY635" s="3">
        <f>AX635-BB3</f>
        <v>-3.144576113360337</v>
      </c>
      <c r="AZ635" s="3">
        <f>AZ634+AY635</f>
        <v>67.98322307691487</v>
      </c>
      <c r="BC635" s="2">
        <v>43277</v>
      </c>
      <c r="BD635" s="3">
        <v>62.9497</v>
      </c>
      <c r="BE635" s="3">
        <f>BD635-BH3</f>
        <v>-0.22038169868554291</v>
      </c>
      <c r="BF635" s="3">
        <f>BF634+BE635</f>
        <v>-726.7051728008109</v>
      </c>
    </row>
    <row r="636" spans="1:58">
      <c r="A636" s="2">
        <v>39983</v>
      </c>
      <c r="B636" s="3">
        <v>31.0998</v>
      </c>
      <c r="C636" s="3">
        <f>B636-F3</f>
        <v>2.707045220883529</v>
      </c>
      <c r="D636" s="3">
        <f>D635+C636</f>
        <v>-1028.0702604819319</v>
      </c>
      <c r="G636" s="2">
        <v>40348</v>
      </c>
      <c r="H636" s="3">
        <v>30.884</v>
      </c>
      <c r="I636" s="3">
        <f>H636-L3</f>
        <v>1.3867236947791142</v>
      </c>
      <c r="J636" s="3">
        <f>J635+I636</f>
        <v>-530.7895698795209</v>
      </c>
      <c r="M636" s="2">
        <v>40715</v>
      </c>
      <c r="N636" s="3">
        <v>28.1783</v>
      </c>
      <c r="O636" s="3">
        <f>N636-R3</f>
        <v>-2.72302463768116</v>
      </c>
      <c r="P636" s="3">
        <f>P635+O636</f>
        <v>-172.47070434782643</v>
      </c>
      <c r="S636" s="2">
        <v>41080</v>
      </c>
      <c r="T636" s="3">
        <v>32.5315</v>
      </c>
      <c r="U636" s="3">
        <f>T636-X3</f>
        <v>0.2699674193548418</v>
      </c>
      <c r="V636" s="3">
        <f>V635+U636</f>
        <v>-1390.6561416129011</v>
      </c>
      <c r="Y636" s="2">
        <v>41447</v>
      </c>
      <c r="Z636" s="3">
        <v>32.7433</v>
      </c>
      <c r="AA636" s="3">
        <f>Z636-AD3</f>
        <v>-5.69485993537964</v>
      </c>
      <c r="AB636" s="3">
        <f>AB635+AA636</f>
        <v>-4914.457300646199</v>
      </c>
      <c r="AE636" s="2">
        <v>41815</v>
      </c>
      <c r="AF636" s="3">
        <v>33.9812</v>
      </c>
      <c r="AG636" s="3">
        <f>AF636-AJ3</f>
        <v>-11.97015885206143</v>
      </c>
      <c r="AH636" s="3">
        <f>AH635+AG636</f>
        <v>-8394.605240905415</v>
      </c>
      <c r="AK636" s="2">
        <v>42185</v>
      </c>
      <c r="AL636" s="3">
        <v>55.52399999999999</v>
      </c>
      <c r="AM636" s="3">
        <f>AL636-AP3</f>
        <v>4.103745991902834</v>
      </c>
      <c r="AN636" s="3">
        <f>AN635+AM636</f>
        <v>-7236.934190931163</v>
      </c>
      <c r="AQ636" s="2">
        <v>42549</v>
      </c>
      <c r="AR636" s="3">
        <v>65.05880000000001</v>
      </c>
      <c r="AS636" s="3">
        <f>AR636-AV3</f>
        <v>7.455336569579281</v>
      </c>
      <c r="AT636" s="3">
        <f>AT635+AS636</f>
        <v>-2312.170929126226</v>
      </c>
      <c r="AW636" s="2">
        <v>42913</v>
      </c>
      <c r="AX636" s="3">
        <v>59.0014</v>
      </c>
      <c r="AY636" s="3">
        <f>AX636-BB3</f>
        <v>-3.799576113360338</v>
      </c>
      <c r="AZ636" s="3">
        <f>AZ635+AY636</f>
        <v>64.18364696355454</v>
      </c>
      <c r="BC636" s="2">
        <v>43278</v>
      </c>
      <c r="BD636" s="3">
        <v>62.7908</v>
      </c>
      <c r="BE636" s="3">
        <f>BD636-BH3</f>
        <v>-0.3792816986855456</v>
      </c>
      <c r="BF636" s="3">
        <f>BF635+BE636</f>
        <v>-727.0844544994965</v>
      </c>
    </row>
    <row r="637" spans="1:58">
      <c r="A637" s="2">
        <v>39984</v>
      </c>
      <c r="B637" s="3">
        <v>31.1541</v>
      </c>
      <c r="C637" s="3">
        <f>B637-F3</f>
        <v>2.7613452208835305</v>
      </c>
      <c r="D637" s="3">
        <f>D636+C637</f>
        <v>-1025.3089152610482</v>
      </c>
      <c r="G637" s="2">
        <v>40351</v>
      </c>
      <c r="H637" s="3">
        <v>30.7267</v>
      </c>
      <c r="I637" s="3">
        <f>H637-L3</f>
        <v>1.2294236947791148</v>
      </c>
      <c r="J637" s="3">
        <f>J636+I637</f>
        <v>-529.5601461847417</v>
      </c>
      <c r="M637" s="2">
        <v>40716</v>
      </c>
      <c r="N637" s="3">
        <v>28.0118</v>
      </c>
      <c r="O637" s="3">
        <f>N637-R3</f>
        <v>-2.889524637681159</v>
      </c>
      <c r="P637" s="3">
        <f>P636+O637</f>
        <v>-175.36022898550758</v>
      </c>
      <c r="S637" s="2">
        <v>41081</v>
      </c>
      <c r="T637" s="3">
        <v>32.5166</v>
      </c>
      <c r="U637" s="3">
        <f>T637-X3</f>
        <v>0.25506741935483745</v>
      </c>
      <c r="V637" s="3">
        <f>V636+U637</f>
        <v>-1390.4010741935463</v>
      </c>
      <c r="Y637" s="2">
        <v>41450</v>
      </c>
      <c r="Z637" s="3">
        <v>32.9097</v>
      </c>
      <c r="AA637" s="3">
        <f>Z637-AD3</f>
        <v>-5.528459935379637</v>
      </c>
      <c r="AB637" s="3">
        <f>AB636+AA637</f>
        <v>-4919.985760581579</v>
      </c>
      <c r="AE637" s="2">
        <v>41816</v>
      </c>
      <c r="AF637" s="3">
        <v>33.907</v>
      </c>
      <c r="AG637" s="3">
        <f>AF637-AJ3</f>
        <v>-12.044358852061436</v>
      </c>
      <c r="AH637" s="3">
        <f>AH636+AG637</f>
        <v>-8406.649599757477</v>
      </c>
      <c r="AK637" s="2">
        <v>42011</v>
      </c>
      <c r="AL637" s="3">
        <v>55.8413</v>
      </c>
      <c r="AM637" s="3">
        <f>AL637-AP3</f>
        <v>4.421045991902837</v>
      </c>
      <c r="AN637" s="3">
        <f>AN636+AM637</f>
        <v>-7232.51314493926</v>
      </c>
      <c r="AQ637" s="2">
        <v>42550</v>
      </c>
      <c r="AR637" s="3">
        <v>64.8095</v>
      </c>
      <c r="AS637" s="3">
        <f>AR637-AV3</f>
        <v>7.206036569579275</v>
      </c>
      <c r="AT637" s="3">
        <f>AT636+AS637</f>
        <v>-2304.9648925566466</v>
      </c>
      <c r="AW637" s="2">
        <v>42914</v>
      </c>
      <c r="AX637" s="3">
        <v>58.8843</v>
      </c>
      <c r="AY637" s="3">
        <f>AX637-BB3</f>
        <v>-3.9166761133603316</v>
      </c>
      <c r="AZ637" s="3">
        <f>AZ636+AY637</f>
        <v>60.266970850194205</v>
      </c>
      <c r="BC637" s="2">
        <v>43279</v>
      </c>
      <c r="BD637" s="3">
        <v>63.1359</v>
      </c>
      <c r="BE637" s="3">
        <f>BD637-BH3</f>
        <v>-0.03418169868554344</v>
      </c>
      <c r="BF637" s="3">
        <f>BF636+BE637</f>
        <v>-727.118636198182</v>
      </c>
    </row>
    <row r="638" spans="1:58">
      <c r="A638" s="2">
        <v>39987</v>
      </c>
      <c r="B638" s="3">
        <v>31.2408</v>
      </c>
      <c r="C638" s="3">
        <f>B638-F3</f>
        <v>2.848045220883531</v>
      </c>
      <c r="D638" s="3">
        <f>D637+C638</f>
        <v>-1022.4608700401648</v>
      </c>
      <c r="G638" s="2">
        <v>40352</v>
      </c>
      <c r="H638" s="3">
        <v>30.896</v>
      </c>
      <c r="I638" s="3">
        <f>H638-L3</f>
        <v>1.3987236947791146</v>
      </c>
      <c r="J638" s="3">
        <f>J637+I638</f>
        <v>-528.1614224899625</v>
      </c>
      <c r="M638" s="2">
        <v>40717</v>
      </c>
      <c r="N638" s="3">
        <v>27.896</v>
      </c>
      <c r="O638" s="3">
        <f>N638-R3</f>
        <v>-3.0053246376811593</v>
      </c>
      <c r="P638" s="3">
        <f>P637+O638</f>
        <v>-178.36555362318873</v>
      </c>
      <c r="S638" s="2">
        <v>41082</v>
      </c>
      <c r="T638" s="3">
        <v>32.9054</v>
      </c>
      <c r="U638" s="3">
        <f>T638-X3</f>
        <v>0.6438674193548408</v>
      </c>
      <c r="V638" s="3">
        <f>V637+U638</f>
        <v>-1389.7572067741914</v>
      </c>
      <c r="Y638" s="2">
        <v>41451</v>
      </c>
      <c r="Z638" s="3">
        <v>32.714</v>
      </c>
      <c r="AA638" s="3">
        <f>Z638-AD3</f>
        <v>-5.724159935379639</v>
      </c>
      <c r="AB638" s="3">
        <f>AB637+AA638</f>
        <v>-4925.709920516958</v>
      </c>
      <c r="AE638" s="2">
        <v>41817</v>
      </c>
      <c r="AF638" s="3">
        <v>33.7508</v>
      </c>
      <c r="AG638" s="3">
        <f>AF638-AJ3</f>
        <v>-12.200558852061434</v>
      </c>
      <c r="AH638" s="3">
        <f>AH637+AG638</f>
        <v>-8418.850158609537</v>
      </c>
      <c r="AK638" s="2">
        <v>42042</v>
      </c>
      <c r="AL638" s="3">
        <v>55.4756</v>
      </c>
      <c r="AM638" s="3">
        <f>AL638-AP3</f>
        <v>4.05534599190284</v>
      </c>
      <c r="AN638" s="3">
        <f>AN637+AM638</f>
        <v>-7228.457798947357</v>
      </c>
      <c r="AQ638" s="2">
        <v>42551</v>
      </c>
      <c r="AR638" s="3">
        <v>64.25749999999999</v>
      </c>
      <c r="AS638" s="3">
        <f>AR638-AV3</f>
        <v>6.654036569579269</v>
      </c>
      <c r="AT638" s="3">
        <f>AT637+AS638</f>
        <v>-2298.3108559870675</v>
      </c>
      <c r="AW638" s="2">
        <v>42915</v>
      </c>
      <c r="AX638" s="3">
        <v>59.5415</v>
      </c>
      <c r="AY638" s="3">
        <f>AX638-BB3</f>
        <v>-3.2594761133603356</v>
      </c>
      <c r="AZ638" s="3">
        <f>AZ637+AY638</f>
        <v>57.00749473683387</v>
      </c>
      <c r="BC638" s="2">
        <v>43280</v>
      </c>
      <c r="BD638" s="3">
        <v>63.291</v>
      </c>
      <c r="BE638" s="3">
        <f>BD638-BH3</f>
        <v>0.12091830131446102</v>
      </c>
      <c r="BF638" s="3">
        <f>BF637+BE638</f>
        <v>-726.9977178968676</v>
      </c>
    </row>
    <row r="639" spans="1:58">
      <c r="A639" s="2">
        <v>39988</v>
      </c>
      <c r="B639" s="3">
        <v>31.5765</v>
      </c>
      <c r="C639" s="3">
        <f>B639-F3</f>
        <v>3.18374522088353</v>
      </c>
      <c r="D639" s="3">
        <f>D638+C639</f>
        <v>-1019.2771248192812</v>
      </c>
      <c r="G639" s="2">
        <v>40353</v>
      </c>
      <c r="H639" s="3">
        <v>30.9694</v>
      </c>
      <c r="I639" s="3">
        <f>H639-L3</f>
        <v>1.472123694779114</v>
      </c>
      <c r="J639" s="3">
        <f>J638+I639</f>
        <v>-526.6892987951834</v>
      </c>
      <c r="M639" s="2">
        <v>40718</v>
      </c>
      <c r="N639" s="3">
        <v>28.0568</v>
      </c>
      <c r="O639" s="3">
        <f>N639-R3</f>
        <v>-2.844524637681161</v>
      </c>
      <c r="P639" s="3">
        <f>P638+O639</f>
        <v>-181.2100782608699</v>
      </c>
      <c r="S639" s="2">
        <v>41083</v>
      </c>
      <c r="T639" s="3">
        <v>33.5191</v>
      </c>
      <c r="U639" s="3">
        <f>T639-X3</f>
        <v>1.2575674193548423</v>
      </c>
      <c r="V639" s="3">
        <f>V638+U639</f>
        <v>-1388.4996393548365</v>
      </c>
      <c r="Y639" s="2">
        <v>41452</v>
      </c>
      <c r="Z639" s="3">
        <v>32.8876</v>
      </c>
      <c r="AA639" s="3">
        <f>Z639-AD3</f>
        <v>-5.550559935379638</v>
      </c>
      <c r="AB639" s="3">
        <f>AB638+AA639</f>
        <v>-4931.260480452338</v>
      </c>
      <c r="AE639" s="2">
        <v>41818</v>
      </c>
      <c r="AF639" s="3">
        <v>33.6306</v>
      </c>
      <c r="AG639" s="3">
        <f>AF639-AJ3</f>
        <v>-12.32075885206143</v>
      </c>
      <c r="AH639" s="3">
        <f>AH638+AG639</f>
        <v>-8431.170917461599</v>
      </c>
      <c r="AK639" s="2">
        <v>42070</v>
      </c>
      <c r="AL639" s="3">
        <v>55.6555</v>
      </c>
      <c r="AM639" s="3">
        <f>AL639-AP3</f>
        <v>4.235245991902843</v>
      </c>
      <c r="AN639" s="3">
        <f>AN638+AM639</f>
        <v>-7224.222552955454</v>
      </c>
      <c r="AQ639" s="2">
        <v>42376</v>
      </c>
      <c r="AR639" s="3">
        <v>64.1755</v>
      </c>
      <c r="AS639" s="3">
        <f>AR639-AV3</f>
        <v>6.572036569579275</v>
      </c>
      <c r="AT639" s="3">
        <f>AT638+AS639</f>
        <v>-2291.7388194174882</v>
      </c>
      <c r="AW639" s="2">
        <v>42916</v>
      </c>
      <c r="AX639" s="3">
        <v>59.0855</v>
      </c>
      <c r="AY639" s="3">
        <f>AX639-BB3</f>
        <v>-3.7154761133603316</v>
      </c>
      <c r="AZ639" s="3">
        <f>AZ638+AY639</f>
        <v>53.29201862347354</v>
      </c>
      <c r="BC639" s="2">
        <v>43281</v>
      </c>
      <c r="BD639" s="3">
        <v>62.7565</v>
      </c>
      <c r="BE639" s="3">
        <f>BD639-BH3</f>
        <v>-0.4135816986855403</v>
      </c>
      <c r="BF639" s="3">
        <f>BF638+BE639</f>
        <v>-727.4112995955531</v>
      </c>
    </row>
    <row r="640" spans="1:58">
      <c r="A640" s="2">
        <v>39989</v>
      </c>
      <c r="B640" s="3">
        <v>31.1365</v>
      </c>
      <c r="C640" s="3">
        <f>B640-F3</f>
        <v>2.7437452208835325</v>
      </c>
      <c r="D640" s="3">
        <f>D639+C640</f>
        <v>-1016.5333795983977</v>
      </c>
      <c r="G640" s="2">
        <v>40354</v>
      </c>
      <c r="H640" s="3">
        <v>31.0149</v>
      </c>
      <c r="I640" s="3">
        <f>H640-L3</f>
        <v>1.5176236947791146</v>
      </c>
      <c r="J640" s="3">
        <f>J639+I640</f>
        <v>-525.1716751004043</v>
      </c>
      <c r="M640" s="2">
        <v>40719</v>
      </c>
      <c r="N640" s="3">
        <v>28.1655</v>
      </c>
      <c r="O640" s="3">
        <f>N640-R3</f>
        <v>-2.7358246376811586</v>
      </c>
      <c r="P640" s="3">
        <f>P639+O640</f>
        <v>-183.94590289855105</v>
      </c>
      <c r="S640" s="2">
        <v>41086</v>
      </c>
      <c r="T640" s="3">
        <v>33.1693</v>
      </c>
      <c r="U640" s="3">
        <f>T640-X3</f>
        <v>0.9077674193548404</v>
      </c>
      <c r="V640" s="3">
        <f>V639+U640</f>
        <v>-1387.5918719354818</v>
      </c>
      <c r="Y640" s="2">
        <v>41453</v>
      </c>
      <c r="Z640" s="3">
        <v>32.8766</v>
      </c>
      <c r="AA640" s="3">
        <f>Z640-AD3</f>
        <v>-5.561559935379634</v>
      </c>
      <c r="AB640" s="3">
        <f>AB639+AA640</f>
        <v>-4936.822040387718</v>
      </c>
      <c r="AE640" s="2">
        <v>41646</v>
      </c>
      <c r="AF640" s="3">
        <v>33.8434</v>
      </c>
      <c r="AG640" s="3">
        <f>AF640-AJ3</f>
        <v>-12.10795885206143</v>
      </c>
      <c r="AH640" s="3">
        <f>AH639+AG640</f>
        <v>-8443.27887631366</v>
      </c>
      <c r="AK640" s="2">
        <v>42101</v>
      </c>
      <c r="AL640" s="3">
        <v>55.6049</v>
      </c>
      <c r="AM640" s="3">
        <f>AL640-AP3</f>
        <v>4.1846459919028405</v>
      </c>
      <c r="AN640" s="3">
        <f>AN639+AM640</f>
        <v>-7220.037906963552</v>
      </c>
      <c r="AQ640" s="2">
        <v>42407</v>
      </c>
      <c r="AR640" s="3">
        <v>64.01649999999999</v>
      </c>
      <c r="AS640" s="3">
        <f>AR640-AV3</f>
        <v>6.413036569579269</v>
      </c>
      <c r="AT640" s="3">
        <f>AT639+AS640</f>
        <v>-2285.325782847909</v>
      </c>
      <c r="AW640" s="2">
        <v>42742</v>
      </c>
      <c r="AX640" s="3">
        <v>59.3862</v>
      </c>
      <c r="AY640" s="3">
        <f>AX640-BB3</f>
        <v>-3.4147761133603325</v>
      </c>
      <c r="AZ640" s="3">
        <f>AZ639+AY640</f>
        <v>49.877242510113206</v>
      </c>
      <c r="BC640" s="2">
        <v>43166</v>
      </c>
      <c r="BD640" s="3">
        <v>63.1394</v>
      </c>
      <c r="BE640" s="3">
        <f>BD640-BH3</f>
        <v>-0.030681698685540937</v>
      </c>
      <c r="BF640" s="3">
        <f>BF639+BE640</f>
        <v>-727.4419812942386</v>
      </c>
    </row>
    <row r="641" spans="1:58">
      <c r="A641" s="2">
        <v>39990</v>
      </c>
      <c r="B641" s="3">
        <v>31.2037</v>
      </c>
      <c r="C641" s="3">
        <f>B641-F3</f>
        <v>2.810945220883532</v>
      </c>
      <c r="D641" s="3">
        <f>D640+C641</f>
        <v>-1013.7224343775141</v>
      </c>
      <c r="G641" s="2">
        <v>40355</v>
      </c>
      <c r="H641" s="3">
        <v>31.0761</v>
      </c>
      <c r="I641" s="3">
        <f>H641-L3</f>
        <v>1.578823694779114</v>
      </c>
      <c r="J641" s="3">
        <f>J640+I641</f>
        <v>-523.5928514056252</v>
      </c>
      <c r="M641" s="2">
        <v>40722</v>
      </c>
      <c r="N641" s="3">
        <v>28.3478</v>
      </c>
      <c r="O641" s="3">
        <f>N641-R3</f>
        <v>-2.5535246376811607</v>
      </c>
      <c r="P641" s="3">
        <f>P640+O641</f>
        <v>-186.49942753623222</v>
      </c>
      <c r="S641" s="2">
        <v>41087</v>
      </c>
      <c r="T641" s="3">
        <v>33.1732</v>
      </c>
      <c r="U641" s="3">
        <f>T641-X3</f>
        <v>0.911667419354842</v>
      </c>
      <c r="V641" s="3">
        <f>V640+U641</f>
        <v>-1386.6802045161269</v>
      </c>
      <c r="Y641" s="2">
        <v>41454</v>
      </c>
      <c r="Z641" s="3">
        <v>32.709</v>
      </c>
      <c r="AA641" s="3">
        <f>Z641-AD3</f>
        <v>-5.729159935379634</v>
      </c>
      <c r="AB641" s="3">
        <f>AB640+AA641</f>
        <v>-4942.551200323097</v>
      </c>
      <c r="AE641" s="2">
        <v>41677</v>
      </c>
      <c r="AF641" s="3">
        <v>34.2275</v>
      </c>
      <c r="AG641" s="3">
        <f>AF641-AJ3</f>
        <v>-11.723858852061433</v>
      </c>
      <c r="AH641" s="3">
        <f>AH640+AG641</f>
        <v>-8455.00273516572</v>
      </c>
      <c r="AK641" s="2">
        <v>42192</v>
      </c>
      <c r="AL641" s="3">
        <v>56.4112</v>
      </c>
      <c r="AM641" s="3">
        <f>AL641-AP3</f>
        <v>4.990945991902841</v>
      </c>
      <c r="AN641" s="3">
        <f>AN640+AM641</f>
        <v>-7215.046960971649</v>
      </c>
      <c r="AQ641" s="2">
        <v>42497</v>
      </c>
      <c r="AR641" s="3">
        <v>63.6844</v>
      </c>
      <c r="AS641" s="3">
        <f>AR641-AV3</f>
        <v>6.080936569579272</v>
      </c>
      <c r="AT641" s="3">
        <f>AT640+AS641</f>
        <v>-2279.24484627833</v>
      </c>
      <c r="AW641" s="2">
        <v>42832</v>
      </c>
      <c r="AX641" s="3">
        <v>58.9695</v>
      </c>
      <c r="AY641" s="3">
        <f>AX641-BB3</f>
        <v>-3.8314761133603383</v>
      </c>
      <c r="AZ641" s="3">
        <f>AZ640+AY641</f>
        <v>46.04576639675287</v>
      </c>
      <c r="BC641" s="2">
        <v>43197</v>
      </c>
      <c r="BD641" s="3">
        <v>63.2194</v>
      </c>
      <c r="BE641" s="3">
        <f>BD641-BH3</f>
        <v>0.04931830131445736</v>
      </c>
      <c r="BF641" s="3">
        <f>BF640+BE641</f>
        <v>-727.3926629929242</v>
      </c>
    </row>
    <row r="642" spans="1:58">
      <c r="A642" s="2">
        <v>39991</v>
      </c>
      <c r="B642" s="3">
        <v>31.1184</v>
      </c>
      <c r="C642" s="3">
        <f>B642-F3</f>
        <v>2.725645220883532</v>
      </c>
      <c r="D642" s="3">
        <f>D641+C642</f>
        <v>-1010.9967891566306</v>
      </c>
      <c r="G642" s="2">
        <v>40358</v>
      </c>
      <c r="H642" s="3">
        <v>30.9833</v>
      </c>
      <c r="I642" s="3">
        <f>H642-L3</f>
        <v>1.4860236947791137</v>
      </c>
      <c r="J642" s="3">
        <f>J641+I642</f>
        <v>-522.1068277108461</v>
      </c>
      <c r="M642" s="2">
        <v>40723</v>
      </c>
      <c r="N642" s="3">
        <v>28.2352</v>
      </c>
      <c r="O642" s="3">
        <f>N642-R3</f>
        <v>-2.666124637681161</v>
      </c>
      <c r="P642" s="3">
        <f>P641+O642</f>
        <v>-189.16555217391337</v>
      </c>
      <c r="S642" s="2">
        <v>41088</v>
      </c>
      <c r="T642" s="3">
        <v>32.8384</v>
      </c>
      <c r="U642" s="3">
        <f>T642-X3</f>
        <v>0.5768674193548406</v>
      </c>
      <c r="V642" s="3">
        <f>V641+U642</f>
        <v>-1386.103337096772</v>
      </c>
      <c r="Y642" s="2">
        <v>41312</v>
      </c>
      <c r="Z642" s="3">
        <v>32.8517</v>
      </c>
      <c r="AA642" s="3">
        <f>Z642-AD3</f>
        <v>-5.5864599353796365</v>
      </c>
      <c r="AB642" s="3">
        <f>AB641+AA642</f>
        <v>-4948.137660258477</v>
      </c>
      <c r="AE642" s="2">
        <v>41705</v>
      </c>
      <c r="AF642" s="3">
        <v>34.2496</v>
      </c>
      <c r="AG642" s="3">
        <f>AF642-AJ3</f>
        <v>-11.701758852061431</v>
      </c>
      <c r="AH642" s="3">
        <f>AH641+AG642</f>
        <v>-8466.704494017782</v>
      </c>
      <c r="AK642" s="2">
        <v>42223</v>
      </c>
      <c r="AL642" s="3">
        <v>57.2192</v>
      </c>
      <c r="AM642" s="3">
        <f>AL642-AP3</f>
        <v>5.7989459919028405</v>
      </c>
      <c r="AN642" s="3">
        <f>AN641+AM642</f>
        <v>-7209.248014979747</v>
      </c>
      <c r="AQ642" s="2">
        <v>42528</v>
      </c>
      <c r="AR642" s="3">
        <v>64.2676</v>
      </c>
      <c r="AS642" s="3">
        <f>AR642-AV3</f>
        <v>6.664136569579277</v>
      </c>
      <c r="AT642" s="3">
        <f>AT641+AS642</f>
        <v>-2272.580709708751</v>
      </c>
      <c r="AW642" s="2">
        <v>42862</v>
      </c>
      <c r="AX642" s="3">
        <v>59.2295</v>
      </c>
      <c r="AY642" s="3">
        <f>AX642-BB3</f>
        <v>-3.571476113360333</v>
      </c>
      <c r="AZ642" s="3">
        <f>AZ641+AY642</f>
        <v>42.474290283392534</v>
      </c>
      <c r="BC642" s="2">
        <v>43227</v>
      </c>
      <c r="BD642" s="3">
        <v>63.2267</v>
      </c>
      <c r="BE642" s="3">
        <f>BD642-BH3</f>
        <v>0.05661830131445811</v>
      </c>
      <c r="BF642" s="3">
        <f>BF641+BE642</f>
        <v>-727.3360446916098</v>
      </c>
    </row>
    <row r="643" spans="1:58">
      <c r="A643" s="2">
        <v>39994</v>
      </c>
      <c r="B643" s="3">
        <v>31.2904</v>
      </c>
      <c r="C643" s="3">
        <f>B643-F3</f>
        <v>2.8976452208835326</v>
      </c>
      <c r="D643" s="3">
        <f>D642+C643</f>
        <v>-1008.0991439357471</v>
      </c>
      <c r="G643" s="2">
        <v>40359</v>
      </c>
      <c r="H643" s="3">
        <v>31.1954</v>
      </c>
      <c r="I643" s="3">
        <f>H643-L3</f>
        <v>1.6981236947791132</v>
      </c>
      <c r="J643" s="3">
        <f>J642+I643</f>
        <v>-520.408704016067</v>
      </c>
      <c r="M643" s="2">
        <v>40724</v>
      </c>
      <c r="N643" s="3">
        <v>28.0758</v>
      </c>
      <c r="O643" s="3">
        <f>N643-R3</f>
        <v>-2.825524637681159</v>
      </c>
      <c r="P643" s="3">
        <f>P642+O643</f>
        <v>-191.99107681159452</v>
      </c>
      <c r="S643" s="2">
        <v>41089</v>
      </c>
      <c r="T643" s="3">
        <v>32.9412</v>
      </c>
      <c r="U643" s="3">
        <f>T643-X3</f>
        <v>0.6796674193548427</v>
      </c>
      <c r="V643" s="3">
        <f>V642+U643</f>
        <v>-1385.4236696774171</v>
      </c>
      <c r="Y643" s="2">
        <v>41340</v>
      </c>
      <c r="Z643" s="3">
        <v>32.9475</v>
      </c>
      <c r="AA643" s="3">
        <f>Z643-AD3</f>
        <v>-5.4906599353796395</v>
      </c>
      <c r="AB643" s="3">
        <f>AB642+AA643</f>
        <v>-4953.628320193857</v>
      </c>
      <c r="AE643" s="2">
        <v>41736</v>
      </c>
      <c r="AF643" s="3">
        <v>34.1949</v>
      </c>
      <c r="AG643" s="3">
        <f>AF643-AJ3</f>
        <v>-11.756458852061435</v>
      </c>
      <c r="AH643" s="3">
        <f>AH642+AG643</f>
        <v>-8478.460952869844</v>
      </c>
      <c r="AK643" s="2">
        <v>42254</v>
      </c>
      <c r="AL643" s="3">
        <v>57.2174</v>
      </c>
      <c r="AM643" s="3">
        <f>AL643-AP3</f>
        <v>5.797145991902838</v>
      </c>
      <c r="AN643" s="3">
        <f>AN642+AM643</f>
        <v>-7203.450868987844</v>
      </c>
      <c r="AQ643" s="2">
        <v>42558</v>
      </c>
      <c r="AR643" s="3">
        <v>64.63039999999999</v>
      </c>
      <c r="AS643" s="3">
        <f>AR643-AV3</f>
        <v>7.02693656957927</v>
      </c>
      <c r="AT643" s="3">
        <f>AT642+AS643</f>
        <v>-2265.5537731391714</v>
      </c>
      <c r="AW643" s="2">
        <v>42893</v>
      </c>
      <c r="AX643" s="3">
        <v>59.5787</v>
      </c>
      <c r="AY643" s="3">
        <f>AX643-BB3</f>
        <v>-3.222276113360337</v>
      </c>
      <c r="AZ643" s="3">
        <f>AZ642+AY643</f>
        <v>39.2520141700322</v>
      </c>
      <c r="BC643" s="2">
        <v>43258</v>
      </c>
      <c r="BD643" s="3">
        <v>63.2604</v>
      </c>
      <c r="BE643" s="3">
        <f>BD643-BH3</f>
        <v>0.09031830131445417</v>
      </c>
      <c r="BF643" s="3">
        <f>BF642+BE643</f>
        <v>-727.2457263902953</v>
      </c>
    </row>
    <row r="644" spans="1:58">
      <c r="A644" s="2">
        <v>39820</v>
      </c>
      <c r="B644" s="3">
        <v>31.0385</v>
      </c>
      <c r="C644" s="3">
        <f>B644-F3</f>
        <v>2.64574522088353</v>
      </c>
      <c r="D644" s="3">
        <f>D643+C644</f>
        <v>-1005.4533987148635</v>
      </c>
      <c r="G644" s="2">
        <v>40185</v>
      </c>
      <c r="H644" s="3">
        <v>31.2554</v>
      </c>
      <c r="I644" s="3">
        <f>H644-L3</f>
        <v>1.7581236947791155</v>
      </c>
      <c r="J644" s="3">
        <f>J643+I644</f>
        <v>-518.6505803212879</v>
      </c>
      <c r="M644" s="2">
        <v>40550</v>
      </c>
      <c r="N644" s="3">
        <v>27.8726</v>
      </c>
      <c r="O644" s="3">
        <f>N644-R3</f>
        <v>-3.0287246376811616</v>
      </c>
      <c r="P644" s="3">
        <f>P643+O644</f>
        <v>-195.0198014492757</v>
      </c>
      <c r="S644" s="2">
        <v>41090</v>
      </c>
      <c r="T644" s="3">
        <v>32.8169</v>
      </c>
      <c r="U644" s="3">
        <f>T644-X3</f>
        <v>0.5553674193548375</v>
      </c>
      <c r="V644" s="3">
        <f>V643+U644</f>
        <v>-1384.8683022580624</v>
      </c>
      <c r="Y644" s="2">
        <v>41371</v>
      </c>
      <c r="Z644" s="3">
        <v>33.2204</v>
      </c>
      <c r="AA644" s="3">
        <f>Z644-AD3</f>
        <v>-5.21775993537964</v>
      </c>
      <c r="AB644" s="3">
        <f>AB643+AA644</f>
        <v>-4958.846080129237</v>
      </c>
      <c r="AE644" s="2">
        <v>41766</v>
      </c>
      <c r="AF644" s="3">
        <v>34.3236</v>
      </c>
      <c r="AG644" s="3">
        <f>AF644-AJ3</f>
        <v>-11.627758852061433</v>
      </c>
      <c r="AH644" s="3">
        <f>AH643+AG644</f>
        <v>-8490.088711721904</v>
      </c>
      <c r="AK644" s="2">
        <v>42284</v>
      </c>
      <c r="AL644" s="3">
        <v>56.9803</v>
      </c>
      <c r="AM644" s="3">
        <f>AL644-AP3</f>
        <v>5.5600459919028395</v>
      </c>
      <c r="AN644" s="3">
        <f>AN643+AM644</f>
        <v>-7197.890822995941</v>
      </c>
      <c r="AQ644" s="2">
        <v>42589</v>
      </c>
      <c r="AR644" s="3">
        <v>64.05</v>
      </c>
      <c r="AS644" s="3">
        <f>AR644-AV3</f>
        <v>6.446536569579273</v>
      </c>
      <c r="AT644" s="3">
        <f>AT643+AS644</f>
        <v>-2259.1072365695923</v>
      </c>
      <c r="AW644" s="2">
        <v>42923</v>
      </c>
      <c r="AX644" s="3">
        <v>60.2426</v>
      </c>
      <c r="AY644" s="3">
        <f>AX644-BB3</f>
        <v>-2.5583761133603318</v>
      </c>
      <c r="AZ644" s="3">
        <f>AZ643+AY644</f>
        <v>36.693638056671865</v>
      </c>
      <c r="BC644" s="2">
        <v>43288</v>
      </c>
      <c r="BD644" s="3">
        <v>63.1216</v>
      </c>
      <c r="BE644" s="3">
        <f>BD644-BH3</f>
        <v>-0.048481698685542085</v>
      </c>
      <c r="BF644" s="3">
        <f>BF643+BE644</f>
        <v>-727.2942080889809</v>
      </c>
    </row>
    <row r="645" spans="1:58">
      <c r="A645" s="2">
        <v>39851</v>
      </c>
      <c r="B645" s="3">
        <v>31.1904</v>
      </c>
      <c r="C645" s="3">
        <f>B645-F3</f>
        <v>2.797645220883531</v>
      </c>
      <c r="D645" s="3">
        <f>D644+C645</f>
        <v>-1002.65575349398</v>
      </c>
      <c r="G645" s="2">
        <v>40216</v>
      </c>
      <c r="H645" s="3">
        <v>31.3703</v>
      </c>
      <c r="I645" s="3">
        <f>H645-L3</f>
        <v>1.8730236947791141</v>
      </c>
      <c r="J645" s="3">
        <f>J644+I645</f>
        <v>-516.7775566265087</v>
      </c>
      <c r="M645" s="2">
        <v>40581</v>
      </c>
      <c r="N645" s="3">
        <v>27.8536</v>
      </c>
      <c r="O645" s="3">
        <f>N645-R3</f>
        <v>-3.04772463768116</v>
      </c>
      <c r="P645" s="3">
        <f>P644+O645</f>
        <v>-198.06752608695686</v>
      </c>
      <c r="S645" s="2">
        <v>40975</v>
      </c>
      <c r="T645" s="3">
        <v>32.5287</v>
      </c>
      <c r="U645" s="3">
        <f>T645-X3</f>
        <v>0.26716741935484123</v>
      </c>
      <c r="V645" s="3">
        <f>V644+U645</f>
        <v>-1384.6011348387076</v>
      </c>
      <c r="Y645" s="2">
        <v>41401</v>
      </c>
      <c r="Z645" s="3">
        <v>33.1605</v>
      </c>
      <c r="AA645" s="3">
        <f>Z645-AD3</f>
        <v>-5.2776599353796385</v>
      </c>
      <c r="AB645" s="3">
        <f>AB644+AA645</f>
        <v>-4964.123740064616</v>
      </c>
      <c r="AE645" s="2">
        <v>41858</v>
      </c>
      <c r="AF645" s="3">
        <v>34.5691</v>
      </c>
      <c r="AG645" s="3">
        <f>AF645-AJ3</f>
        <v>-11.382258852061433</v>
      </c>
      <c r="AH645" s="3">
        <f>AH644+AG645</f>
        <v>-8501.470970573966</v>
      </c>
      <c r="AK645" s="2">
        <v>42315</v>
      </c>
      <c r="AL645" s="3">
        <v>56.6685</v>
      </c>
      <c r="AM645" s="3">
        <f>AL645-AP3</f>
        <v>5.2482459919028415</v>
      </c>
      <c r="AN645" s="3">
        <f>AN644+AM645</f>
        <v>-7192.642577004038</v>
      </c>
      <c r="AQ645" s="2">
        <v>42620</v>
      </c>
      <c r="AR645" s="3">
        <v>64.2488</v>
      </c>
      <c r="AS645" s="3">
        <f>AR645-AV3</f>
        <v>6.645336569579278</v>
      </c>
      <c r="AT645" s="3">
        <f>AT644+AS645</f>
        <v>-2252.461900000013</v>
      </c>
      <c r="AW645" s="2">
        <v>42954</v>
      </c>
      <c r="AX645" s="3">
        <v>60.3792</v>
      </c>
      <c r="AY645" s="3">
        <f>AX645-BB3</f>
        <v>-2.4217761133603375</v>
      </c>
      <c r="AZ645" s="3">
        <f>AZ644+AY645</f>
        <v>34.27186194331153</v>
      </c>
      <c r="BC645" s="2">
        <v>43380</v>
      </c>
      <c r="BD645" s="3">
        <v>62.8338</v>
      </c>
      <c r="BE645" s="3">
        <f>BD645-BH3</f>
        <v>-0.33628169868554636</v>
      </c>
      <c r="BF645" s="3">
        <f>BF644+BE645</f>
        <v>-727.6304897876664</v>
      </c>
    </row>
    <row r="646" spans="1:58">
      <c r="A646" s="2">
        <v>39879</v>
      </c>
      <c r="B646" s="3">
        <v>31.1252</v>
      </c>
      <c r="C646" s="3">
        <f>B646-F3</f>
        <v>2.7324452208835304</v>
      </c>
      <c r="D646" s="3">
        <f>D645+C646</f>
        <v>-999.9233082730965</v>
      </c>
      <c r="G646" s="2">
        <v>40244</v>
      </c>
      <c r="H646" s="3">
        <v>31.1942</v>
      </c>
      <c r="I646" s="3">
        <f>H646-L3</f>
        <v>1.6969236947791124</v>
      </c>
      <c r="J646" s="3">
        <f>J645+I646</f>
        <v>-515.0806329317296</v>
      </c>
      <c r="M646" s="2">
        <v>40670</v>
      </c>
      <c r="N646" s="3">
        <v>27.8037</v>
      </c>
      <c r="O646" s="3">
        <f>N646-R3</f>
        <v>-3.097624637681161</v>
      </c>
      <c r="P646" s="3">
        <f>P645+O646</f>
        <v>-201.165150724638</v>
      </c>
      <c r="S646" s="2">
        <v>41006</v>
      </c>
      <c r="T646" s="3">
        <v>32.4789</v>
      </c>
      <c r="U646" s="3">
        <f>T646-X3</f>
        <v>0.2173674193548436</v>
      </c>
      <c r="V646" s="3">
        <f>V645+U646</f>
        <v>-1384.3837674193528</v>
      </c>
      <c r="Y646" s="2">
        <v>41432</v>
      </c>
      <c r="Z646" s="3">
        <v>33.2247</v>
      </c>
      <c r="AA646" s="3">
        <f>Z646-AD3</f>
        <v>-5.213459935379639</v>
      </c>
      <c r="AB646" s="3">
        <f>AB645+AA646</f>
        <v>-4969.337199999995</v>
      </c>
      <c r="AE646" s="2">
        <v>41889</v>
      </c>
      <c r="AF646" s="3">
        <v>34.4258</v>
      </c>
      <c r="AG646" s="3">
        <f>AF646-AJ3</f>
        <v>-11.52555885206143</v>
      </c>
      <c r="AH646" s="3">
        <f>AH645+AG646</f>
        <v>-8512.996529426027</v>
      </c>
      <c r="AK646" s="2">
        <v>42199</v>
      </c>
      <c r="AL646" s="3">
        <v>56.6079</v>
      </c>
      <c r="AM646" s="3">
        <f>AL646-AP3</f>
        <v>5.187645991902841</v>
      </c>
      <c r="AN646" s="3">
        <f>AN645+AM646</f>
        <v>-7187.454931012135</v>
      </c>
      <c r="AQ646" s="2">
        <v>42711</v>
      </c>
      <c r="AR646" s="3">
        <v>64.2024</v>
      </c>
      <c r="AS646" s="3">
        <f>AR646-AV3</f>
        <v>6.598936569579273</v>
      </c>
      <c r="AT646" s="3">
        <f>AT645+AS646</f>
        <v>-2245.862963430434</v>
      </c>
      <c r="AW646" s="2">
        <v>43046</v>
      </c>
      <c r="AX646" s="3">
        <v>60.3014</v>
      </c>
      <c r="AY646" s="3">
        <f>AX646-BB3</f>
        <v>-2.499576113360334</v>
      </c>
      <c r="AZ646" s="3">
        <f>AZ645+AY646</f>
        <v>31.772285829951194</v>
      </c>
      <c r="BC646" s="2">
        <v>43411</v>
      </c>
      <c r="BD646" s="3">
        <v>62.4442</v>
      </c>
      <c r="BE646" s="3">
        <f>BD646-BH3</f>
        <v>-0.7258816986855408</v>
      </c>
      <c r="BF646" s="3">
        <f>BF645+BE646</f>
        <v>-728.3563714863519</v>
      </c>
    </row>
    <row r="647" spans="1:58">
      <c r="A647" s="2">
        <v>39910</v>
      </c>
      <c r="B647" s="3">
        <v>31.2481</v>
      </c>
      <c r="C647" s="3">
        <f>B647-F3</f>
        <v>2.8553452208835317</v>
      </c>
      <c r="D647" s="3">
        <f>D646+C647</f>
        <v>-997.0679630522129</v>
      </c>
      <c r="G647" s="2">
        <v>40336</v>
      </c>
      <c r="H647" s="3">
        <v>31.1124</v>
      </c>
      <c r="I647" s="3">
        <f>H647-L3</f>
        <v>1.6151236947791148</v>
      </c>
      <c r="J647" s="3">
        <f>J646+I647</f>
        <v>-513.4655092369505</v>
      </c>
      <c r="M647" s="2">
        <v>40701</v>
      </c>
      <c r="N647" s="3">
        <v>27.8622</v>
      </c>
      <c r="O647" s="3">
        <f>N647-R3</f>
        <v>-3.0391246376811587</v>
      </c>
      <c r="P647" s="3">
        <f>P646+O647</f>
        <v>-204.20427536231918</v>
      </c>
      <c r="S647" s="2">
        <v>41036</v>
      </c>
      <c r="T647" s="3">
        <v>32.2065</v>
      </c>
      <c r="U647" s="3">
        <f>T647-X3</f>
        <v>-0.05503258064516103</v>
      </c>
      <c r="V647" s="3">
        <f>V646+U647</f>
        <v>-1384.438799999998</v>
      </c>
      <c r="Y647" s="2">
        <v>41524</v>
      </c>
      <c r="Z647" s="3">
        <v>33.321</v>
      </c>
      <c r="AA647" s="3">
        <f>Z647-AD3</f>
        <v>-5.1171599353796395</v>
      </c>
      <c r="AB647" s="3">
        <f>AB646+AA647</f>
        <v>-4974.454359935375</v>
      </c>
      <c r="AE647" s="2">
        <v>41919</v>
      </c>
      <c r="AF647" s="3">
        <v>34.0758</v>
      </c>
      <c r="AG647" s="3">
        <f>AF647-AJ3</f>
        <v>-11.875558852061431</v>
      </c>
      <c r="AH647" s="3">
        <f>AH646+AG647</f>
        <v>-8524.872088278089</v>
      </c>
      <c r="AK647" s="2">
        <v>42200</v>
      </c>
      <c r="AL647" s="3">
        <v>56.9774</v>
      </c>
      <c r="AM647" s="3">
        <f>AL647-AP3</f>
        <v>5.557145991902843</v>
      </c>
      <c r="AN647" s="3">
        <f>AN646+AM647</f>
        <v>-7181.897785020232</v>
      </c>
      <c r="AQ647" s="2">
        <v>42564</v>
      </c>
      <c r="AR647" s="3">
        <v>63.9029</v>
      </c>
      <c r="AS647" s="3">
        <f>AR647-AV3</f>
        <v>6.299436569579278</v>
      </c>
      <c r="AT647" s="3">
        <f>AT646+AS647</f>
        <v>-2239.5635268608544</v>
      </c>
      <c r="AW647" s="2">
        <v>43076</v>
      </c>
      <c r="AX647" s="3">
        <v>60.7397</v>
      </c>
      <c r="AY647" s="3">
        <f>AX647-BB3</f>
        <v>-2.0612761133603357</v>
      </c>
      <c r="AZ647" s="3">
        <f>AZ646+AY647</f>
        <v>29.71100971659086</v>
      </c>
      <c r="BC647" s="2">
        <v>43441</v>
      </c>
      <c r="BD647" s="3">
        <v>62.098</v>
      </c>
      <c r="BE647" s="3">
        <f>BD647-BH3</f>
        <v>-1.072081698685544</v>
      </c>
      <c r="BF647" s="3">
        <f>BF646+BE647</f>
        <v>-729.4284531850375</v>
      </c>
    </row>
    <row r="648" spans="1:58">
      <c r="A648" s="2">
        <v>40001</v>
      </c>
      <c r="B648" s="3">
        <v>31.4143</v>
      </c>
      <c r="C648" s="3">
        <f>B648-F3</f>
        <v>3.0215452208835316</v>
      </c>
      <c r="D648" s="3">
        <f>D647+C648</f>
        <v>-994.0464178313293</v>
      </c>
      <c r="G648" s="2">
        <v>40366</v>
      </c>
      <c r="H648" s="3">
        <v>31.1124</v>
      </c>
      <c r="I648" s="3">
        <f>H648-L3</f>
        <v>1.6151236947791148</v>
      </c>
      <c r="J648" s="3">
        <f>J647+I648</f>
        <v>-511.8503855421714</v>
      </c>
      <c r="M648" s="2">
        <v>40731</v>
      </c>
      <c r="N648" s="3">
        <v>27.8907</v>
      </c>
      <c r="O648" s="3">
        <f>N648-R3</f>
        <v>-3.010624637681161</v>
      </c>
      <c r="P648" s="3">
        <f>P647+O648</f>
        <v>-207.21490000000034</v>
      </c>
      <c r="S648" s="2">
        <v>41067</v>
      </c>
      <c r="T648" s="3">
        <v>32.4727</v>
      </c>
      <c r="U648" s="3">
        <f>T648-X3</f>
        <v>0.21116741935484384</v>
      </c>
      <c r="V648" s="3">
        <f>V647+U648</f>
        <v>-1384.2276325806433</v>
      </c>
      <c r="Y648" s="2">
        <v>41554</v>
      </c>
      <c r="Z648" s="3">
        <v>33.0842</v>
      </c>
      <c r="AA648" s="3">
        <f>Z648-AD3</f>
        <v>-5.353959935379635</v>
      </c>
      <c r="AB648" s="3">
        <f>AB647+AA648</f>
        <v>-4979.8083198707545</v>
      </c>
      <c r="AE648" s="2">
        <v>41950</v>
      </c>
      <c r="AF648" s="3">
        <v>33.8353</v>
      </c>
      <c r="AG648" s="3">
        <f>AF648-AJ3</f>
        <v>-12.116058852061435</v>
      </c>
      <c r="AH648" s="3">
        <f>AH647+AG648</f>
        <v>-8536.98814713015</v>
      </c>
      <c r="AK648" s="2">
        <v>42201</v>
      </c>
      <c r="AL648" s="3">
        <v>56.6642</v>
      </c>
      <c r="AM648" s="3">
        <f>AL648-AP3</f>
        <v>5.243945991902841</v>
      </c>
      <c r="AN648" s="3">
        <f>AN647+AM648</f>
        <v>-7176.653839028329</v>
      </c>
      <c r="AQ648" s="2">
        <v>42565</v>
      </c>
      <c r="AR648" s="3">
        <v>63.8531</v>
      </c>
      <c r="AS648" s="3">
        <f>AR648-AV3</f>
        <v>6.249636569579273</v>
      </c>
      <c r="AT648" s="3">
        <f>AT647+AS648</f>
        <v>-2233.313890291275</v>
      </c>
      <c r="AW648" s="2">
        <v>42929</v>
      </c>
      <c r="AX648" s="3">
        <v>60.6227</v>
      </c>
      <c r="AY648" s="3">
        <f>AX648-BB3</f>
        <v>-2.178276113360333</v>
      </c>
      <c r="AZ648" s="3">
        <f>AZ647+AY648</f>
        <v>27.532733603230525</v>
      </c>
      <c r="BC648" s="2">
        <v>43294</v>
      </c>
      <c r="BD648" s="3">
        <v>62.2062</v>
      </c>
      <c r="BE648" s="3">
        <f>BD648-BH3</f>
        <v>-0.9638816986855403</v>
      </c>
      <c r="BF648" s="3">
        <f>BF647+BE648</f>
        <v>-730.392334883723</v>
      </c>
    </row>
    <row r="649" spans="1:58">
      <c r="A649" s="2">
        <v>40032</v>
      </c>
      <c r="B649" s="3">
        <v>31.4695</v>
      </c>
      <c r="C649" s="3">
        <f>B649-F3</f>
        <v>3.076745220883531</v>
      </c>
      <c r="D649" s="3">
        <f>D648+C649</f>
        <v>-990.9696726104459</v>
      </c>
      <c r="G649" s="2">
        <v>40397</v>
      </c>
      <c r="H649" s="3">
        <v>31.0922</v>
      </c>
      <c r="I649" s="3">
        <f>H649-L3</f>
        <v>1.5949236947791121</v>
      </c>
      <c r="J649" s="3">
        <f>J648+I649</f>
        <v>-510.2554618473923</v>
      </c>
      <c r="M649" s="2">
        <v>40762</v>
      </c>
      <c r="N649" s="3">
        <v>27.9853</v>
      </c>
      <c r="O649" s="3">
        <f>N649-R3</f>
        <v>-2.9160246376811614</v>
      </c>
      <c r="P649" s="3">
        <f>P648+O649</f>
        <v>-210.13092463768152</v>
      </c>
      <c r="S649" s="2">
        <v>41097</v>
      </c>
      <c r="T649" s="3">
        <v>32.624</v>
      </c>
      <c r="U649" s="3">
        <f>T649-X3</f>
        <v>0.36246741935484295</v>
      </c>
      <c r="V649" s="3">
        <f>V648+U649</f>
        <v>-1383.8651651612886</v>
      </c>
      <c r="Y649" s="2">
        <v>41585</v>
      </c>
      <c r="Z649" s="3">
        <v>32.9112</v>
      </c>
      <c r="AA649" s="3">
        <f>Z649-AD3</f>
        <v>-5.526959935379637</v>
      </c>
      <c r="AB649" s="3">
        <f>AB648+AA649</f>
        <v>-4985.335279806134</v>
      </c>
      <c r="AE649" s="2">
        <v>41980</v>
      </c>
      <c r="AF649" s="3">
        <v>34.0582</v>
      </c>
      <c r="AG649" s="3">
        <f>AF649-AJ3</f>
        <v>-11.893158852061433</v>
      </c>
      <c r="AH649" s="3">
        <f>AH648+AG649</f>
        <v>-8548.881305982211</v>
      </c>
      <c r="AK649" s="2">
        <v>42202</v>
      </c>
      <c r="AL649" s="3">
        <v>56.9504</v>
      </c>
      <c r="AM649" s="3">
        <f>AL649-AP3</f>
        <v>5.530145991902842</v>
      </c>
      <c r="AN649" s="3">
        <f>AN648+AM649</f>
        <v>-7171.123693036426</v>
      </c>
      <c r="AQ649" s="2">
        <v>42566</v>
      </c>
      <c r="AR649" s="3">
        <v>63.5773</v>
      </c>
      <c r="AS649" s="3">
        <f>AR649-AV3</f>
        <v>5.973836569579277</v>
      </c>
      <c r="AT649" s="3">
        <f>AT648+AS649</f>
        <v>-2227.3400537216958</v>
      </c>
      <c r="AW649" s="2">
        <v>42930</v>
      </c>
      <c r="AX649" s="3">
        <v>60.1836</v>
      </c>
      <c r="AY649" s="3">
        <f>AX649-BB3</f>
        <v>-2.6173761133603364</v>
      </c>
      <c r="AZ649" s="3">
        <f>AZ648+AY649</f>
        <v>24.91535748987019</v>
      </c>
      <c r="BC649" s="2">
        <v>43295</v>
      </c>
      <c r="BD649" s="3">
        <v>62.2934</v>
      </c>
      <c r="BE649" s="3">
        <f>BD649-BH3</f>
        <v>-0.8766816986855446</v>
      </c>
      <c r="BF649" s="3">
        <f>BF648+BE649</f>
        <v>-731.2690165824085</v>
      </c>
    </row>
    <row r="650" spans="1:58">
      <c r="A650" s="2">
        <v>40063</v>
      </c>
      <c r="B650" s="3">
        <v>31.7819</v>
      </c>
      <c r="C650" s="3">
        <f>B650-F3</f>
        <v>3.389145220883531</v>
      </c>
      <c r="D650" s="3">
        <f>D649+C650</f>
        <v>-987.5805273895623</v>
      </c>
      <c r="G650" s="2">
        <v>40428</v>
      </c>
      <c r="H650" s="3">
        <v>30.9479</v>
      </c>
      <c r="I650" s="3">
        <f>H650-L3</f>
        <v>1.4506236947791145</v>
      </c>
      <c r="J650" s="3">
        <f>J649+I650</f>
        <v>-508.80483815261323</v>
      </c>
      <c r="M650" s="2">
        <v>40793</v>
      </c>
      <c r="N650" s="3">
        <v>27.888</v>
      </c>
      <c r="O650" s="3">
        <f>N650-R3</f>
        <v>-3.0133246376811584</v>
      </c>
      <c r="P650" s="3">
        <f>P649+O650</f>
        <v>-213.14424927536268</v>
      </c>
      <c r="S650" s="2">
        <v>41189</v>
      </c>
      <c r="T650" s="3">
        <v>32.9907</v>
      </c>
      <c r="U650" s="3">
        <f>T650-X3</f>
        <v>0.7291674193548374</v>
      </c>
      <c r="V650" s="3">
        <f>V649+U650</f>
        <v>-1383.1359977419338</v>
      </c>
      <c r="Y650" s="2">
        <v>41615</v>
      </c>
      <c r="Z650" s="3">
        <v>32.5867</v>
      </c>
      <c r="AA650" s="3">
        <f>Z650-AD3</f>
        <v>-5.851459935379637</v>
      </c>
      <c r="AB650" s="3">
        <f>AB649+AA650</f>
        <v>-4991.1867397415135</v>
      </c>
      <c r="AE650" s="2">
        <v>41835</v>
      </c>
      <c r="AF650" s="3">
        <v>34.3135</v>
      </c>
      <c r="AG650" s="3">
        <f>AF650-AJ3</f>
        <v>-11.637858852061434</v>
      </c>
      <c r="AH650" s="3">
        <f>AH649+AG650</f>
        <v>-8560.519164834273</v>
      </c>
      <c r="AK650" s="2">
        <v>42203</v>
      </c>
      <c r="AL650" s="3">
        <v>56.8423</v>
      </c>
      <c r="AM650" s="3">
        <f>AL650-AP3</f>
        <v>5.422045991902841</v>
      </c>
      <c r="AN650" s="3">
        <f>AN649+AM650</f>
        <v>-7165.701647044523</v>
      </c>
      <c r="AQ650" s="2">
        <v>42567</v>
      </c>
      <c r="AR650" s="3">
        <v>63.1697</v>
      </c>
      <c r="AS650" s="3">
        <f>AR650-AV3</f>
        <v>5.566236569579274</v>
      </c>
      <c r="AT650" s="3">
        <f>AT649+AS650</f>
        <v>-2221.7738171521164</v>
      </c>
      <c r="AW650" s="2">
        <v>42931</v>
      </c>
      <c r="AX650" s="3">
        <v>59.8806</v>
      </c>
      <c r="AY650" s="3">
        <f>AX650-BB3</f>
        <v>-2.9203761133603336</v>
      </c>
      <c r="AZ650" s="3">
        <f>AZ649+AY650</f>
        <v>21.994981376509855</v>
      </c>
      <c r="BC650" s="2">
        <v>43298</v>
      </c>
      <c r="BD650" s="3">
        <v>62.2556</v>
      </c>
      <c r="BE650" s="3">
        <f>BD650-BH3</f>
        <v>-0.9144816986855417</v>
      </c>
      <c r="BF650" s="3">
        <f>BF649+BE650</f>
        <v>-732.1834982810941</v>
      </c>
    </row>
    <row r="651" spans="1:58">
      <c r="A651" s="2">
        <v>40093</v>
      </c>
      <c r="B651" s="3">
        <v>31.8878</v>
      </c>
      <c r="C651" s="3">
        <f>B651-F3</f>
        <v>3.4950452208835294</v>
      </c>
      <c r="D651" s="3">
        <f>D650+C651</f>
        <v>-984.0854821686788</v>
      </c>
      <c r="G651" s="2">
        <v>40458</v>
      </c>
      <c r="H651" s="3">
        <v>30.7953</v>
      </c>
      <c r="I651" s="3">
        <f>H651-L3</f>
        <v>1.2980236947791148</v>
      </c>
      <c r="J651" s="3">
        <f>J650+I651</f>
        <v>-507.50681445783414</v>
      </c>
      <c r="M651" s="2">
        <v>40884</v>
      </c>
      <c r="N651" s="3">
        <v>28.0839</v>
      </c>
      <c r="O651" s="3">
        <f>N651-R3</f>
        <v>-2.8174246376811602</v>
      </c>
      <c r="P651" s="3">
        <f>P650+O651</f>
        <v>-215.96167391304385</v>
      </c>
      <c r="S651" s="2">
        <v>41220</v>
      </c>
      <c r="T651" s="3">
        <v>32.9754</v>
      </c>
      <c r="U651" s="3">
        <f>T651-X3</f>
        <v>0.7138674193548411</v>
      </c>
      <c r="V651" s="3">
        <f>V650+U651</f>
        <v>-1382.422130322579</v>
      </c>
      <c r="Y651" s="2">
        <v>41468</v>
      </c>
      <c r="Z651" s="3">
        <v>32.6429</v>
      </c>
      <c r="AA651" s="3">
        <f>Z651-AD3</f>
        <v>-5.79525993537964</v>
      </c>
      <c r="AB651" s="3">
        <f>AB650+AA651</f>
        <v>-4996.981999676893</v>
      </c>
      <c r="AE651" s="2">
        <v>41836</v>
      </c>
      <c r="AF651" s="3">
        <v>34.3723</v>
      </c>
      <c r="AG651" s="3">
        <f>AF651-AJ3</f>
        <v>-11.57905885206143</v>
      </c>
      <c r="AH651" s="3">
        <f>AH650+AG651</f>
        <v>-8572.098223686335</v>
      </c>
      <c r="AK651" s="2">
        <v>42206</v>
      </c>
      <c r="AL651" s="3">
        <v>56.8336</v>
      </c>
      <c r="AM651" s="3">
        <f>AL651-AP3</f>
        <v>5.413345991902837</v>
      </c>
      <c r="AN651" s="3">
        <f>AN650+AM651</f>
        <v>-7160.28830105262</v>
      </c>
      <c r="AQ651" s="2">
        <v>42570</v>
      </c>
      <c r="AR651" s="3">
        <v>63.1154</v>
      </c>
      <c r="AS651" s="3">
        <f>AR651-AV3</f>
        <v>5.511936569579277</v>
      </c>
      <c r="AT651" s="3">
        <f>AT650+AS651</f>
        <v>-2216.2618805825373</v>
      </c>
      <c r="AW651" s="2">
        <v>42934</v>
      </c>
      <c r="AX651" s="3">
        <v>59.0657</v>
      </c>
      <c r="AY651" s="3">
        <f>AX651-BB3</f>
        <v>-3.735276113360335</v>
      </c>
      <c r="AZ651" s="3">
        <f>AZ650+AY651</f>
        <v>18.25970526314952</v>
      </c>
      <c r="BC651" s="2">
        <v>43299</v>
      </c>
      <c r="BD651" s="3">
        <v>62.4352</v>
      </c>
      <c r="BE651" s="3">
        <f>BD651-BH3</f>
        <v>-0.7348816986855411</v>
      </c>
      <c r="BF651" s="3">
        <f>BF650+BE651</f>
        <v>-732.9183799797796</v>
      </c>
    </row>
    <row r="652" spans="1:58">
      <c r="A652" s="2">
        <v>40124</v>
      </c>
      <c r="B652" s="3">
        <v>32.0353</v>
      </c>
      <c r="C652" s="3">
        <f>B652-F3</f>
        <v>3.6425452208835303</v>
      </c>
      <c r="D652" s="3">
        <f>D651+C652</f>
        <v>-980.4429369477953</v>
      </c>
      <c r="G652" s="2">
        <v>40372</v>
      </c>
      <c r="H652" s="3">
        <v>30.8823</v>
      </c>
      <c r="I652" s="3">
        <f>H652-L3</f>
        <v>1.3850236947791146</v>
      </c>
      <c r="J652" s="3">
        <f>J651+I652</f>
        <v>-506.121790763055</v>
      </c>
      <c r="M652" s="2">
        <v>40737</v>
      </c>
      <c r="N652" s="3">
        <v>28.3842</v>
      </c>
      <c r="O652" s="3">
        <f>N652-R3</f>
        <v>-2.5171246376811602</v>
      </c>
      <c r="P652" s="3">
        <f>P651+O652</f>
        <v>-218.478798550725</v>
      </c>
      <c r="S652" s="2">
        <v>41250</v>
      </c>
      <c r="T652" s="3">
        <v>32.8282</v>
      </c>
      <c r="U652" s="3">
        <f>T652-X3</f>
        <v>0.5666674193548431</v>
      </c>
      <c r="V652" s="3">
        <f>V651+U652</f>
        <v>-1381.8554629032242</v>
      </c>
      <c r="Y652" s="2">
        <v>41471</v>
      </c>
      <c r="Z652" s="3">
        <v>32.622</v>
      </c>
      <c r="AA652" s="3">
        <f>Z652-AD3</f>
        <v>-5.816159935379638</v>
      </c>
      <c r="AB652" s="3">
        <f>AB651+AA652</f>
        <v>-5002.798159612273</v>
      </c>
      <c r="AE652" s="2">
        <v>41837</v>
      </c>
      <c r="AF652" s="3">
        <v>34.3853</v>
      </c>
      <c r="AG652" s="3">
        <f>AF652-AJ3</f>
        <v>-11.566058852061431</v>
      </c>
      <c r="AH652" s="3">
        <f>AH651+AG652</f>
        <v>-8583.664282538397</v>
      </c>
      <c r="AK652" s="2">
        <v>42207</v>
      </c>
      <c r="AL652" s="3">
        <v>57.0025</v>
      </c>
      <c r="AM652" s="3">
        <f>AL652-AP3</f>
        <v>5.5822459919028375</v>
      </c>
      <c r="AN652" s="3">
        <f>AN651+AM652</f>
        <v>-7154.7060550607175</v>
      </c>
      <c r="AQ652" s="2">
        <v>42571</v>
      </c>
      <c r="AR652" s="3">
        <v>62.9891</v>
      </c>
      <c r="AS652" s="3">
        <f>AR652-AV3</f>
        <v>5.385636569579276</v>
      </c>
      <c r="AT652" s="3">
        <f>AT651+AS652</f>
        <v>-2210.876244012958</v>
      </c>
      <c r="AW652" s="2">
        <v>42935</v>
      </c>
      <c r="AX652" s="3">
        <v>59.3705</v>
      </c>
      <c r="AY652" s="3">
        <f>AX652-BB3</f>
        <v>-3.430476113360335</v>
      </c>
      <c r="AZ652" s="3">
        <f>AZ651+AY652</f>
        <v>14.829229149789185</v>
      </c>
      <c r="BC652" s="2">
        <v>43300</v>
      </c>
      <c r="BD652" s="3">
        <v>62.9006</v>
      </c>
      <c r="BE652" s="3">
        <f>BD652-BH3</f>
        <v>-0.2694816986855457</v>
      </c>
      <c r="BF652" s="3">
        <f>BF651+BE652</f>
        <v>-733.1878616784652</v>
      </c>
    </row>
    <row r="653" spans="1:58">
      <c r="A653" s="2">
        <v>40008</v>
      </c>
      <c r="B653" s="3">
        <v>33.0597</v>
      </c>
      <c r="C653" s="3">
        <f>B653-F3</f>
        <v>4.66694522088353</v>
      </c>
      <c r="D653" s="3">
        <f>D652+C653</f>
        <v>-975.7759917269117</v>
      </c>
      <c r="G653" s="2">
        <v>40373</v>
      </c>
      <c r="H653" s="3">
        <v>30.8543</v>
      </c>
      <c r="I653" s="3">
        <f>H653-L3</f>
        <v>1.3570236947791123</v>
      </c>
      <c r="J653" s="3">
        <f>J652+I653</f>
        <v>-504.7647670682759</v>
      </c>
      <c r="M653" s="2">
        <v>40738</v>
      </c>
      <c r="N653" s="3">
        <v>28.2557</v>
      </c>
      <c r="O653" s="3">
        <f>N653-R3</f>
        <v>-2.645624637681159</v>
      </c>
      <c r="P653" s="3">
        <f>P652+O653</f>
        <v>-221.12442318840615</v>
      </c>
      <c r="S653" s="2">
        <v>41103</v>
      </c>
      <c r="T653" s="3">
        <v>32.7177</v>
      </c>
      <c r="U653" s="3">
        <f>T653-X3</f>
        <v>0.4561674193548413</v>
      </c>
      <c r="V653" s="3">
        <f>V652+U653</f>
        <v>-1381.3992954838693</v>
      </c>
      <c r="Y653" s="2">
        <v>41472</v>
      </c>
      <c r="Z653" s="3">
        <v>32.5417</v>
      </c>
      <c r="AA653" s="3">
        <f>Z653-AD3</f>
        <v>-5.896459935379639</v>
      </c>
      <c r="AB653" s="3">
        <f>AB652+AA653</f>
        <v>-5008.694619547652</v>
      </c>
      <c r="AE653" s="2">
        <v>41838</v>
      </c>
      <c r="AF653" s="3">
        <v>34.7998</v>
      </c>
      <c r="AG653" s="3">
        <f>AF653-AJ3</f>
        <v>-11.151558852061434</v>
      </c>
      <c r="AH653" s="3">
        <f>AH652+AG653</f>
        <v>-8594.815841390458</v>
      </c>
      <c r="AK653" s="2">
        <v>42208</v>
      </c>
      <c r="AL653" s="3">
        <v>57.0232</v>
      </c>
      <c r="AM653" s="3">
        <f>AL653-AP3</f>
        <v>5.602945991902843</v>
      </c>
      <c r="AN653" s="3">
        <f>AN652+AM653</f>
        <v>-7149.103109068815</v>
      </c>
      <c r="AQ653" s="2">
        <v>42572</v>
      </c>
      <c r="AR653" s="3">
        <v>63.4183</v>
      </c>
      <c r="AS653" s="3">
        <f>AR653-AV3</f>
        <v>5.814836569579278</v>
      </c>
      <c r="AT653" s="3">
        <f>AT652+AS653</f>
        <v>-2205.061407443379</v>
      </c>
      <c r="AW653" s="2">
        <v>42936</v>
      </c>
      <c r="AX653" s="3">
        <v>59.2418</v>
      </c>
      <c r="AY653" s="3">
        <f>AX653-BB3</f>
        <v>-3.559176113360337</v>
      </c>
      <c r="AZ653" s="3">
        <f>AZ652+AY653</f>
        <v>11.270053036428848</v>
      </c>
      <c r="BC653" s="2">
        <v>43301</v>
      </c>
      <c r="BD653" s="3">
        <v>63.2746</v>
      </c>
      <c r="BE653" s="3">
        <f>BD653-BH3</f>
        <v>0.10451830131445661</v>
      </c>
      <c r="BF653" s="3">
        <f>BF652+BE653</f>
        <v>-733.0833433771508</v>
      </c>
    </row>
    <row r="654" spans="1:58">
      <c r="A654" s="2">
        <v>40009</v>
      </c>
      <c r="B654" s="3">
        <v>32.5072</v>
      </c>
      <c r="C654" s="3">
        <f>B654-F3</f>
        <v>4.114445220883528</v>
      </c>
      <c r="D654" s="3">
        <f>D653+C654</f>
        <v>-971.6615465060281</v>
      </c>
      <c r="G654" s="2">
        <v>40374</v>
      </c>
      <c r="H654" s="3">
        <v>30.539</v>
      </c>
      <c r="I654" s="3">
        <f>H654-L3</f>
        <v>1.0417236947791153</v>
      </c>
      <c r="J654" s="3">
        <f>J653+I654</f>
        <v>-503.72304337349675</v>
      </c>
      <c r="M654" s="2">
        <v>40739</v>
      </c>
      <c r="N654" s="3">
        <v>28.061</v>
      </c>
      <c r="O654" s="3">
        <f>N654-R3</f>
        <v>-2.84032463768116</v>
      </c>
      <c r="P654" s="3">
        <f>P653+O654</f>
        <v>-223.96474782608732</v>
      </c>
      <c r="S654" s="2">
        <v>41104</v>
      </c>
      <c r="T654" s="3">
        <v>32.659</v>
      </c>
      <c r="U654" s="3">
        <f>T654-X3</f>
        <v>0.39746741935483954</v>
      </c>
      <c r="V654" s="3">
        <f>V653+U654</f>
        <v>-1381.0018280645145</v>
      </c>
      <c r="Y654" s="2">
        <v>41473</v>
      </c>
      <c r="Z654" s="3">
        <v>32.4526</v>
      </c>
      <c r="AA654" s="3">
        <f>Z654-AD3</f>
        <v>-5.985559935379641</v>
      </c>
      <c r="AB654" s="3">
        <f>AB653+AA654</f>
        <v>-5014.680179483032</v>
      </c>
      <c r="AE654" s="2">
        <v>41839</v>
      </c>
      <c r="AF654" s="3">
        <v>35.1627</v>
      </c>
      <c r="AG654" s="3">
        <f>AF654-AJ3</f>
        <v>-10.788658852061431</v>
      </c>
      <c r="AH654" s="3">
        <f>AH653+AG654</f>
        <v>-8605.60450024252</v>
      </c>
      <c r="AK654" s="2">
        <v>42209</v>
      </c>
      <c r="AL654" s="3">
        <v>57.3578</v>
      </c>
      <c r="AM654" s="3">
        <f>AL654-AP3</f>
        <v>5.937545991902837</v>
      </c>
      <c r="AN654" s="3">
        <f>AN653+AM654</f>
        <v>-7143.165563076912</v>
      </c>
      <c r="AQ654" s="2">
        <v>42573</v>
      </c>
      <c r="AR654" s="3">
        <v>63.7373</v>
      </c>
      <c r="AS654" s="3">
        <f>AR654-AV3</f>
        <v>6.133836569579273</v>
      </c>
      <c r="AT654" s="3">
        <f>AT653+AS654</f>
        <v>-2198.9275708737996</v>
      </c>
      <c r="AW654" s="2">
        <v>42937</v>
      </c>
      <c r="AX654" s="3">
        <v>59.0823</v>
      </c>
      <c r="AY654" s="3">
        <f>AX654-BB3</f>
        <v>-3.7186761133603383</v>
      </c>
      <c r="AZ654" s="3">
        <f>AZ653+AY654</f>
        <v>7.55137692306851</v>
      </c>
      <c r="BC654" s="2">
        <v>43302</v>
      </c>
      <c r="BD654" s="3">
        <v>63.4888</v>
      </c>
      <c r="BE654" s="3">
        <f>BD654-BH3</f>
        <v>0.3187183013144548</v>
      </c>
      <c r="BF654" s="3">
        <f>BF653+BE654</f>
        <v>-732.7646250758363</v>
      </c>
    </row>
    <row r="655" spans="1:58">
      <c r="A655" s="2">
        <v>40010</v>
      </c>
      <c r="B655" s="3">
        <v>32.047</v>
      </c>
      <c r="C655" s="3">
        <f>B655-F3</f>
        <v>3.654245220883528</v>
      </c>
      <c r="D655" s="3">
        <f>D654+C655</f>
        <v>-968.0073012851445</v>
      </c>
      <c r="G655" s="2">
        <v>40375</v>
      </c>
      <c r="H655" s="3">
        <v>30.5619</v>
      </c>
      <c r="I655" s="3">
        <f>H655-L3</f>
        <v>1.0646236947791152</v>
      </c>
      <c r="J655" s="3">
        <f>J654+I655</f>
        <v>-502.6584196787176</v>
      </c>
      <c r="M655" s="2">
        <v>40740</v>
      </c>
      <c r="N655" s="3">
        <v>28.1277</v>
      </c>
      <c r="O655" s="3">
        <f>N655-R3</f>
        <v>-2.7736246376811593</v>
      </c>
      <c r="P655" s="3">
        <f>P654+O655</f>
        <v>-226.73837246376848</v>
      </c>
      <c r="S655" s="2">
        <v>41107</v>
      </c>
      <c r="T655" s="3">
        <v>32.6208</v>
      </c>
      <c r="U655" s="3">
        <f>T655-X3</f>
        <v>0.3592674193548433</v>
      </c>
      <c r="V655" s="3">
        <f>V654+U655</f>
        <v>-1380.6425606451596</v>
      </c>
      <c r="Y655" s="2">
        <v>41474</v>
      </c>
      <c r="Z655" s="3">
        <v>32.3998</v>
      </c>
      <c r="AA655" s="3">
        <f>Z655-AD3</f>
        <v>-6.038359935379638</v>
      </c>
      <c r="AB655" s="3">
        <f>AB654+AA655</f>
        <v>-5020.718539418412</v>
      </c>
      <c r="AE655" s="2">
        <v>41842</v>
      </c>
      <c r="AF655" s="3">
        <v>35.09</v>
      </c>
      <c r="AG655" s="3">
        <f>AF655-AJ3</f>
        <v>-10.861358852061429</v>
      </c>
      <c r="AH655" s="3">
        <f>AH654+AG655</f>
        <v>-8616.465859094582</v>
      </c>
      <c r="AK655" s="2">
        <v>42210</v>
      </c>
      <c r="AL655" s="3">
        <v>58.0374</v>
      </c>
      <c r="AM655" s="3">
        <f>AL655-AP3</f>
        <v>6.617145991902838</v>
      </c>
      <c r="AN655" s="3">
        <f>AN654+AM655</f>
        <v>-7136.548417085009</v>
      </c>
      <c r="AQ655" s="2">
        <v>42574</v>
      </c>
      <c r="AR655" s="3">
        <v>64.627</v>
      </c>
      <c r="AS655" s="3">
        <f>AR655-AV3</f>
        <v>7.023536569579271</v>
      </c>
      <c r="AT655" s="3">
        <f>AT654+AS655</f>
        <v>-2191.90403430422</v>
      </c>
      <c r="AW655" s="2">
        <v>42938</v>
      </c>
      <c r="AX655" s="3">
        <v>58.9325</v>
      </c>
      <c r="AY655" s="3">
        <f>AX655-BB3</f>
        <v>-3.8684761133603374</v>
      </c>
      <c r="AZ655" s="3">
        <f>AZ654+AY655</f>
        <v>3.6829008097081726</v>
      </c>
      <c r="BC655" s="2">
        <v>43305</v>
      </c>
      <c r="BD655" s="3">
        <v>63.1957</v>
      </c>
      <c r="BE655" s="3">
        <f>BD655-BH3</f>
        <v>0.025618301314459302</v>
      </c>
      <c r="BF655" s="3">
        <f>BF654+BE655</f>
        <v>-732.7390067745218</v>
      </c>
    </row>
    <row r="656" spans="1:58">
      <c r="A656" s="2">
        <v>40011</v>
      </c>
      <c r="B656" s="3">
        <v>31.6943</v>
      </c>
      <c r="C656" s="3">
        <f>B656-F3</f>
        <v>3.301545220883529</v>
      </c>
      <c r="D656" s="3">
        <f>D655+C656</f>
        <v>-964.705756064261</v>
      </c>
      <c r="G656" s="2">
        <v>40376</v>
      </c>
      <c r="H656" s="3">
        <v>30.4615</v>
      </c>
      <c r="I656" s="3">
        <f>H656-L3</f>
        <v>0.9642236947791147</v>
      </c>
      <c r="J656" s="3">
        <f>J655+I656</f>
        <v>-501.6941959839385</v>
      </c>
      <c r="M656" s="2">
        <v>40743</v>
      </c>
      <c r="N656" s="3">
        <v>28.1775</v>
      </c>
      <c r="O656" s="3">
        <f>N656-R3</f>
        <v>-2.7238246376811617</v>
      </c>
      <c r="P656" s="3">
        <f>P655+O656</f>
        <v>-229.46219710144965</v>
      </c>
      <c r="S656" s="2">
        <v>41108</v>
      </c>
      <c r="T656" s="3">
        <v>32.4955</v>
      </c>
      <c r="U656" s="3">
        <f>T656-X3</f>
        <v>0.23396741935484044</v>
      </c>
      <c r="V656" s="3">
        <f>V655+U656</f>
        <v>-1380.4085932258047</v>
      </c>
      <c r="Y656" s="2">
        <v>41475</v>
      </c>
      <c r="Z656" s="3">
        <v>32.4288</v>
      </c>
      <c r="AA656" s="3">
        <f>Z656-AD3</f>
        <v>-6.009359935379635</v>
      </c>
      <c r="AB656" s="3">
        <f>AB655+AA656</f>
        <v>-5026.727899353791</v>
      </c>
      <c r="AE656" s="2">
        <v>41843</v>
      </c>
      <c r="AF656" s="3">
        <v>35.0387</v>
      </c>
      <c r="AG656" s="3">
        <f>AF656-AJ3</f>
        <v>-10.912658852061433</v>
      </c>
      <c r="AH656" s="3">
        <f>AH655+AG656</f>
        <v>-8627.378517946643</v>
      </c>
      <c r="AK656" s="2">
        <v>42213</v>
      </c>
      <c r="AL656" s="3">
        <v>58.7816</v>
      </c>
      <c r="AM656" s="3">
        <f>AL656-AP3</f>
        <v>7.361345991902837</v>
      </c>
      <c r="AN656" s="3">
        <f>AN655+AM656</f>
        <v>-7129.187071093106</v>
      </c>
      <c r="AQ656" s="2">
        <v>42577</v>
      </c>
      <c r="AR656" s="3">
        <v>64.91840000000001</v>
      </c>
      <c r="AS656" s="3">
        <f>AR656-AV3</f>
        <v>7.314936569579281</v>
      </c>
      <c r="AT656" s="3">
        <f>AT655+AS656</f>
        <v>-2184.5890977346407</v>
      </c>
      <c r="AW656" s="2">
        <v>42941</v>
      </c>
      <c r="AX656" s="3">
        <v>59.6572</v>
      </c>
      <c r="AY656" s="3">
        <f>AX656-BB3</f>
        <v>-3.1437761133603317</v>
      </c>
      <c r="AZ656" s="3">
        <f>AZ655+AY656</f>
        <v>0.5391246963478409</v>
      </c>
      <c r="BC656" s="2">
        <v>43306</v>
      </c>
      <c r="BD656" s="3">
        <v>62.9235</v>
      </c>
      <c r="BE656" s="3">
        <f>BD656-BH3</f>
        <v>-0.2465816986855458</v>
      </c>
      <c r="BF656" s="3">
        <f>BF655+BE656</f>
        <v>-732.9855884732074</v>
      </c>
    </row>
    <row r="657" spans="1:58">
      <c r="A657" s="2">
        <v>40012</v>
      </c>
      <c r="B657" s="3">
        <v>31.7837</v>
      </c>
      <c r="C657" s="3">
        <f>B657-F3</f>
        <v>3.3909452208835305</v>
      </c>
      <c r="D657" s="3">
        <f>D656+C657</f>
        <v>-961.3148108433775</v>
      </c>
      <c r="G657" s="2">
        <v>40379</v>
      </c>
      <c r="H657" s="3">
        <v>30.5739</v>
      </c>
      <c r="I657" s="3">
        <f>H657-L3</f>
        <v>1.0766236947791121</v>
      </c>
      <c r="J657" s="3">
        <f>J656+I657</f>
        <v>-500.6175722891594</v>
      </c>
      <c r="M657" s="2">
        <v>40744</v>
      </c>
      <c r="N657" s="3">
        <v>28.1505</v>
      </c>
      <c r="O657" s="3">
        <f>N657-R3</f>
        <v>-2.750824637681159</v>
      </c>
      <c r="P657" s="3">
        <f>P656+O657</f>
        <v>-232.2130217391308</v>
      </c>
      <c r="S657" s="2">
        <v>41109</v>
      </c>
      <c r="T657" s="3">
        <v>32.4041</v>
      </c>
      <c r="U657" s="3">
        <f>T657-X3</f>
        <v>0.1425674193548403</v>
      </c>
      <c r="V657" s="3">
        <f>V656+U657</f>
        <v>-1380.2660258064498</v>
      </c>
      <c r="Y657" s="2">
        <v>41478</v>
      </c>
      <c r="Z657" s="3">
        <v>32.3236</v>
      </c>
      <c r="AA657" s="3">
        <f>Z657-AD3</f>
        <v>-6.1145599353796385</v>
      </c>
      <c r="AB657" s="3">
        <f>AB656+AA657</f>
        <v>-5032.842459289171</v>
      </c>
      <c r="AE657" s="2">
        <v>41844</v>
      </c>
      <c r="AF657" s="3">
        <v>34.8101</v>
      </c>
      <c r="AG657" s="3">
        <f>AF657-AJ3</f>
        <v>-11.141258852061434</v>
      </c>
      <c r="AH657" s="3">
        <f>AH656+AG657</f>
        <v>-8638.519776798705</v>
      </c>
      <c r="AK657" s="2">
        <v>42214</v>
      </c>
      <c r="AL657" s="3">
        <v>60.2231</v>
      </c>
      <c r="AM657" s="3">
        <f>AL657-AP3</f>
        <v>8.802845991902842</v>
      </c>
      <c r="AN657" s="3">
        <f>AN656+AM657</f>
        <v>-7120.384225101203</v>
      </c>
      <c r="AQ657" s="2">
        <v>42578</v>
      </c>
      <c r="AR657" s="3">
        <v>65.74079999999999</v>
      </c>
      <c r="AS657" s="3">
        <f>AR657-AV3</f>
        <v>8.137336569579269</v>
      </c>
      <c r="AT657" s="3">
        <f>AT656+AS657</f>
        <v>-2176.4517611650613</v>
      </c>
      <c r="AW657" s="2">
        <v>42942</v>
      </c>
      <c r="AX657" s="3">
        <v>59.8185</v>
      </c>
      <c r="AY657" s="3">
        <f>AX657-BB3</f>
        <v>-2.9824761133603346</v>
      </c>
      <c r="AZ657" s="3">
        <f>AZ656+AY657</f>
        <v>-2.4433514170124937</v>
      </c>
      <c r="BC657" s="2">
        <v>43307</v>
      </c>
      <c r="BD657" s="3">
        <v>63.0836</v>
      </c>
      <c r="BE657" s="3">
        <f>BD657-BH3</f>
        <v>-0.0864816986855459</v>
      </c>
      <c r="BF657" s="3">
        <f>BF656+BE657</f>
        <v>-733.072070171893</v>
      </c>
    </row>
    <row r="658" spans="1:58">
      <c r="A658" s="2">
        <v>40015</v>
      </c>
      <c r="B658" s="3">
        <v>31.3733</v>
      </c>
      <c r="C658" s="3">
        <f>B658-F3</f>
        <v>2.9805452208835312</v>
      </c>
      <c r="D658" s="3">
        <f>D657+C658</f>
        <v>-958.334265622494</v>
      </c>
      <c r="G658" s="2">
        <v>40380</v>
      </c>
      <c r="H658" s="3">
        <v>30.4058</v>
      </c>
      <c r="I658" s="3">
        <f>H658-L3</f>
        <v>0.9085236947791131</v>
      </c>
      <c r="J658" s="3">
        <f>J657+I658</f>
        <v>-499.7090485943803</v>
      </c>
      <c r="M658" s="2">
        <v>40745</v>
      </c>
      <c r="N658" s="3">
        <v>28.0466</v>
      </c>
      <c r="O658" s="3">
        <f>N658-R3</f>
        <v>-2.8547246376811586</v>
      </c>
      <c r="P658" s="3">
        <f>P657+O658</f>
        <v>-235.06774637681195</v>
      </c>
      <c r="S658" s="2">
        <v>41110</v>
      </c>
      <c r="T658" s="3">
        <v>32.0764</v>
      </c>
      <c r="U658" s="3">
        <f>T658-X3</f>
        <v>-0.1851325806451598</v>
      </c>
      <c r="V658" s="3">
        <f>V657+U658</f>
        <v>-1380.451158387095</v>
      </c>
      <c r="Y658" s="2">
        <v>41479</v>
      </c>
      <c r="Z658" s="3">
        <v>32.3106</v>
      </c>
      <c r="AA658" s="3">
        <f>Z658-AD3</f>
        <v>-6.127559935379637</v>
      </c>
      <c r="AB658" s="3">
        <f>AB657+AA658</f>
        <v>-5038.97001922455</v>
      </c>
      <c r="AE658" s="2">
        <v>41845</v>
      </c>
      <c r="AF658" s="3">
        <v>35.0786</v>
      </c>
      <c r="AG658" s="3">
        <f>AF658-AJ3</f>
        <v>-10.87275885206143</v>
      </c>
      <c r="AH658" s="3">
        <f>AH657+AG658</f>
        <v>-8649.392535650766</v>
      </c>
      <c r="AK658" s="2">
        <v>42215</v>
      </c>
      <c r="AL658" s="3">
        <v>59.7665</v>
      </c>
      <c r="AM658" s="3">
        <f>AL658-AP3</f>
        <v>8.34624599190284</v>
      </c>
      <c r="AN658" s="3">
        <f>AN657+AM658</f>
        <v>-7112.0379791093</v>
      </c>
      <c r="AQ658" s="2">
        <v>42579</v>
      </c>
      <c r="AR658" s="3">
        <v>65.94670000000001</v>
      </c>
      <c r="AS658" s="3">
        <f>AR658-AV3</f>
        <v>8.343236569579283</v>
      </c>
      <c r="AT658" s="3">
        <f>AT657+AS658</f>
        <v>-2168.108524595482</v>
      </c>
      <c r="AW658" s="2">
        <v>42943</v>
      </c>
      <c r="AX658" s="3">
        <v>59.9102</v>
      </c>
      <c r="AY658" s="3">
        <f>AX658-BB3</f>
        <v>-2.8907761133603316</v>
      </c>
      <c r="AZ658" s="3">
        <f>AZ657+AY658</f>
        <v>-5.334127530372825</v>
      </c>
      <c r="BC658" s="2">
        <v>43308</v>
      </c>
      <c r="BD658" s="3">
        <v>62.9471</v>
      </c>
      <c r="BE658" s="3">
        <f>BD658-BH3</f>
        <v>-0.22298169868554396</v>
      </c>
      <c r="BF658" s="3">
        <f>BF657+BE658</f>
        <v>-733.2950518705785</v>
      </c>
    </row>
    <row r="659" spans="1:58">
      <c r="A659" s="2">
        <v>40016</v>
      </c>
      <c r="B659" s="3">
        <v>31.1791</v>
      </c>
      <c r="C659" s="3">
        <f>B659-F3</f>
        <v>2.786345220883529</v>
      </c>
      <c r="D659" s="3">
        <f>D658+C659</f>
        <v>-955.5479204016104</v>
      </c>
      <c r="G659" s="2">
        <v>40381</v>
      </c>
      <c r="H659" s="3">
        <v>30.4059</v>
      </c>
      <c r="I659" s="3">
        <f>H659-L3</f>
        <v>0.9086236947791129</v>
      </c>
      <c r="J659" s="3">
        <f>J658+I659</f>
        <v>-498.8004248996012</v>
      </c>
      <c r="M659" s="2">
        <v>40746</v>
      </c>
      <c r="N659" s="3">
        <v>27.908</v>
      </c>
      <c r="O659" s="3">
        <f>N659-R3</f>
        <v>-2.993324637681159</v>
      </c>
      <c r="P659" s="3">
        <f>P658+O659</f>
        <v>-238.0610710144931</v>
      </c>
      <c r="S659" s="2">
        <v>41111</v>
      </c>
      <c r="T659" s="3">
        <v>31.9509</v>
      </c>
      <c r="U659" s="3">
        <f>T659-X3</f>
        <v>-0.31063258064515864</v>
      </c>
      <c r="V659" s="3">
        <f>V658+U659</f>
        <v>-1380.7617909677401</v>
      </c>
      <c r="Y659" s="2">
        <v>41480</v>
      </c>
      <c r="Z659" s="3">
        <v>32.3462</v>
      </c>
      <c r="AA659" s="3">
        <f>Z659-AD3</f>
        <v>-6.091959935379634</v>
      </c>
      <c r="AB659" s="3">
        <f>AB658+AA659</f>
        <v>-5045.061979159929</v>
      </c>
      <c r="AE659" s="2">
        <v>41846</v>
      </c>
      <c r="AF659" s="3">
        <v>35.0535</v>
      </c>
      <c r="AG659" s="3">
        <f>AF659-AJ3</f>
        <v>-10.897858852061432</v>
      </c>
      <c r="AH659" s="3">
        <f>AH658+AG659</f>
        <v>-8660.290394502828</v>
      </c>
      <c r="AK659" s="2">
        <v>42216</v>
      </c>
      <c r="AL659" s="3">
        <v>58.9906</v>
      </c>
      <c r="AM659" s="3">
        <f>AL659-AP3</f>
        <v>7.57034599190284</v>
      </c>
      <c r="AN659" s="3">
        <f>AN658+AM659</f>
        <v>-7104.467633117397</v>
      </c>
      <c r="AQ659" s="2">
        <v>42580</v>
      </c>
      <c r="AR659" s="3">
        <v>66.1125</v>
      </c>
      <c r="AS659" s="3">
        <f>AR659-AV3</f>
        <v>8.509036569579273</v>
      </c>
      <c r="AT659" s="3">
        <f>AT658+AS659</f>
        <v>-2159.5994880259027</v>
      </c>
      <c r="AW659" s="2">
        <v>42944</v>
      </c>
      <c r="AX659" s="3">
        <v>59.4102</v>
      </c>
      <c r="AY659" s="3">
        <f>AX659-BB3</f>
        <v>-3.3907761133603316</v>
      </c>
      <c r="AZ659" s="3">
        <f>AZ658+AY659</f>
        <v>-8.724903643733157</v>
      </c>
      <c r="BC659" s="2">
        <v>43309</v>
      </c>
      <c r="BD659" s="3">
        <v>62.9726</v>
      </c>
      <c r="BE659" s="3">
        <f>BD659-BH3</f>
        <v>-0.197481698685543</v>
      </c>
      <c r="BF659" s="3">
        <f>BF658+BE659</f>
        <v>-733.4925335692641</v>
      </c>
    </row>
    <row r="660" spans="1:58">
      <c r="A660" s="2">
        <v>40017</v>
      </c>
      <c r="B660" s="3">
        <v>31.0785</v>
      </c>
      <c r="C660" s="3">
        <f>B660-F3</f>
        <v>2.685745220883529</v>
      </c>
      <c r="D660" s="3">
        <f>D659+C660</f>
        <v>-952.8621751807269</v>
      </c>
      <c r="G660" s="2">
        <v>40382</v>
      </c>
      <c r="H660" s="3">
        <v>30.5205</v>
      </c>
      <c r="I660" s="3">
        <f>H660-L3</f>
        <v>1.0232236947791122</v>
      </c>
      <c r="J660" s="3">
        <f>J659+I660</f>
        <v>-497.77720120482206</v>
      </c>
      <c r="M660" s="2">
        <v>40747</v>
      </c>
      <c r="N660" s="3">
        <v>27.7169</v>
      </c>
      <c r="O660" s="3">
        <f>N660-R3</f>
        <v>-3.184424637681161</v>
      </c>
      <c r="P660" s="3">
        <f>P659+O660</f>
        <v>-241.24549565217427</v>
      </c>
      <c r="S660" s="2">
        <v>41114</v>
      </c>
      <c r="T660" s="3">
        <v>32.376</v>
      </c>
      <c r="U660" s="3">
        <f>T660-X3</f>
        <v>0.11446741935483828</v>
      </c>
      <c r="V660" s="3">
        <f>V659+U660</f>
        <v>-1380.6473235483852</v>
      </c>
      <c r="Y660" s="2">
        <v>41481</v>
      </c>
      <c r="Z660" s="3">
        <v>32.5376</v>
      </c>
      <c r="AA660" s="3">
        <f>Z660-AD3</f>
        <v>-5.90055993537964</v>
      </c>
      <c r="AB660" s="3">
        <f>AB659+AA660</f>
        <v>-5050.962539095309</v>
      </c>
      <c r="AE660" s="2">
        <v>41849</v>
      </c>
      <c r="AF660" s="3">
        <v>35.3457</v>
      </c>
      <c r="AG660" s="3">
        <f>AF660-AJ3</f>
        <v>-10.605658852061431</v>
      </c>
      <c r="AH660" s="3">
        <f>AH659+AG660</f>
        <v>-8670.89605335489</v>
      </c>
      <c r="AK660" s="2">
        <v>42012</v>
      </c>
      <c r="AL660" s="3">
        <v>60.3458</v>
      </c>
      <c r="AM660" s="3">
        <f>AL660-AP3</f>
        <v>8.925545991902837</v>
      </c>
      <c r="AN660" s="3">
        <f>AN659+AM660</f>
        <v>-7095.542087125494</v>
      </c>
      <c r="AQ660" s="2">
        <v>42581</v>
      </c>
      <c r="AR660" s="3">
        <v>67.05119999999999</v>
      </c>
      <c r="AS660" s="3">
        <f>AR660-AV3</f>
        <v>9.44773656957927</v>
      </c>
      <c r="AT660" s="3">
        <f>AT659+AS660</f>
        <v>-2150.1517514563234</v>
      </c>
      <c r="AW660" s="2">
        <v>42945</v>
      </c>
      <c r="AX660" s="3">
        <v>59.5436</v>
      </c>
      <c r="AY660" s="3">
        <f>AX660-BB3</f>
        <v>-3.257376113360337</v>
      </c>
      <c r="AZ660" s="3">
        <f>AZ659+AY660</f>
        <v>-11.982279757093494</v>
      </c>
      <c r="BC660" s="2">
        <v>43312</v>
      </c>
      <c r="BD660" s="3">
        <v>62.7805</v>
      </c>
      <c r="BE660" s="3">
        <f>BD660-BH3</f>
        <v>-0.3895816986855394</v>
      </c>
      <c r="BF660" s="3">
        <f>BF659+BE660</f>
        <v>-733.8821152679496</v>
      </c>
    </row>
    <row r="661" spans="1:58">
      <c r="A661" s="2">
        <v>40018</v>
      </c>
      <c r="B661" s="3">
        <v>31.076</v>
      </c>
      <c r="C661" s="3">
        <f>B661-F3</f>
        <v>2.6832452208835313</v>
      </c>
      <c r="D661" s="3">
        <f>D660+C661</f>
        <v>-950.1789299598433</v>
      </c>
      <c r="G661" s="2">
        <v>40383</v>
      </c>
      <c r="H661" s="3">
        <v>30.3839</v>
      </c>
      <c r="I661" s="3">
        <f>H661-L3</f>
        <v>0.8866236947791144</v>
      </c>
      <c r="J661" s="3">
        <f>J660+I661</f>
        <v>-496.89057751004293</v>
      </c>
      <c r="M661" s="2">
        <v>40750</v>
      </c>
      <c r="N661" s="3">
        <v>27.7413</v>
      </c>
      <c r="O661" s="3">
        <f>N661-R3</f>
        <v>-3.160024637681161</v>
      </c>
      <c r="P661" s="3">
        <f>P660+O661</f>
        <v>-244.40552028985542</v>
      </c>
      <c r="S661" s="2">
        <v>41115</v>
      </c>
      <c r="T661" s="3">
        <v>32.6324</v>
      </c>
      <c r="U661" s="3">
        <f>T661-X3</f>
        <v>0.3708674193548376</v>
      </c>
      <c r="V661" s="3">
        <f>V660+U661</f>
        <v>-1380.2764561290303</v>
      </c>
      <c r="Y661" s="2">
        <v>41482</v>
      </c>
      <c r="Z661" s="3">
        <v>32.6371</v>
      </c>
      <c r="AA661" s="3">
        <f>Z661-AD3</f>
        <v>-5.801059935379641</v>
      </c>
      <c r="AB661" s="3">
        <f>AB660+AA661</f>
        <v>-5056.763599030688</v>
      </c>
      <c r="AE661" s="2">
        <v>41850</v>
      </c>
      <c r="AF661" s="3">
        <v>35.6339</v>
      </c>
      <c r="AG661" s="3">
        <f>AF661-AJ3</f>
        <v>-10.317458852061435</v>
      </c>
      <c r="AH661" s="3">
        <f>AH660+AG661</f>
        <v>-8681.213512206952</v>
      </c>
      <c r="AK661" s="2">
        <v>42102</v>
      </c>
      <c r="AL661" s="3">
        <v>62.4677</v>
      </c>
      <c r="AM661" s="3">
        <f>AL661-AP3</f>
        <v>11.04744599190284</v>
      </c>
      <c r="AN661" s="3">
        <f>AN660+AM661</f>
        <v>-7084.49464113359</v>
      </c>
      <c r="AQ661" s="2">
        <v>42408</v>
      </c>
      <c r="AR661" s="3">
        <v>65.95529999999999</v>
      </c>
      <c r="AS661" s="3">
        <f>AR661-AV3</f>
        <v>8.35183656957927</v>
      </c>
      <c r="AT661" s="3">
        <f>AT660+AS661</f>
        <v>-2141.7999148867443</v>
      </c>
      <c r="AW661" s="2">
        <v>42743</v>
      </c>
      <c r="AX661" s="3">
        <v>60.0633</v>
      </c>
      <c r="AY661" s="3">
        <f>AX661-BB3</f>
        <v>-2.7376761133603367</v>
      </c>
      <c r="AZ661" s="3">
        <f>AZ660+AY661</f>
        <v>-14.71995587045383</v>
      </c>
      <c r="BC661" s="2">
        <v>43108</v>
      </c>
      <c r="BD661" s="3">
        <v>62.3497</v>
      </c>
      <c r="BE661" s="3">
        <f>BD661-BH3</f>
        <v>-0.8203816986855443</v>
      </c>
      <c r="BF661" s="3">
        <f>BF660+BE661</f>
        <v>-734.7024969666352</v>
      </c>
    </row>
    <row r="662" spans="1:58">
      <c r="A662" s="2">
        <v>40019</v>
      </c>
      <c r="B662" s="3">
        <v>31.1372</v>
      </c>
      <c r="C662" s="3">
        <f>B662-F3</f>
        <v>2.744445220883531</v>
      </c>
      <c r="D662" s="3">
        <f>D661+C662</f>
        <v>-947.4344847389598</v>
      </c>
      <c r="G662" s="2">
        <v>40386</v>
      </c>
      <c r="H662" s="3">
        <v>30.3006</v>
      </c>
      <c r="I662" s="3">
        <f>H662-L3</f>
        <v>0.8033236947791131</v>
      </c>
      <c r="J662" s="3">
        <f>J661+I662</f>
        <v>-496.0872538152638</v>
      </c>
      <c r="M662" s="2">
        <v>40751</v>
      </c>
      <c r="N662" s="3">
        <v>27.546</v>
      </c>
      <c r="O662" s="3">
        <f>N662-R3</f>
        <v>-3.3553246376811607</v>
      </c>
      <c r="P662" s="3">
        <f>P661+O662</f>
        <v>-247.76084492753657</v>
      </c>
      <c r="S662" s="2">
        <v>41116</v>
      </c>
      <c r="T662" s="3">
        <v>32.9657</v>
      </c>
      <c r="U662" s="3">
        <f>T662-X3</f>
        <v>0.7041674193548388</v>
      </c>
      <c r="V662" s="3">
        <f>V661+U662</f>
        <v>-1379.5722887096754</v>
      </c>
      <c r="Y662" s="2">
        <v>41485</v>
      </c>
      <c r="Z662" s="3">
        <v>32.8556</v>
      </c>
      <c r="AA662" s="3">
        <f>Z662-AD3</f>
        <v>-5.582559935379635</v>
      </c>
      <c r="AB662" s="3">
        <f>AB661+AA662</f>
        <v>-5062.346158966067</v>
      </c>
      <c r="AE662" s="2">
        <v>41851</v>
      </c>
      <c r="AF662" s="3">
        <v>35.7271</v>
      </c>
      <c r="AG662" s="3">
        <f>AF662-AJ3</f>
        <v>-10.224258852061432</v>
      </c>
      <c r="AH662" s="3">
        <f>AH661+AG662</f>
        <v>-8691.437771059014</v>
      </c>
      <c r="AK662" s="2">
        <v>42132</v>
      </c>
      <c r="AL662" s="3">
        <v>62.9182</v>
      </c>
      <c r="AM662" s="3">
        <f>AL662-AP3</f>
        <v>11.497945991902839</v>
      </c>
      <c r="AN662" s="3">
        <f>AN661+AM662</f>
        <v>-7072.996695141687</v>
      </c>
      <c r="AQ662" s="2">
        <v>42437</v>
      </c>
      <c r="AR662" s="3">
        <v>66.88160000000001</v>
      </c>
      <c r="AS662" s="3">
        <f>AR662-AV3</f>
        <v>9.278136569579281</v>
      </c>
      <c r="AT662" s="3">
        <f>AT661+AS662</f>
        <v>-2132.521778317165</v>
      </c>
      <c r="AW662" s="2">
        <v>42774</v>
      </c>
      <c r="AX662" s="3">
        <v>59.8454</v>
      </c>
      <c r="AY662" s="3">
        <f>AX662-BB3</f>
        <v>-2.955576113360337</v>
      </c>
      <c r="AZ662" s="3">
        <f>AZ661+AY662</f>
        <v>-17.675531983814167</v>
      </c>
      <c r="BC662" s="2">
        <v>43139</v>
      </c>
      <c r="BD662" s="3">
        <v>62.559</v>
      </c>
      <c r="BE662" s="3">
        <f>BD662-BH3</f>
        <v>-0.6110816986855454</v>
      </c>
      <c r="BF662" s="3">
        <f>BF661+BE662</f>
        <v>-735.3135786653207</v>
      </c>
    </row>
    <row r="663" spans="1:58">
      <c r="A663" s="2">
        <v>40022</v>
      </c>
      <c r="B663" s="3">
        <v>30.7457</v>
      </c>
      <c r="C663" s="3">
        <f>B663-F3</f>
        <v>2.35294522088353</v>
      </c>
      <c r="D663" s="3">
        <f>D662+C663</f>
        <v>-945.0815395180763</v>
      </c>
      <c r="G663" s="2">
        <v>40387</v>
      </c>
      <c r="H663" s="3">
        <v>30.2391</v>
      </c>
      <c r="I663" s="3">
        <f>H663-L3</f>
        <v>0.7418236947791144</v>
      </c>
      <c r="J663" s="3">
        <f>J662+I663</f>
        <v>-495.3454301204847</v>
      </c>
      <c r="M663" s="2">
        <v>40752</v>
      </c>
      <c r="N663" s="3">
        <v>27.4439</v>
      </c>
      <c r="O663" s="3">
        <f>N663-R3</f>
        <v>-3.457424637681161</v>
      </c>
      <c r="P663" s="3">
        <f>P662+O663</f>
        <v>-251.21826956521772</v>
      </c>
      <c r="S663" s="2">
        <v>41117</v>
      </c>
      <c r="T663" s="3">
        <v>32.6224</v>
      </c>
      <c r="U663" s="3">
        <f>T663-X3</f>
        <v>0.36086741935483957</v>
      </c>
      <c r="V663" s="3">
        <f>V662+U663</f>
        <v>-1379.2114212903205</v>
      </c>
      <c r="Y663" s="2">
        <v>41486</v>
      </c>
      <c r="Z663" s="3">
        <v>32.8901</v>
      </c>
      <c r="AA663" s="3">
        <f>Z663-AD3</f>
        <v>-5.548059935379641</v>
      </c>
      <c r="AB663" s="3">
        <f>AB662+AA663</f>
        <v>-5067.894218901447</v>
      </c>
      <c r="AE663" s="2">
        <v>41647</v>
      </c>
      <c r="AF663" s="3">
        <v>35.4438</v>
      </c>
      <c r="AG663" s="3">
        <f>AF663-AJ3</f>
        <v>-10.507558852061429</v>
      </c>
      <c r="AH663" s="3">
        <f>AH662+AG663</f>
        <v>-8701.945329911076</v>
      </c>
      <c r="AK663" s="2">
        <v>42163</v>
      </c>
      <c r="AL663" s="3">
        <v>62.7184</v>
      </c>
      <c r="AM663" s="3">
        <f>AL663-AP3</f>
        <v>11.298145991902842</v>
      </c>
      <c r="AN663" s="3">
        <f>AN662+AM663</f>
        <v>-7061.698549149784</v>
      </c>
      <c r="AQ663" s="2">
        <v>42468</v>
      </c>
      <c r="AR663" s="3">
        <v>66.742</v>
      </c>
      <c r="AS663" s="3">
        <f>AR663-AV3</f>
        <v>9.13853656957928</v>
      </c>
      <c r="AT663" s="3">
        <f>AT662+AS663</f>
        <v>-2123.383241747586</v>
      </c>
      <c r="AW663" s="2">
        <v>42802</v>
      </c>
      <c r="AX663" s="3">
        <v>60.5819</v>
      </c>
      <c r="AY663" s="3">
        <f>AX663-BB3</f>
        <v>-2.2190761133603374</v>
      </c>
      <c r="AZ663" s="3">
        <f>AZ662+AY663</f>
        <v>-19.894608097174505</v>
      </c>
      <c r="BC663" s="2">
        <v>43167</v>
      </c>
      <c r="BD663" s="3">
        <v>63.1358</v>
      </c>
      <c r="BE663" s="3">
        <f>BD663-BH3</f>
        <v>-0.03428169868553965</v>
      </c>
      <c r="BF663" s="3">
        <f>BF662+BE663</f>
        <v>-735.3478603640062</v>
      </c>
    </row>
    <row r="664" spans="1:58">
      <c r="A664" s="2">
        <v>40023</v>
      </c>
      <c r="B664" s="3">
        <v>30.6431</v>
      </c>
      <c r="C664" s="3">
        <f>B664-F3</f>
        <v>2.2503452208835313</v>
      </c>
      <c r="D664" s="3">
        <f>D663+C664</f>
        <v>-942.8311942971927</v>
      </c>
      <c r="G664" s="2">
        <v>40388</v>
      </c>
      <c r="H664" s="3">
        <v>30.2066</v>
      </c>
      <c r="I664" s="3">
        <f>H664-L3</f>
        <v>0.7093236947791155</v>
      </c>
      <c r="J664" s="3">
        <f>J663+I664</f>
        <v>-494.6361064257056</v>
      </c>
      <c r="M664" s="2">
        <v>40753</v>
      </c>
      <c r="N664" s="3">
        <v>27.5907</v>
      </c>
      <c r="O664" s="3">
        <f>N664-R3</f>
        <v>-3.310624637681162</v>
      </c>
      <c r="P664" s="3">
        <f>P663+O664</f>
        <v>-254.5288942028989</v>
      </c>
      <c r="S664" s="2">
        <v>41118</v>
      </c>
      <c r="T664" s="3">
        <v>32.2131</v>
      </c>
      <c r="U664" s="3">
        <f>T664-X3</f>
        <v>-0.048432580645162204</v>
      </c>
      <c r="V664" s="3">
        <f>V663+U664</f>
        <v>-1379.2598538709656</v>
      </c>
      <c r="Y664" s="2">
        <v>41282</v>
      </c>
      <c r="Z664" s="3">
        <v>33.033</v>
      </c>
      <c r="AA664" s="3">
        <f>Z664-AD3</f>
        <v>-5.405159935379636</v>
      </c>
      <c r="AB664" s="3">
        <f>AB663+AA664</f>
        <v>-5073.299378836827</v>
      </c>
      <c r="AE664" s="2">
        <v>41678</v>
      </c>
      <c r="AF664" s="3">
        <v>35.7272</v>
      </c>
      <c r="AG664" s="3">
        <f>AF664-AJ3</f>
        <v>-10.224158852061429</v>
      </c>
      <c r="AH664" s="3">
        <f>AH663+AG664</f>
        <v>-8712.169488763137</v>
      </c>
      <c r="AK664" s="2">
        <v>42193</v>
      </c>
      <c r="AL664" s="3">
        <v>63.8644</v>
      </c>
      <c r="AM664" s="3">
        <f>AL664-AP3</f>
        <v>12.444145991902843</v>
      </c>
      <c r="AN664" s="3">
        <f>AN663+AM664</f>
        <v>-7049.254403157882</v>
      </c>
      <c r="AQ664" s="2">
        <v>42498</v>
      </c>
      <c r="AR664" s="3">
        <v>66.39409999999999</v>
      </c>
      <c r="AS664" s="3">
        <f>AR664-AV3</f>
        <v>8.79063656957927</v>
      </c>
      <c r="AT664" s="3">
        <f>AT663+AS664</f>
        <v>-2114.5926051780066</v>
      </c>
      <c r="AW664" s="2">
        <v>42833</v>
      </c>
      <c r="AX664" s="3">
        <v>60.7503</v>
      </c>
      <c r="AY664" s="3">
        <f>AX664-BB3</f>
        <v>-2.050676113360332</v>
      </c>
      <c r="AZ664" s="3">
        <f>AZ663+AY664</f>
        <v>-21.945284210534837</v>
      </c>
      <c r="BC664" s="2">
        <v>43198</v>
      </c>
      <c r="BD664" s="3">
        <v>63.4549</v>
      </c>
      <c r="BE664" s="3">
        <f>BD664-BH3</f>
        <v>0.2848183013144592</v>
      </c>
      <c r="BF664" s="3">
        <f>BF663+BE664</f>
        <v>-735.0630420626918</v>
      </c>
    </row>
    <row r="665" spans="1:58">
      <c r="A665" s="2">
        <v>40024</v>
      </c>
      <c r="B665" s="3">
        <v>31.4162</v>
      </c>
      <c r="C665" s="3">
        <f>B665-F3</f>
        <v>3.0234452208835307</v>
      </c>
      <c r="D665" s="3">
        <f>D664+C665</f>
        <v>-939.8077490763092</v>
      </c>
      <c r="G665" s="2">
        <v>40389</v>
      </c>
      <c r="H665" s="3">
        <v>30.2173</v>
      </c>
      <c r="I665" s="3">
        <f>H665-L3</f>
        <v>0.7200236947791154</v>
      </c>
      <c r="J665" s="3">
        <f>J664+I665</f>
        <v>-493.91608273092646</v>
      </c>
      <c r="M665" s="2">
        <v>40754</v>
      </c>
      <c r="N665" s="3">
        <v>27.6796</v>
      </c>
      <c r="O665" s="3">
        <f>N665-R3</f>
        <v>-3.2217246376811595</v>
      </c>
      <c r="P665" s="3">
        <f>P664+O665</f>
        <v>-257.75061884058005</v>
      </c>
      <c r="S665" s="2">
        <v>41121</v>
      </c>
      <c r="T665" s="3">
        <v>32.1881</v>
      </c>
      <c r="U665" s="3">
        <f>T665-X3</f>
        <v>-0.07343258064516078</v>
      </c>
      <c r="V665" s="3">
        <f>V664+U665</f>
        <v>-1379.3332864516108</v>
      </c>
      <c r="Y665" s="2">
        <v>41313</v>
      </c>
      <c r="Z665" s="3">
        <v>32.9741</v>
      </c>
      <c r="AA665" s="3">
        <f>Z665-AD3</f>
        <v>-5.4640599353796375</v>
      </c>
      <c r="AB665" s="3">
        <f>AB664+AA665</f>
        <v>-5078.763438772206</v>
      </c>
      <c r="AE665" s="2">
        <v>41767</v>
      </c>
      <c r="AF665" s="3">
        <v>35.6605</v>
      </c>
      <c r="AG665" s="3">
        <f>AF665-AJ3</f>
        <v>-10.290858852061433</v>
      </c>
      <c r="AH665" s="3">
        <f>AH664+AG665</f>
        <v>-8722.460347615199</v>
      </c>
      <c r="AK665" s="2">
        <v>42224</v>
      </c>
      <c r="AL665" s="3">
        <v>63.8399</v>
      </c>
      <c r="AM665" s="3">
        <f>AL665-AP3</f>
        <v>12.41964599190284</v>
      </c>
      <c r="AN665" s="3">
        <f>AN664+AM665</f>
        <v>-7036.834757165979</v>
      </c>
      <c r="AQ665" s="2">
        <v>42529</v>
      </c>
      <c r="AR665" s="3">
        <v>65.56270000000001</v>
      </c>
      <c r="AS665" s="3">
        <f>AR665-AV3</f>
        <v>7.959236569579282</v>
      </c>
      <c r="AT665" s="3">
        <f>AT664+AS665</f>
        <v>-2106.633368608427</v>
      </c>
      <c r="AW665" s="2">
        <v>42863</v>
      </c>
      <c r="AX665" s="3">
        <v>60.3281</v>
      </c>
      <c r="AY665" s="3">
        <f>AX665-BB3</f>
        <v>-2.4728761133603356</v>
      </c>
      <c r="AZ665" s="3">
        <f>AZ664+AY665</f>
        <v>-24.418160323895172</v>
      </c>
      <c r="BC665" s="2">
        <v>43289</v>
      </c>
      <c r="BD665" s="3">
        <v>63.4975</v>
      </c>
      <c r="BE665" s="3">
        <f>BD665-BH3</f>
        <v>0.32741830131445937</v>
      </c>
      <c r="BF665" s="3">
        <f>BF664+BE665</f>
        <v>-734.7356237613774</v>
      </c>
    </row>
    <row r="666" spans="1:58">
      <c r="A666" s="2">
        <v>40025</v>
      </c>
      <c r="B666" s="3">
        <v>31.7555</v>
      </c>
      <c r="C666" s="3">
        <f>B666-F3</f>
        <v>3.3627452208835322</v>
      </c>
      <c r="D666" s="3">
        <f>D665+C666</f>
        <v>-936.4450038554256</v>
      </c>
      <c r="G666" s="2">
        <v>40390</v>
      </c>
      <c r="H666" s="3">
        <v>30.1869</v>
      </c>
      <c r="I666" s="3">
        <f>H666-L3</f>
        <v>0.6896236947791152</v>
      </c>
      <c r="J666" s="3">
        <f>J665+I666</f>
        <v>-493.22645903614733</v>
      </c>
      <c r="M666" s="2">
        <v>40582</v>
      </c>
      <c r="N666" s="3">
        <v>27.5204</v>
      </c>
      <c r="O666" s="3">
        <f>N666-R3</f>
        <v>-3.3809246376811615</v>
      </c>
      <c r="P666" s="3">
        <f>P665+O666</f>
        <v>-261.1315434782612</v>
      </c>
      <c r="S666" s="2">
        <v>40916</v>
      </c>
      <c r="T666" s="3">
        <v>32.2058</v>
      </c>
      <c r="U666" s="3">
        <f>T666-X3</f>
        <v>-0.05573258064515585</v>
      </c>
      <c r="V666" s="3">
        <f>V665+U666</f>
        <v>-1379.3890190322559</v>
      </c>
      <c r="Y666" s="2">
        <v>41341</v>
      </c>
      <c r="Z666" s="3">
        <v>33.0978</v>
      </c>
      <c r="AA666" s="3">
        <f>Z666-AD3</f>
        <v>-5.340359935379638</v>
      </c>
      <c r="AB666" s="3">
        <f>AB665+AA666</f>
        <v>-5084.103798707586</v>
      </c>
      <c r="AE666" s="2">
        <v>41798</v>
      </c>
      <c r="AF666" s="3">
        <v>35.7987</v>
      </c>
      <c r="AG666" s="3">
        <f>AF666-AJ3</f>
        <v>-10.152658852061435</v>
      </c>
      <c r="AH666" s="3">
        <f>AH665+AG666</f>
        <v>-8732.61300646726</v>
      </c>
      <c r="AK666" s="2">
        <v>42316</v>
      </c>
      <c r="AL666" s="3">
        <v>64.49769999999999</v>
      </c>
      <c r="AM666" s="3">
        <f>AL666-AP3</f>
        <v>13.077445991902835</v>
      </c>
      <c r="AN666" s="3">
        <f>AN665+AM666</f>
        <v>-7023.757311174076</v>
      </c>
      <c r="AQ666" s="2">
        <v>42621</v>
      </c>
      <c r="AR666" s="3">
        <v>65.07989999999999</v>
      </c>
      <c r="AS666" s="3">
        <f>AR666-AV3</f>
        <v>7.4764365695792705</v>
      </c>
      <c r="AT666" s="3">
        <f>AT665+AS666</f>
        <v>-2099.156932038848</v>
      </c>
      <c r="AW666" s="2">
        <v>42955</v>
      </c>
      <c r="AX666" s="3">
        <v>60.0605</v>
      </c>
      <c r="AY666" s="3">
        <f>AX666-BB3</f>
        <v>-2.7404761133603373</v>
      </c>
      <c r="AZ666" s="3">
        <f>AZ665+AY666</f>
        <v>-27.15863643725551</v>
      </c>
      <c r="BC666" s="2">
        <v>43320</v>
      </c>
      <c r="BD666" s="3">
        <v>63.5425</v>
      </c>
      <c r="BE666" s="3">
        <f>BD666-BH3</f>
        <v>0.37241830131445397</v>
      </c>
      <c r="BF666" s="3">
        <f>BF665+BE666</f>
        <v>-734.3632054600629</v>
      </c>
    </row>
    <row r="667" spans="1:58">
      <c r="A667" s="2">
        <v>39821</v>
      </c>
      <c r="B667" s="3">
        <v>31.1533</v>
      </c>
      <c r="C667" s="3">
        <f>B667-F3</f>
        <v>2.7605452208835324</v>
      </c>
      <c r="D667" s="3">
        <f>D666+C667</f>
        <v>-933.6844586345421</v>
      </c>
      <c r="G667" s="2">
        <v>40245</v>
      </c>
      <c r="H667" s="3">
        <v>30.1861</v>
      </c>
      <c r="I667" s="3">
        <f>H667-L3</f>
        <v>0.6888236947791135</v>
      </c>
      <c r="J667" s="3">
        <f>J666+I667</f>
        <v>-492.53763534136823</v>
      </c>
      <c r="M667" s="2">
        <v>40610</v>
      </c>
      <c r="N667" s="3">
        <v>27.8154</v>
      </c>
      <c r="O667" s="3">
        <f>N667-R3</f>
        <v>-3.0859246376811598</v>
      </c>
      <c r="P667" s="3">
        <f>P666+O667</f>
        <v>-264.2174681159424</v>
      </c>
      <c r="S667" s="2">
        <v>40947</v>
      </c>
      <c r="T667" s="3">
        <v>32.3322</v>
      </c>
      <c r="U667" s="3">
        <f>T667-X3</f>
        <v>0.07066741935484089</v>
      </c>
      <c r="V667" s="3">
        <f>V666+U667</f>
        <v>-1379.318351612901</v>
      </c>
      <c r="Y667" s="2">
        <v>41433</v>
      </c>
      <c r="Z667" s="3">
        <v>32.8811</v>
      </c>
      <c r="AA667" s="3">
        <f>Z667-AD3</f>
        <v>-5.557059935379634</v>
      </c>
      <c r="AB667" s="3">
        <f>AB666+AA667</f>
        <v>-5089.660858642966</v>
      </c>
      <c r="AE667" s="2">
        <v>41828</v>
      </c>
      <c r="AF667" s="3">
        <v>36.1102</v>
      </c>
      <c r="AG667" s="3">
        <f>AF667-AJ3</f>
        <v>-9.841158852061433</v>
      </c>
      <c r="AH667" s="3">
        <f>AH666+AG667</f>
        <v>-8742.454165319321</v>
      </c>
      <c r="AK667" s="2">
        <v>42346</v>
      </c>
      <c r="AL667" s="3">
        <v>63.2098</v>
      </c>
      <c r="AM667" s="3">
        <f>AL667-AP3</f>
        <v>11.789545991902841</v>
      </c>
      <c r="AN667" s="3">
        <f>AN666+AM667</f>
        <v>-7011.967765182173</v>
      </c>
      <c r="AQ667" s="2">
        <v>42651</v>
      </c>
      <c r="AR667" s="3">
        <v>64.7848</v>
      </c>
      <c r="AS667" s="3">
        <f>AR667-AV3</f>
        <v>7.18133656957928</v>
      </c>
      <c r="AT667" s="3">
        <f>AT666+AS667</f>
        <v>-2091.9755954692687</v>
      </c>
      <c r="AW667" s="2">
        <v>42986</v>
      </c>
      <c r="AX667" s="3">
        <v>59.9886</v>
      </c>
      <c r="AY667" s="3">
        <f>AX667-BB3</f>
        <v>-2.8123761133603367</v>
      </c>
      <c r="AZ667" s="3">
        <f>AZ666+AY667</f>
        <v>-29.971012550615846</v>
      </c>
      <c r="BC667" s="2">
        <v>43351</v>
      </c>
      <c r="BD667" s="3">
        <v>63.595</v>
      </c>
      <c r="BE667" s="3">
        <f>BD667-BH3</f>
        <v>0.42491830131445596</v>
      </c>
      <c r="BF667" s="3">
        <f>BF666+BE667</f>
        <v>-733.9382871587484</v>
      </c>
    </row>
    <row r="668" spans="1:58">
      <c r="A668" s="2">
        <v>39911</v>
      </c>
      <c r="B668" s="3">
        <v>31.2424</v>
      </c>
      <c r="C668" s="3">
        <f>B668-F3</f>
        <v>2.849645220883531</v>
      </c>
      <c r="D668" s="3">
        <f>D667+C668</f>
        <v>-930.8348134136586</v>
      </c>
      <c r="G668" s="2">
        <v>40276</v>
      </c>
      <c r="H668" s="3">
        <v>29.9681</v>
      </c>
      <c r="I668" s="3">
        <f>H668-L3</f>
        <v>0.47082369477911357</v>
      </c>
      <c r="J668" s="3">
        <f>J667+I668</f>
        <v>-492.06681164658914</v>
      </c>
      <c r="M668" s="2">
        <v>40641</v>
      </c>
      <c r="N668" s="3">
        <v>27.8996</v>
      </c>
      <c r="O668" s="3">
        <f>N668-R3</f>
        <v>-3.0017246376811606</v>
      </c>
      <c r="P668" s="3">
        <f>P667+O668</f>
        <v>-267.21919275362353</v>
      </c>
      <c r="S668" s="2">
        <v>40976</v>
      </c>
      <c r="T668" s="3">
        <v>32.4563</v>
      </c>
      <c r="U668" s="3">
        <f>T668-X3</f>
        <v>0.19476741935483943</v>
      </c>
      <c r="V668" s="3">
        <f>V667+U668</f>
        <v>-1379.1235841935463</v>
      </c>
      <c r="Y668" s="2">
        <v>41463</v>
      </c>
      <c r="Z668" s="3">
        <v>32.939</v>
      </c>
      <c r="AA668" s="3">
        <f>Z668-AD3</f>
        <v>-5.499159935379637</v>
      </c>
      <c r="AB668" s="3">
        <f>AB667+AA668</f>
        <v>-5095.160018578345</v>
      </c>
      <c r="AE668" s="2">
        <v>41859</v>
      </c>
      <c r="AF668" s="3">
        <v>36.2496</v>
      </c>
      <c r="AG668" s="3">
        <f>AF668-AJ3</f>
        <v>-9.701758852061431</v>
      </c>
      <c r="AH668" s="3">
        <f>AH667+AG668</f>
        <v>-8752.155924171382</v>
      </c>
      <c r="AK668" s="2">
        <v>42229</v>
      </c>
      <c r="AL668" s="3">
        <v>65.01690000000001</v>
      </c>
      <c r="AM668" s="3">
        <f>AL668-AP3</f>
        <v>13.596645991902847</v>
      </c>
      <c r="AN668" s="3">
        <f>AN667+AM668</f>
        <v>-6998.37111919027</v>
      </c>
      <c r="AQ668" s="2">
        <v>42682</v>
      </c>
      <c r="AR668" s="3">
        <v>64.8137</v>
      </c>
      <c r="AS668" s="3">
        <f>AR668-AV3</f>
        <v>7.210236569579273</v>
      </c>
      <c r="AT668" s="3">
        <f>AT667+AS668</f>
        <v>-2084.7653588996895</v>
      </c>
      <c r="AW668" s="2">
        <v>43016</v>
      </c>
      <c r="AX668" s="3">
        <v>59.9611</v>
      </c>
      <c r="AY668" s="3">
        <f>AX668-BB3</f>
        <v>-2.839876113360333</v>
      </c>
      <c r="AZ668" s="3">
        <f>AZ667+AY668</f>
        <v>-32.81088866397618</v>
      </c>
      <c r="BC668" s="2">
        <v>43381</v>
      </c>
      <c r="BD668" s="3">
        <v>66.2856</v>
      </c>
      <c r="BE668" s="3">
        <f>BD668-BH3</f>
        <v>3.1155183013144594</v>
      </c>
      <c r="BF668" s="3">
        <f>BF667+BE668</f>
        <v>-730.822768857434</v>
      </c>
    </row>
    <row r="669" spans="1:58">
      <c r="A669" s="2">
        <v>39941</v>
      </c>
      <c r="B669" s="3">
        <v>31.0484</v>
      </c>
      <c r="C669" s="3">
        <f>B669-F3</f>
        <v>2.6556452208835317</v>
      </c>
      <c r="D669" s="3">
        <f>D668+C669</f>
        <v>-928.179168192775</v>
      </c>
      <c r="G669" s="2">
        <v>40306</v>
      </c>
      <c r="H669" s="3">
        <v>29.7958</v>
      </c>
      <c r="I669" s="3">
        <f>H669-L3</f>
        <v>0.29852369477911367</v>
      </c>
      <c r="J669" s="3">
        <f>J668+I669</f>
        <v>-491.76828795181</v>
      </c>
      <c r="M669" s="2">
        <v>40671</v>
      </c>
      <c r="N669" s="3">
        <v>27.8432</v>
      </c>
      <c r="O669" s="3">
        <f>N669-R3</f>
        <v>-3.0581246376811606</v>
      </c>
      <c r="P669" s="3">
        <f>P668+O669</f>
        <v>-270.2773173913047</v>
      </c>
      <c r="S669" s="2">
        <v>41007</v>
      </c>
      <c r="T669" s="3">
        <v>32.5361</v>
      </c>
      <c r="U669" s="3">
        <f>T669-X3</f>
        <v>0.2745674193548382</v>
      </c>
      <c r="V669" s="3">
        <f>V668+U669</f>
        <v>-1378.8490167741916</v>
      </c>
      <c r="Y669" s="2">
        <v>41494</v>
      </c>
      <c r="Z669" s="3">
        <v>32.9848</v>
      </c>
      <c r="AA669" s="3">
        <f>Z669-AD3</f>
        <v>-5.453359935379638</v>
      </c>
      <c r="AB669" s="3">
        <f>AB668+AA669</f>
        <v>-5100.613378513725</v>
      </c>
      <c r="AE669" s="2">
        <v>41890</v>
      </c>
      <c r="AF669" s="3">
        <v>36.4461</v>
      </c>
      <c r="AG669" s="3">
        <f>AF669-AJ3</f>
        <v>-9.50525885206143</v>
      </c>
      <c r="AH669" s="3">
        <f>AH668+AG669</f>
        <v>-8761.661183023443</v>
      </c>
      <c r="AK669" s="2">
        <v>42230</v>
      </c>
      <c r="AL669" s="3">
        <v>63.9988</v>
      </c>
      <c r="AM669" s="3">
        <f>AL669-AP3</f>
        <v>12.578545991902843</v>
      </c>
      <c r="AN669" s="3">
        <f>AN668+AM669</f>
        <v>-6985.792573198368</v>
      </c>
      <c r="AQ669" s="2">
        <v>42712</v>
      </c>
      <c r="AR669" s="3">
        <v>64.94970000000001</v>
      </c>
      <c r="AS669" s="3">
        <f>AR669-AV3</f>
        <v>7.346236569579283</v>
      </c>
      <c r="AT669" s="3">
        <f>AT668+AS669</f>
        <v>-2077.4191223301104</v>
      </c>
      <c r="AW669" s="2">
        <v>43047</v>
      </c>
      <c r="AX669" s="3">
        <v>59.9298</v>
      </c>
      <c r="AY669" s="3">
        <f>AX669-BB3</f>
        <v>-2.8711761133603346</v>
      </c>
      <c r="AZ669" s="3">
        <f>AZ668+AY669</f>
        <v>-35.682064777336514</v>
      </c>
      <c r="BC669" s="2">
        <v>43412</v>
      </c>
      <c r="BD669" s="3">
        <v>66.9075</v>
      </c>
      <c r="BE669" s="3">
        <f>BD669-BH3</f>
        <v>3.737418301314456</v>
      </c>
      <c r="BF669" s="3">
        <f>BF668+BE669</f>
        <v>-727.0853505561195</v>
      </c>
    </row>
    <row r="670" spans="1:58">
      <c r="A670" s="2">
        <v>39972</v>
      </c>
      <c r="B670" s="3">
        <v>31.1326</v>
      </c>
      <c r="C670" s="3">
        <f>B670-F3</f>
        <v>2.739845220883531</v>
      </c>
      <c r="D670" s="3">
        <f>D669+C670</f>
        <v>-925.4393229718914</v>
      </c>
      <c r="G670" s="2">
        <v>40337</v>
      </c>
      <c r="H670" s="3">
        <v>29.8633</v>
      </c>
      <c r="I670" s="3">
        <f>H670-L3</f>
        <v>0.3660236947791127</v>
      </c>
      <c r="J670" s="3">
        <f>J669+I670</f>
        <v>-491.4022642570309</v>
      </c>
      <c r="M670" s="2">
        <v>40702</v>
      </c>
      <c r="N670" s="3">
        <v>28.3382</v>
      </c>
      <c r="O670" s="3">
        <f>N670-R3</f>
        <v>-2.5631246376811596</v>
      </c>
      <c r="P670" s="3">
        <f>P669+O670</f>
        <v>-272.8404420289858</v>
      </c>
      <c r="S670" s="2">
        <v>41098</v>
      </c>
      <c r="T670" s="3">
        <v>31.9451</v>
      </c>
      <c r="U670" s="3">
        <f>T670-X3</f>
        <v>-0.31643258064515933</v>
      </c>
      <c r="V670" s="3">
        <f>V669+U670</f>
        <v>-1379.1654493548367</v>
      </c>
      <c r="Y670" s="2">
        <v>41525</v>
      </c>
      <c r="Z670" s="3">
        <v>32.9401</v>
      </c>
      <c r="AA670" s="3">
        <f>Z670-AD3</f>
        <v>-5.498059935379636</v>
      </c>
      <c r="AB670" s="3">
        <f>AB669+AA670</f>
        <v>-5106.111438449105</v>
      </c>
      <c r="AE670" s="2">
        <v>41981</v>
      </c>
      <c r="AF670" s="3">
        <v>36.0475</v>
      </c>
      <c r="AG670" s="3">
        <f>AF670-AJ3</f>
        <v>-9.903858852061433</v>
      </c>
      <c r="AH670" s="3">
        <f>AH669+AG670</f>
        <v>-8771.565041875505</v>
      </c>
      <c r="AK670" s="2">
        <v>42231</v>
      </c>
      <c r="AL670" s="3">
        <v>64.9363</v>
      </c>
      <c r="AM670" s="3">
        <f>AL670-AP3</f>
        <v>13.516045991902843</v>
      </c>
      <c r="AN670" s="3">
        <f>AN669+AM670</f>
        <v>-6972.276527206465</v>
      </c>
      <c r="AQ670" s="2">
        <v>42595</v>
      </c>
      <c r="AR670" s="3">
        <v>64.3364</v>
      </c>
      <c r="AS670" s="3">
        <f>AR670-AV3</f>
        <v>6.732936569579273</v>
      </c>
      <c r="AT670" s="3">
        <f>AT669+AS670</f>
        <v>-2070.6861857605313</v>
      </c>
      <c r="AW670" s="2">
        <v>43077</v>
      </c>
      <c r="AX670" s="3">
        <v>60.1873</v>
      </c>
      <c r="AY670" s="3">
        <f>AX670-BB3</f>
        <v>-2.6136761133603343</v>
      </c>
      <c r="AZ670" s="3">
        <f>AZ669+AY670</f>
        <v>-38.29574089069685</v>
      </c>
      <c r="BC670" s="2">
        <v>43326</v>
      </c>
      <c r="BD670" s="3">
        <v>68.2234</v>
      </c>
      <c r="BE670" s="3">
        <f>BD670-BH3</f>
        <v>5.053318301314455</v>
      </c>
      <c r="BF670" s="3">
        <f>BF669+BE670</f>
        <v>-722.032032254805</v>
      </c>
    </row>
    <row r="671" spans="1:58">
      <c r="A671" s="2">
        <v>40002</v>
      </c>
      <c r="B671" s="3">
        <v>31.1814</v>
      </c>
      <c r="C671" s="3">
        <f>B671-F3</f>
        <v>2.788645220883531</v>
      </c>
      <c r="D671" s="3">
        <f>D670+C671</f>
        <v>-922.650677751008</v>
      </c>
      <c r="G671" s="2">
        <v>40367</v>
      </c>
      <c r="H671" s="3">
        <v>29.8312</v>
      </c>
      <c r="I671" s="3">
        <f>H671-L3</f>
        <v>0.3339236947791129</v>
      </c>
      <c r="J671" s="3">
        <f>J670+I671</f>
        <v>-491.06834056225176</v>
      </c>
      <c r="M671" s="2">
        <v>40794</v>
      </c>
      <c r="N671" s="3">
        <v>28.521</v>
      </c>
      <c r="O671" s="3">
        <f>N671-R3</f>
        <v>-2.3803246376811593</v>
      </c>
      <c r="P671" s="3">
        <f>P670+O671</f>
        <v>-275.220766666667</v>
      </c>
      <c r="S671" s="2">
        <v>41129</v>
      </c>
      <c r="T671" s="3">
        <v>31.6644</v>
      </c>
      <c r="U671" s="3">
        <f>T671-X3</f>
        <v>-0.5971325806451588</v>
      </c>
      <c r="V671" s="3">
        <f>V670+U671</f>
        <v>-1379.7625819354819</v>
      </c>
      <c r="Y671" s="2">
        <v>41555</v>
      </c>
      <c r="Z671" s="3">
        <v>32.8606</v>
      </c>
      <c r="AA671" s="3">
        <f>Z671-AD3</f>
        <v>-5.5775599353796395</v>
      </c>
      <c r="AB671" s="3">
        <f>AB670+AA671</f>
        <v>-5111.688998384484</v>
      </c>
      <c r="AE671" s="2">
        <v>41864</v>
      </c>
      <c r="AF671" s="3">
        <v>36.089</v>
      </c>
      <c r="AG671" s="3">
        <f>AF671-AJ3</f>
        <v>-9.862358852061433</v>
      </c>
      <c r="AH671" s="3">
        <f>AH670+AG671</f>
        <v>-8781.427400727567</v>
      </c>
      <c r="AK671" s="2">
        <v>42234</v>
      </c>
      <c r="AL671" s="3">
        <v>65.5034</v>
      </c>
      <c r="AM671" s="3">
        <f>AL671-AP3</f>
        <v>14.083145991902839</v>
      </c>
      <c r="AN671" s="3">
        <f>AN670+AM671</f>
        <v>-6958.193381214563</v>
      </c>
      <c r="AQ671" s="2">
        <v>42598</v>
      </c>
      <c r="AR671" s="3">
        <v>64.2076</v>
      </c>
      <c r="AS671" s="3">
        <f>AR671-AV3</f>
        <v>6.604136569579275</v>
      </c>
      <c r="AT671" s="3">
        <f>AT670+AS671</f>
        <v>-2064.082049190952</v>
      </c>
      <c r="AW671" s="2">
        <v>42962</v>
      </c>
      <c r="AX671" s="3">
        <v>59.799</v>
      </c>
      <c r="AY671" s="3">
        <f>AX671-BB3</f>
        <v>-3.0019761133603353</v>
      </c>
      <c r="AZ671" s="3">
        <f>AZ670+AY671</f>
        <v>-41.29771700405718</v>
      </c>
      <c r="BC671" s="2">
        <v>43327</v>
      </c>
      <c r="BD671" s="3">
        <v>66.7535</v>
      </c>
      <c r="BE671" s="3">
        <f>BD671-BH3</f>
        <v>3.5834183013144596</v>
      </c>
      <c r="BF671" s="3">
        <f>BF670+BE671</f>
        <v>-718.4486139534905</v>
      </c>
    </row>
    <row r="672" spans="1:58">
      <c r="A672" s="2">
        <v>40033</v>
      </c>
      <c r="B672" s="3">
        <v>31.5473</v>
      </c>
      <c r="C672" s="3">
        <f>B672-F3</f>
        <v>3.1545452208835307</v>
      </c>
      <c r="D672" s="3">
        <f>D671+C672</f>
        <v>-919.4961325301244</v>
      </c>
      <c r="G672" s="2">
        <v>40459</v>
      </c>
      <c r="H672" s="3">
        <v>29.8186</v>
      </c>
      <c r="I672" s="3">
        <f>H672-L3</f>
        <v>0.3213236947791138</v>
      </c>
      <c r="J672" s="3">
        <f>J671+I672</f>
        <v>-490.74701686747267</v>
      </c>
      <c r="M672" s="2">
        <v>40824</v>
      </c>
      <c r="N672" s="3">
        <v>29.4166</v>
      </c>
      <c r="O672" s="3">
        <f>N672-R3</f>
        <v>-1.4847246376811611</v>
      </c>
      <c r="P672" s="3">
        <f>P671+O672</f>
        <v>-276.70549130434813</v>
      </c>
      <c r="S672" s="2">
        <v>41160</v>
      </c>
      <c r="T672" s="3">
        <v>31.6907</v>
      </c>
      <c r="U672" s="3">
        <f>T672-X3</f>
        <v>-0.5708325806451597</v>
      </c>
      <c r="V672" s="3">
        <f>V671+U672</f>
        <v>-1380.333414516127</v>
      </c>
      <c r="Y672" s="2">
        <v>41499</v>
      </c>
      <c r="Z672" s="3">
        <v>32.891</v>
      </c>
      <c r="AA672" s="3">
        <f>Z672-AD3</f>
        <v>-5.547159935379639</v>
      </c>
      <c r="AB672" s="3">
        <f>AB671+AA672</f>
        <v>-5117.2361583198635</v>
      </c>
      <c r="AE672" s="2">
        <v>41865</v>
      </c>
      <c r="AF672" s="3">
        <v>36.2222</v>
      </c>
      <c r="AG672" s="3">
        <f>AF672-AJ3</f>
        <v>-9.729158852061431</v>
      </c>
      <c r="AH672" s="3">
        <f>AH671+AG672</f>
        <v>-8791.15655957963</v>
      </c>
      <c r="AK672" s="2">
        <v>42235</v>
      </c>
      <c r="AL672" s="3">
        <v>65.8289</v>
      </c>
      <c r="AM672" s="3">
        <f>AL672-AP3</f>
        <v>14.408645991902844</v>
      </c>
      <c r="AN672" s="3">
        <f>AN671+AM672</f>
        <v>-6943.78473522266</v>
      </c>
      <c r="AQ672" s="2">
        <v>42599</v>
      </c>
      <c r="AR672" s="3">
        <v>63.9514</v>
      </c>
      <c r="AS672" s="3">
        <f>AR672-AV3</f>
        <v>6.347936569579275</v>
      </c>
      <c r="AT672" s="3">
        <f>AT671+AS672</f>
        <v>-2057.734112621373</v>
      </c>
      <c r="AW672" s="2">
        <v>42963</v>
      </c>
      <c r="AX672" s="3">
        <v>59.9266</v>
      </c>
      <c r="AY672" s="3">
        <f>AX672-BB3</f>
        <v>-2.8743761133603343</v>
      </c>
      <c r="AZ672" s="3">
        <f>AZ671+AY672</f>
        <v>-44.17209311741752</v>
      </c>
      <c r="BC672" s="2">
        <v>43328</v>
      </c>
      <c r="BD672" s="3">
        <v>66.3772</v>
      </c>
      <c r="BE672" s="3">
        <f>BD672-BH3</f>
        <v>3.207118301314459</v>
      </c>
      <c r="BF672" s="3">
        <f>BF671+BE672</f>
        <v>-715.241495652176</v>
      </c>
    </row>
    <row r="673" spans="1:58">
      <c r="A673" s="2">
        <v>40125</v>
      </c>
      <c r="B673" s="3">
        <v>31.6503</v>
      </c>
      <c r="C673" s="3">
        <f>B673-F3</f>
        <v>3.2575452208835323</v>
      </c>
      <c r="D673" s="3">
        <f>D672+C673</f>
        <v>-916.2385873092409</v>
      </c>
      <c r="G673" s="2">
        <v>40490</v>
      </c>
      <c r="H673" s="3">
        <v>30.0239</v>
      </c>
      <c r="I673" s="3">
        <f>H673-L3</f>
        <v>0.526623694779115</v>
      </c>
      <c r="J673" s="3">
        <f>J672+I673</f>
        <v>-490.22039317269355</v>
      </c>
      <c r="M673" s="2">
        <v>40855</v>
      </c>
      <c r="N673" s="3">
        <v>29.3065</v>
      </c>
      <c r="O673" s="3">
        <f>N673-R3</f>
        <v>-1.5948246376811603</v>
      </c>
      <c r="P673" s="3">
        <f>P672+O673</f>
        <v>-278.3003159420293</v>
      </c>
      <c r="S673" s="2">
        <v>41190</v>
      </c>
      <c r="T673" s="3">
        <v>31.4807</v>
      </c>
      <c r="U673" s="3">
        <f>T673-X3</f>
        <v>-0.7808325806451606</v>
      </c>
      <c r="V673" s="3">
        <f>V672+U673</f>
        <v>-1381.1142470967723</v>
      </c>
      <c r="Y673" s="2">
        <v>41500</v>
      </c>
      <c r="Z673" s="3">
        <v>33.0426</v>
      </c>
      <c r="AA673" s="3">
        <f>Z673-AD3</f>
        <v>-5.395559935379637</v>
      </c>
      <c r="AB673" s="3">
        <f>AB672+AA673</f>
        <v>-5122.631718255243</v>
      </c>
      <c r="AE673" s="2">
        <v>41866</v>
      </c>
      <c r="AF673" s="3">
        <v>36.0395</v>
      </c>
      <c r="AG673" s="3">
        <f>AF673-AJ3</f>
        <v>-9.911858852061435</v>
      </c>
      <c r="AH673" s="3">
        <f>AH672+AG673</f>
        <v>-8801.06841843169</v>
      </c>
      <c r="AK673" s="2">
        <v>42236</v>
      </c>
      <c r="AL673" s="3">
        <v>65.7222</v>
      </c>
      <c r="AM673" s="3">
        <f>AL673-AP3</f>
        <v>14.30194599190284</v>
      </c>
      <c r="AN673" s="3">
        <f>AN672+AM673</f>
        <v>-6929.482789230757</v>
      </c>
      <c r="AQ673" s="2">
        <v>42600</v>
      </c>
      <c r="AR673" s="3">
        <v>63.9943</v>
      </c>
      <c r="AS673" s="3">
        <f>AR673-AV3</f>
        <v>6.390836569579278</v>
      </c>
      <c r="AT673" s="3">
        <f>AT672+AS673</f>
        <v>-2051.3432760517935</v>
      </c>
      <c r="AW673" s="2">
        <v>42964</v>
      </c>
      <c r="AX673" s="3">
        <v>59.6521</v>
      </c>
      <c r="AY673" s="3">
        <f>AX673-BB3</f>
        <v>-3.1488761133603376</v>
      </c>
      <c r="AZ673" s="3">
        <f>AZ672+AY673</f>
        <v>-47.320969230777855</v>
      </c>
      <c r="BC673" s="2">
        <v>43329</v>
      </c>
      <c r="BD673" s="3">
        <v>66.89319999999999</v>
      </c>
      <c r="BE673" s="3">
        <f>BD673-BH3</f>
        <v>3.72311830131445</v>
      </c>
      <c r="BF673" s="3">
        <f>BF672+BE673</f>
        <v>-711.5183773508616</v>
      </c>
    </row>
    <row r="674" spans="1:58">
      <c r="A674" s="2">
        <v>40155</v>
      </c>
      <c r="B674" s="3">
        <v>31.7477</v>
      </c>
      <c r="C674" s="3">
        <f>B674-F3</f>
        <v>3.354945220883529</v>
      </c>
      <c r="D674" s="3">
        <f>D673+C674</f>
        <v>-912.8836420883573</v>
      </c>
      <c r="G674" s="2">
        <v>40520</v>
      </c>
      <c r="H674" s="3">
        <v>30.205</v>
      </c>
      <c r="I674" s="3">
        <f>H674-L3</f>
        <v>0.7077236947791121</v>
      </c>
      <c r="J674" s="3">
        <f>J673+I674</f>
        <v>-489.5126694779144</v>
      </c>
      <c r="M674" s="2">
        <v>40885</v>
      </c>
      <c r="N674" s="3">
        <v>29.417</v>
      </c>
      <c r="O674" s="3">
        <f>N674-R3</f>
        <v>-1.484324637681162</v>
      </c>
      <c r="P674" s="3">
        <f>P673+O674</f>
        <v>-279.7846405797104</v>
      </c>
      <c r="S674" s="2">
        <v>41221</v>
      </c>
      <c r="T674" s="3">
        <v>31.8974</v>
      </c>
      <c r="U674" s="3">
        <f>T674-X3</f>
        <v>-0.3641325806451583</v>
      </c>
      <c r="V674" s="3">
        <f>V673+U674</f>
        <v>-1381.4783796774175</v>
      </c>
      <c r="Y674" s="2">
        <v>41501</v>
      </c>
      <c r="Z674" s="3">
        <v>33.1583</v>
      </c>
      <c r="AA674" s="3">
        <f>Z674-AD3</f>
        <v>-5.2798599353796405</v>
      </c>
      <c r="AB674" s="3">
        <f>AB673+AA674</f>
        <v>-5127.911578190623</v>
      </c>
      <c r="AE674" s="2">
        <v>41867</v>
      </c>
      <c r="AF674" s="3">
        <v>36.0014</v>
      </c>
      <c r="AG674" s="3">
        <f>AF674-AJ3</f>
        <v>-9.949958852061435</v>
      </c>
      <c r="AH674" s="3">
        <f>AH673+AG674</f>
        <v>-8811.018377283752</v>
      </c>
      <c r="AK674" s="2">
        <v>42237</v>
      </c>
      <c r="AL674" s="3">
        <v>66.96080000000001</v>
      </c>
      <c r="AM674" s="3">
        <f>AL674-AP3</f>
        <v>15.540545991902846</v>
      </c>
      <c r="AN674" s="3">
        <f>AN673+AM674</f>
        <v>-6913.942243238854</v>
      </c>
      <c r="AQ674" s="2">
        <v>42601</v>
      </c>
      <c r="AR674" s="3">
        <v>63.5487</v>
      </c>
      <c r="AS674" s="3">
        <f>AR674-AV3</f>
        <v>5.945236569579272</v>
      </c>
      <c r="AT674" s="3">
        <f>AT673+AS674</f>
        <v>-2045.3980394822142</v>
      </c>
      <c r="AW674" s="2">
        <v>42965</v>
      </c>
      <c r="AX674" s="3">
        <v>59.249</v>
      </c>
      <c r="AY674" s="3">
        <f>AX674-BB3</f>
        <v>-3.5519761133603396</v>
      </c>
      <c r="AZ674" s="3">
        <f>AZ673+AY674</f>
        <v>-50.872945344138195</v>
      </c>
      <c r="BC674" s="2">
        <v>43330</v>
      </c>
      <c r="BD674" s="3">
        <v>66.87569999999999</v>
      </c>
      <c r="BE674" s="3">
        <f>BD674-BH3</f>
        <v>3.705618301314452</v>
      </c>
      <c r="BF674" s="3">
        <f>BF673+BE674</f>
        <v>-707.8127590495471</v>
      </c>
    </row>
    <row r="675" spans="1:58">
      <c r="A675" s="2">
        <v>40038</v>
      </c>
      <c r="B675" s="3">
        <v>32.6926</v>
      </c>
      <c r="C675" s="3">
        <f>B675-F3</f>
        <v>4.29984522088353</v>
      </c>
      <c r="D675" s="3">
        <f>D674+C675</f>
        <v>-908.5837968674738</v>
      </c>
      <c r="G675" s="2">
        <v>40403</v>
      </c>
      <c r="H675" s="3">
        <v>30.4493</v>
      </c>
      <c r="I675" s="3">
        <f>H675-L3</f>
        <v>0.9520236947791147</v>
      </c>
      <c r="J675" s="3">
        <f>J674+I675</f>
        <v>-488.5606457831353</v>
      </c>
      <c r="M675" s="2">
        <v>40768</v>
      </c>
      <c r="N675" s="3">
        <v>29.4452</v>
      </c>
      <c r="O675" s="3">
        <f>N675-R3</f>
        <v>-1.4561246376811603</v>
      </c>
      <c r="P675" s="3">
        <f>P674+O675</f>
        <v>-281.2407652173916</v>
      </c>
      <c r="S675" s="2">
        <v>41135</v>
      </c>
      <c r="T675" s="3">
        <v>31.8707</v>
      </c>
      <c r="U675" s="3">
        <f>T675-X3</f>
        <v>-0.39083258064516</v>
      </c>
      <c r="V675" s="3">
        <f>V674+U675</f>
        <v>-1381.8692122580626</v>
      </c>
      <c r="Y675" s="2">
        <v>41502</v>
      </c>
      <c r="Z675" s="3">
        <v>33.0004</v>
      </c>
      <c r="AA675" s="3">
        <f>Z675-AD3</f>
        <v>-5.437759935379638</v>
      </c>
      <c r="AB675" s="3">
        <f>AB674+AA675</f>
        <v>-5133.349338126002</v>
      </c>
      <c r="AE675" s="2">
        <v>41870</v>
      </c>
      <c r="AF675" s="3">
        <v>36.0294</v>
      </c>
      <c r="AG675" s="3">
        <f>AF675-AJ3</f>
        <v>-9.92195885206143</v>
      </c>
      <c r="AH675" s="3">
        <f>AH674+AG675</f>
        <v>-8820.940336135813</v>
      </c>
      <c r="AK675" s="2">
        <v>42238</v>
      </c>
      <c r="AL675" s="3">
        <v>68.1216</v>
      </c>
      <c r="AM675" s="3">
        <f>AL675-AP3</f>
        <v>16.70134599190284</v>
      </c>
      <c r="AN675" s="3">
        <f>AN674+AM675</f>
        <v>-6897.240897246951</v>
      </c>
      <c r="AQ675" s="2">
        <v>42602</v>
      </c>
      <c r="AR675" s="3">
        <v>63.9391</v>
      </c>
      <c r="AS675" s="3">
        <f>AR675-AV3</f>
        <v>6.335636569579279</v>
      </c>
      <c r="AT675" s="3">
        <f>AT674+AS675</f>
        <v>-2039.062402912635</v>
      </c>
      <c r="AW675" s="2">
        <v>42966</v>
      </c>
      <c r="AX675" s="3">
        <v>59.3612</v>
      </c>
      <c r="AY675" s="3">
        <f>AX675-BB3</f>
        <v>-3.439776113360338</v>
      </c>
      <c r="AZ675" s="3">
        <f>AZ674+AY675</f>
        <v>-54.31272145749853</v>
      </c>
      <c r="BC675" s="2">
        <v>43333</v>
      </c>
      <c r="BD675" s="3">
        <v>67.1807</v>
      </c>
      <c r="BE675" s="3">
        <f>BD675-BH3</f>
        <v>4.010618301314459</v>
      </c>
      <c r="BF675" s="3">
        <f>BF674+BE675</f>
        <v>-703.8021407482327</v>
      </c>
    </row>
    <row r="676" spans="1:58">
      <c r="A676" s="2">
        <v>40039</v>
      </c>
      <c r="B676" s="3">
        <v>32.1457</v>
      </c>
      <c r="C676" s="3">
        <f>B676-F3</f>
        <v>3.7529452208835288</v>
      </c>
      <c r="D676" s="3">
        <f>D675+C676</f>
        <v>-904.8308516465903</v>
      </c>
      <c r="G676" s="2">
        <v>40404</v>
      </c>
      <c r="H676" s="3">
        <v>30.4199</v>
      </c>
      <c r="I676" s="3">
        <f>H676-L3</f>
        <v>0.9226236947791122</v>
      </c>
      <c r="J676" s="3">
        <f>J675+I676</f>
        <v>-487.6380220883562</v>
      </c>
      <c r="M676" s="2">
        <v>40771</v>
      </c>
      <c r="N676" s="3">
        <v>28.8576</v>
      </c>
      <c r="O676" s="3">
        <f>N676-R3</f>
        <v>-2.0437246376811586</v>
      </c>
      <c r="P676" s="3">
        <f>P675+O676</f>
        <v>-283.28448985507276</v>
      </c>
      <c r="S676" s="2">
        <v>41136</v>
      </c>
      <c r="T676" s="3">
        <v>31.7739</v>
      </c>
      <c r="U676" s="3">
        <f>T676-X3</f>
        <v>-0.48763258064515824</v>
      </c>
      <c r="V676" s="3">
        <f>V675+U676</f>
        <v>-1382.3568448387077</v>
      </c>
      <c r="Y676" s="2">
        <v>41503</v>
      </c>
      <c r="Z676" s="3">
        <v>32.9421</v>
      </c>
      <c r="AA676" s="3">
        <f>Z676-AD3</f>
        <v>-5.496059935379634</v>
      </c>
      <c r="AB676" s="3">
        <f>AB675+AA676</f>
        <v>-5138.845398061382</v>
      </c>
      <c r="AE676" s="2">
        <v>41871</v>
      </c>
      <c r="AF676" s="3">
        <v>36.1094</v>
      </c>
      <c r="AG676" s="3">
        <f>AF676-AJ3</f>
        <v>-9.841958852061431</v>
      </c>
      <c r="AH676" s="3">
        <f>AH675+AG676</f>
        <v>-8830.782294987874</v>
      </c>
      <c r="AK676" s="2">
        <v>42241</v>
      </c>
      <c r="AL676" s="3">
        <v>70.7465</v>
      </c>
      <c r="AM676" s="3">
        <f>AL676-AP3</f>
        <v>19.326245991902837</v>
      </c>
      <c r="AN676" s="3">
        <f>AN675+AM676</f>
        <v>-6877.914651255049</v>
      </c>
      <c r="AQ676" s="2">
        <v>42605</v>
      </c>
      <c r="AR676" s="3">
        <v>64.20780000000001</v>
      </c>
      <c r="AS676" s="3">
        <f>AR676-AV3</f>
        <v>6.6043365695792815</v>
      </c>
      <c r="AT676" s="3">
        <f>AT675+AS676</f>
        <v>-2032.4580663430556</v>
      </c>
      <c r="AW676" s="2">
        <v>42969</v>
      </c>
      <c r="AX676" s="3">
        <v>59.1409</v>
      </c>
      <c r="AY676" s="3">
        <f>AX676-BB3</f>
        <v>-3.660076113360333</v>
      </c>
      <c r="AZ676" s="3">
        <f>AZ675+AY676</f>
        <v>-57.972797570858866</v>
      </c>
      <c r="BC676" s="2">
        <v>43334</v>
      </c>
      <c r="BD676" s="3">
        <v>67.17829999999999</v>
      </c>
      <c r="BE676" s="3">
        <f>BD676-BH3</f>
        <v>4.00821830131445</v>
      </c>
      <c r="BF676" s="3">
        <f>BF675+BE676</f>
        <v>-699.7939224469183</v>
      </c>
    </row>
    <row r="677" spans="1:58">
      <c r="A677" s="2">
        <v>40040</v>
      </c>
      <c r="B677" s="3">
        <v>31.7226</v>
      </c>
      <c r="C677" s="3">
        <f>B677-F3</f>
        <v>3.3298452208835307</v>
      </c>
      <c r="D677" s="3">
        <f>D676+C677</f>
        <v>-901.5010064257068</v>
      </c>
      <c r="G677" s="2">
        <v>40407</v>
      </c>
      <c r="H677" s="3">
        <v>30.5199</v>
      </c>
      <c r="I677" s="3">
        <f>H677-L3</f>
        <v>1.0226236947791136</v>
      </c>
      <c r="J677" s="3">
        <f>J676+I677</f>
        <v>-486.6153983935771</v>
      </c>
      <c r="M677" s="2">
        <v>40772</v>
      </c>
      <c r="N677" s="3">
        <v>28.7032</v>
      </c>
      <c r="O677" s="3">
        <f>N677-R3</f>
        <v>-2.198124637681161</v>
      </c>
      <c r="P677" s="3">
        <f>P676+O677</f>
        <v>-285.4826144927539</v>
      </c>
      <c r="S677" s="2">
        <v>41137</v>
      </c>
      <c r="T677" s="3">
        <v>31.8532</v>
      </c>
      <c r="U677" s="3">
        <f>T677-X3</f>
        <v>-0.4083325806451583</v>
      </c>
      <c r="V677" s="3">
        <f>V676+U677</f>
        <v>-1382.765177419353</v>
      </c>
      <c r="Y677" s="2">
        <v>41506</v>
      </c>
      <c r="Z677" s="3">
        <v>32.9226</v>
      </c>
      <c r="AA677" s="3">
        <f>Z677-AD3</f>
        <v>-5.515559935379635</v>
      </c>
      <c r="AB677" s="3">
        <f>AB676+AA677</f>
        <v>-5144.3609579967615</v>
      </c>
      <c r="AE677" s="2">
        <v>41872</v>
      </c>
      <c r="AF677" s="3">
        <v>36.224</v>
      </c>
      <c r="AG677" s="3">
        <f>AF677-AJ3</f>
        <v>-9.727358852061428</v>
      </c>
      <c r="AH677" s="3">
        <f>AH676+AG677</f>
        <v>-8840.509653839936</v>
      </c>
      <c r="AK677" s="2">
        <v>42242</v>
      </c>
      <c r="AL677" s="3">
        <v>69.9461</v>
      </c>
      <c r="AM677" s="3">
        <f>AL677-AP3</f>
        <v>18.52584599190284</v>
      </c>
      <c r="AN677" s="3">
        <f>AN676+AM677</f>
        <v>-6859.3888052631455</v>
      </c>
      <c r="AQ677" s="2">
        <v>42606</v>
      </c>
      <c r="AR677" s="3">
        <v>64.7684</v>
      </c>
      <c r="AS677" s="3">
        <f>AR677-AV3</f>
        <v>7.164936569579275</v>
      </c>
      <c r="AT677" s="3">
        <f>AT676+AS677</f>
        <v>-2025.2931297734763</v>
      </c>
      <c r="AW677" s="2">
        <v>42970</v>
      </c>
      <c r="AX677" s="3">
        <v>59.0396</v>
      </c>
      <c r="AY677" s="3">
        <f>AX677-BB3</f>
        <v>-3.7613761133603347</v>
      </c>
      <c r="AZ677" s="3">
        <f>AZ676+AY677</f>
        <v>-61.7341736842192</v>
      </c>
      <c r="BC677" s="2">
        <v>43335</v>
      </c>
      <c r="BD677" s="3">
        <v>67.6163</v>
      </c>
      <c r="BE677" s="3">
        <f>BD677-BH3</f>
        <v>4.4462183013144525</v>
      </c>
      <c r="BF677" s="3">
        <f>BF676+BE677</f>
        <v>-695.3477041456038</v>
      </c>
    </row>
    <row r="678" spans="1:58">
      <c r="A678" s="2">
        <v>40043</v>
      </c>
      <c r="B678" s="3">
        <v>32.2874</v>
      </c>
      <c r="C678" s="3">
        <f>B678-F3</f>
        <v>3.894645220883529</v>
      </c>
      <c r="D678" s="3">
        <f>D677+C678</f>
        <v>-897.6063612048233</v>
      </c>
      <c r="G678" s="2">
        <v>40408</v>
      </c>
      <c r="H678" s="3">
        <v>30.4514</v>
      </c>
      <c r="I678" s="3">
        <f>H678-L3</f>
        <v>0.9541236947791134</v>
      </c>
      <c r="J678" s="3">
        <f>J677+I678</f>
        <v>-485.66127469879797</v>
      </c>
      <c r="M678" s="2">
        <v>40773</v>
      </c>
      <c r="N678" s="3">
        <v>28.7207</v>
      </c>
      <c r="O678" s="3">
        <f>N678-R3</f>
        <v>-2.1806246376811593</v>
      </c>
      <c r="P678" s="3">
        <f>P677+O678</f>
        <v>-287.66323913043504</v>
      </c>
      <c r="S678" s="2">
        <v>41138</v>
      </c>
      <c r="T678" s="3">
        <v>31.9011</v>
      </c>
      <c r="U678" s="3">
        <f>T678-X3</f>
        <v>-0.3604325806451598</v>
      </c>
      <c r="V678" s="3">
        <f>V677+U678</f>
        <v>-1383.1256099999982</v>
      </c>
      <c r="Y678" s="2">
        <v>41507</v>
      </c>
      <c r="Z678" s="3">
        <v>33.0006</v>
      </c>
      <c r="AA678" s="3">
        <f>Z678-AD3</f>
        <v>-5.437559935379639</v>
      </c>
      <c r="AB678" s="3">
        <f>AB677+AA678</f>
        <v>-5149.798517932141</v>
      </c>
      <c r="AE678" s="2">
        <v>41873</v>
      </c>
      <c r="AF678" s="3">
        <v>36.3317</v>
      </c>
      <c r="AG678" s="3">
        <f>AF678-AJ3</f>
        <v>-9.619658852061434</v>
      </c>
      <c r="AH678" s="3">
        <f>AH677+AG678</f>
        <v>-8850.129312691997</v>
      </c>
      <c r="AK678" s="2">
        <v>42243</v>
      </c>
      <c r="AL678" s="3">
        <v>69.3142</v>
      </c>
      <c r="AM678" s="3">
        <f>AL678-AP3</f>
        <v>17.89394599190284</v>
      </c>
      <c r="AN678" s="3">
        <f>AN677+AM678</f>
        <v>-6841.494859271243</v>
      </c>
      <c r="AQ678" s="2">
        <v>42607</v>
      </c>
      <c r="AR678" s="3">
        <v>64.81399999999999</v>
      </c>
      <c r="AS678" s="3">
        <f>AR678-AV3</f>
        <v>7.2105365695792685</v>
      </c>
      <c r="AT678" s="3">
        <f>AT677+AS678</f>
        <v>-2018.082593203897</v>
      </c>
      <c r="AW678" s="2">
        <v>42971</v>
      </c>
      <c r="AX678" s="3">
        <v>59.1312</v>
      </c>
      <c r="AY678" s="3">
        <f>AX678-BB3</f>
        <v>-3.669776113360335</v>
      </c>
      <c r="AZ678" s="3">
        <f>AZ677+AY678</f>
        <v>-65.40394979757954</v>
      </c>
      <c r="BC678" s="2">
        <v>43336</v>
      </c>
      <c r="BD678" s="3">
        <v>68.52589999999999</v>
      </c>
      <c r="BE678" s="3">
        <f>BD678-BH3</f>
        <v>5.35581830131445</v>
      </c>
      <c r="BF678" s="3">
        <f>BF677+BE678</f>
        <v>-689.9918858442893</v>
      </c>
    </row>
    <row r="679" spans="1:58">
      <c r="A679" s="2">
        <v>40044</v>
      </c>
      <c r="B679" s="3">
        <v>31.9187</v>
      </c>
      <c r="C679" s="3">
        <f>B679-F3</f>
        <v>3.525945220883532</v>
      </c>
      <c r="D679" s="3">
        <f>D678+C679</f>
        <v>-894.0804159839398</v>
      </c>
      <c r="G679" s="2">
        <v>40409</v>
      </c>
      <c r="H679" s="3">
        <v>30.4257</v>
      </c>
      <c r="I679" s="3">
        <f>H679-L3</f>
        <v>0.9284236947791129</v>
      </c>
      <c r="J679" s="3">
        <f>J678+I679</f>
        <v>-484.73285100401887</v>
      </c>
      <c r="M679" s="2">
        <v>40774</v>
      </c>
      <c r="N679" s="3">
        <v>28.9115</v>
      </c>
      <c r="O679" s="3">
        <f>N679-R3</f>
        <v>-1.98982463768116</v>
      </c>
      <c r="P679" s="3">
        <f>P678+O679</f>
        <v>-289.6530637681162</v>
      </c>
      <c r="S679" s="2">
        <v>41139</v>
      </c>
      <c r="T679" s="3">
        <v>31.8469</v>
      </c>
      <c r="U679" s="3">
        <f>T679-X3</f>
        <v>-0.41463258064515784</v>
      </c>
      <c r="V679" s="3">
        <f>V678+U679</f>
        <v>-1383.5402425806433</v>
      </c>
      <c r="Y679" s="2">
        <v>41508</v>
      </c>
      <c r="Z679" s="3">
        <v>32.9737</v>
      </c>
      <c r="AA679" s="3">
        <f>Z679-AD3</f>
        <v>-5.464459935379637</v>
      </c>
      <c r="AB679" s="3">
        <f>AB678+AA679</f>
        <v>-5155.262977867521</v>
      </c>
      <c r="AE679" s="2">
        <v>41874</v>
      </c>
      <c r="AF679" s="3">
        <v>36.0027</v>
      </c>
      <c r="AG679" s="3">
        <f>AF679-AJ3</f>
        <v>-9.948658852061435</v>
      </c>
      <c r="AH679" s="3">
        <f>AH678+AG679</f>
        <v>-8860.077971544059</v>
      </c>
      <c r="AK679" s="2">
        <v>42244</v>
      </c>
      <c r="AL679" s="3">
        <v>67.4473</v>
      </c>
      <c r="AM679" s="3">
        <f>AL679-AP3</f>
        <v>16.02704599190284</v>
      </c>
      <c r="AN679" s="3">
        <f>AN678+AM679</f>
        <v>-6825.46781327934</v>
      </c>
      <c r="AQ679" s="2">
        <v>42608</v>
      </c>
      <c r="AR679" s="3">
        <v>64.94589999999999</v>
      </c>
      <c r="AS679" s="3">
        <f>AR679-AV3</f>
        <v>7.34243656957927</v>
      </c>
      <c r="AT679" s="3">
        <f>AT678+AS679</f>
        <v>-2010.7401566343176</v>
      </c>
      <c r="AW679" s="2">
        <v>42972</v>
      </c>
      <c r="AX679" s="3">
        <v>59.1397</v>
      </c>
      <c r="AY679" s="3">
        <f>AX679-BB3</f>
        <v>-3.661276113360337</v>
      </c>
      <c r="AZ679" s="3">
        <f>AZ678+AY679</f>
        <v>-69.06522591093989</v>
      </c>
      <c r="BC679" s="2">
        <v>43337</v>
      </c>
      <c r="BD679" s="3">
        <v>67.7911</v>
      </c>
      <c r="BE679" s="3">
        <f>BD679-BH3</f>
        <v>4.621018301314457</v>
      </c>
      <c r="BF679" s="3">
        <f>BF678+BE679</f>
        <v>-685.3708675429748</v>
      </c>
    </row>
    <row r="680" spans="1:58">
      <c r="A680" s="2">
        <v>40045</v>
      </c>
      <c r="B680" s="3">
        <v>31.9191</v>
      </c>
      <c r="C680" s="3">
        <f>B680-F3</f>
        <v>3.526345220883531</v>
      </c>
      <c r="D680" s="3">
        <f>D679+C680</f>
        <v>-890.5540707630563</v>
      </c>
      <c r="G680" s="2">
        <v>40410</v>
      </c>
      <c r="H680" s="3">
        <v>30.4636</v>
      </c>
      <c r="I680" s="3">
        <f>H680-L3</f>
        <v>0.9663236947791134</v>
      </c>
      <c r="J680" s="3">
        <f>J679+I680</f>
        <v>-483.76652730923973</v>
      </c>
      <c r="M680" s="2">
        <v>40775</v>
      </c>
      <c r="N680" s="3">
        <v>29.2709</v>
      </c>
      <c r="O680" s="3">
        <f>N680-R3</f>
        <v>-1.630424637681159</v>
      </c>
      <c r="P680" s="3">
        <f>P679+O680</f>
        <v>-291.28348840579736</v>
      </c>
      <c r="S680" s="2">
        <v>41142</v>
      </c>
      <c r="T680" s="3">
        <v>32.0165</v>
      </c>
      <c r="U680" s="3">
        <f>T680-X3</f>
        <v>-0.24503258064515876</v>
      </c>
      <c r="V680" s="3">
        <f>V679+U680</f>
        <v>-1383.7852751612884</v>
      </c>
      <c r="Y680" s="2">
        <v>41509</v>
      </c>
      <c r="Z680" s="3">
        <v>33.1908</v>
      </c>
      <c r="AA680" s="3">
        <f>Z680-AD3</f>
        <v>-5.2473599353796345</v>
      </c>
      <c r="AB680" s="3">
        <f>AB679+AA680</f>
        <v>-5160.510337802901</v>
      </c>
      <c r="AE680" s="2">
        <v>41877</v>
      </c>
      <c r="AF680" s="3">
        <v>36.1201</v>
      </c>
      <c r="AG680" s="3">
        <f>AF680-AJ3</f>
        <v>-9.831258852061431</v>
      </c>
      <c r="AH680" s="3">
        <f>AH679+AG680</f>
        <v>-8869.90923039612</v>
      </c>
      <c r="AK680" s="2">
        <v>42245</v>
      </c>
      <c r="AL680" s="3">
        <v>66.47790000000001</v>
      </c>
      <c r="AM680" s="3">
        <f>AL680-AP3</f>
        <v>15.057645991902845</v>
      </c>
      <c r="AN680" s="3">
        <f>AN679+AM680</f>
        <v>-6810.410167287437</v>
      </c>
      <c r="AQ680" s="2">
        <v>42609</v>
      </c>
      <c r="AR680" s="3">
        <v>64.738</v>
      </c>
      <c r="AS680" s="3">
        <f>AR680-AV3</f>
        <v>7.134536569579275</v>
      </c>
      <c r="AT680" s="3">
        <f>AT679+AS680</f>
        <v>-2003.6056200647383</v>
      </c>
      <c r="AW680" s="2">
        <v>42973</v>
      </c>
      <c r="AX680" s="3">
        <v>59.1476</v>
      </c>
      <c r="AY680" s="3">
        <f>AX680-BB3</f>
        <v>-3.6533761133603377</v>
      </c>
      <c r="AZ680" s="3">
        <f>AZ679+AY680</f>
        <v>-72.71860202430022</v>
      </c>
      <c r="BC680" s="2">
        <v>43340</v>
      </c>
      <c r="BD680" s="3">
        <v>67.3963</v>
      </c>
      <c r="BE680" s="3">
        <f>BD680-BH3</f>
        <v>4.226218301314454</v>
      </c>
      <c r="BF680" s="3">
        <f>BF679+BE680</f>
        <v>-681.1446492416603</v>
      </c>
    </row>
    <row r="681" spans="1:58">
      <c r="A681" s="2">
        <v>40046</v>
      </c>
      <c r="B681" s="3">
        <v>31.6011</v>
      </c>
      <c r="C681" s="3">
        <f>B681-F3</f>
        <v>3.2083452208835297</v>
      </c>
      <c r="D681" s="3">
        <f>D680+C681</f>
        <v>-887.3457255421728</v>
      </c>
      <c r="G681" s="2">
        <v>40411</v>
      </c>
      <c r="H681" s="3">
        <v>30.5099</v>
      </c>
      <c r="I681" s="3">
        <f>H681-L3</f>
        <v>1.012623694779112</v>
      </c>
      <c r="J681" s="3">
        <f>J680+I681</f>
        <v>-482.7539036144606</v>
      </c>
      <c r="M681" s="2">
        <v>40778</v>
      </c>
      <c r="N681" s="3">
        <v>29.2555</v>
      </c>
      <c r="O681" s="3">
        <f>N681-R3</f>
        <v>-1.6458246376811587</v>
      </c>
      <c r="P681" s="3">
        <f>P680+O681</f>
        <v>-292.9293130434785</v>
      </c>
      <c r="S681" s="2">
        <v>41143</v>
      </c>
      <c r="T681" s="3">
        <v>31.9606</v>
      </c>
      <c r="U681" s="3">
        <f>T681-X3</f>
        <v>-0.30093258064515993</v>
      </c>
      <c r="V681" s="3">
        <f>V680+U681</f>
        <v>-1384.0862077419335</v>
      </c>
      <c r="Y681" s="2">
        <v>41510</v>
      </c>
      <c r="Z681" s="3">
        <v>33.0552</v>
      </c>
      <c r="AA681" s="3">
        <f>Z681-AD3</f>
        <v>-5.382959935379638</v>
      </c>
      <c r="AB681" s="3">
        <f>AB680+AA681</f>
        <v>-5165.89329773828</v>
      </c>
      <c r="AE681" s="2">
        <v>41878</v>
      </c>
      <c r="AF681" s="3">
        <v>36.1358</v>
      </c>
      <c r="AG681" s="3">
        <f>AF681-AJ3</f>
        <v>-9.815558852061429</v>
      </c>
      <c r="AH681" s="3">
        <f>AH680+AG681</f>
        <v>-8879.724789248183</v>
      </c>
      <c r="AK681" s="2">
        <v>42013</v>
      </c>
      <c r="AL681" s="3">
        <v>66.7152</v>
      </c>
      <c r="AM681" s="3">
        <f>AL681-AP3</f>
        <v>15.294945991902836</v>
      </c>
      <c r="AN681" s="3">
        <f>AN680+AM681</f>
        <v>-6795.115221295534</v>
      </c>
      <c r="AQ681" s="2">
        <v>42612</v>
      </c>
      <c r="AR681" s="3">
        <v>65.081</v>
      </c>
      <c r="AS681" s="3">
        <f>AR681-AV3</f>
        <v>7.477536569579279</v>
      </c>
      <c r="AT681" s="3">
        <f>AT680+AS681</f>
        <v>-1996.128083495159</v>
      </c>
      <c r="AW681" s="2">
        <v>42976</v>
      </c>
      <c r="AX681" s="3">
        <v>58.5469</v>
      </c>
      <c r="AY681" s="3">
        <f>AX681-BB3</f>
        <v>-4.254076113360334</v>
      </c>
      <c r="AZ681" s="3">
        <f>AZ680+AY681</f>
        <v>-76.97267813766055</v>
      </c>
      <c r="BC681" s="2">
        <v>43341</v>
      </c>
      <c r="BD681" s="3">
        <v>67.39109999999999</v>
      </c>
      <c r="BE681" s="3">
        <f>BD681-BH3</f>
        <v>4.2210183013144515</v>
      </c>
      <c r="BF681" s="3">
        <f>BF680+BE681</f>
        <v>-676.9236309403459</v>
      </c>
    </row>
    <row r="682" spans="1:58">
      <c r="A682" s="2">
        <v>40047</v>
      </c>
      <c r="B682" s="3">
        <v>31.9443</v>
      </c>
      <c r="C682" s="3">
        <f>B682-F3</f>
        <v>3.551545220883529</v>
      </c>
      <c r="D682" s="3">
        <f>D681+C682</f>
        <v>-883.7941803212892</v>
      </c>
      <c r="G682" s="2">
        <v>40414</v>
      </c>
      <c r="H682" s="3">
        <v>30.6041</v>
      </c>
      <c r="I682" s="3">
        <f>H682-L3</f>
        <v>1.1068236947791128</v>
      </c>
      <c r="J682" s="3">
        <f>J681+I682</f>
        <v>-481.6470799196815</v>
      </c>
      <c r="M682" s="2">
        <v>40779</v>
      </c>
      <c r="N682" s="3">
        <v>28.9547</v>
      </c>
      <c r="O682" s="3">
        <f>N682-R3</f>
        <v>-1.9466246376811611</v>
      </c>
      <c r="P682" s="3">
        <f>P681+O682</f>
        <v>-294.87593768115966</v>
      </c>
      <c r="S682" s="2">
        <v>41144</v>
      </c>
      <c r="T682" s="3">
        <v>31.8056</v>
      </c>
      <c r="U682" s="3">
        <f>T682-X3</f>
        <v>-0.45593258064516107</v>
      </c>
      <c r="V682" s="3">
        <f>V681+U682</f>
        <v>-1384.5421403225787</v>
      </c>
      <c r="Y682" s="2">
        <v>41513</v>
      </c>
      <c r="Z682" s="3">
        <v>32.9564</v>
      </c>
      <c r="AA682" s="3">
        <f>Z682-AD3</f>
        <v>-5.481759935379635</v>
      </c>
      <c r="AB682" s="3">
        <f>AB681+AA682</f>
        <v>-5171.37505767366</v>
      </c>
      <c r="AE682" s="2">
        <v>41879</v>
      </c>
      <c r="AF682" s="3">
        <v>36.1397</v>
      </c>
      <c r="AG682" s="3">
        <f>AF682-AJ3</f>
        <v>-9.811658852061434</v>
      </c>
      <c r="AH682" s="3">
        <f>AH681+AG682</f>
        <v>-8889.536448100243</v>
      </c>
      <c r="AK682" s="2">
        <v>42044</v>
      </c>
      <c r="AL682" s="3">
        <v>65.34950000000001</v>
      </c>
      <c r="AM682" s="3">
        <f>AL682-AP3</f>
        <v>13.929245991902846</v>
      </c>
      <c r="AN682" s="3">
        <f>AN681+AM682</f>
        <v>-6781.1859753036315</v>
      </c>
      <c r="AQ682" s="2">
        <v>42613</v>
      </c>
      <c r="AR682" s="3">
        <v>64.9072</v>
      </c>
      <c r="AS682" s="3">
        <f>AR682-AV3</f>
        <v>7.303736569579279</v>
      </c>
      <c r="AT682" s="3">
        <f>AT681+AS682</f>
        <v>-1988.8243469255797</v>
      </c>
      <c r="AW682" s="2">
        <v>42977</v>
      </c>
      <c r="AX682" s="3">
        <v>58.532</v>
      </c>
      <c r="AY682" s="3">
        <f>AX682-BB3</f>
        <v>-4.268976113360338</v>
      </c>
      <c r="AZ682" s="3">
        <f>AZ681+AY682</f>
        <v>-81.24165425102089</v>
      </c>
      <c r="BC682" s="2">
        <v>43342</v>
      </c>
      <c r="BD682" s="3">
        <v>68.1451</v>
      </c>
      <c r="BE682" s="3">
        <f>BD682-BH3</f>
        <v>4.975018301314456</v>
      </c>
      <c r="BF682" s="3">
        <f>BF681+BE682</f>
        <v>-671.9486126390315</v>
      </c>
    </row>
    <row r="683" spans="1:58">
      <c r="A683" s="2">
        <v>40050</v>
      </c>
      <c r="B683" s="3">
        <v>31.5544</v>
      </c>
      <c r="C683" s="3">
        <f>B683-F3</f>
        <v>3.161645220883532</v>
      </c>
      <c r="D683" s="3">
        <f>D682+C683</f>
        <v>-880.6325351004057</v>
      </c>
      <c r="G683" s="2">
        <v>40415</v>
      </c>
      <c r="H683" s="3">
        <v>30.7559</v>
      </c>
      <c r="I683" s="3">
        <f>H683-L3</f>
        <v>1.2586236947791143</v>
      </c>
      <c r="J683" s="3">
        <f>J682+I683</f>
        <v>-480.3884562249024</v>
      </c>
      <c r="M683" s="2">
        <v>40780</v>
      </c>
      <c r="N683" s="3">
        <v>28.9037</v>
      </c>
      <c r="O683" s="3">
        <f>N683-R3</f>
        <v>-1.9976246376811595</v>
      </c>
      <c r="P683" s="3">
        <f>P682+O683</f>
        <v>-296.8735623188408</v>
      </c>
      <c r="S683" s="2">
        <v>41145</v>
      </c>
      <c r="T683" s="3">
        <v>31.683</v>
      </c>
      <c r="U683" s="3">
        <f>T683-X3</f>
        <v>-0.578532580645156</v>
      </c>
      <c r="V683" s="3">
        <f>V682+U683</f>
        <v>-1385.1206729032237</v>
      </c>
      <c r="Y683" s="2">
        <v>41514</v>
      </c>
      <c r="Z683" s="3">
        <v>33.1224</v>
      </c>
      <c r="AA683" s="3">
        <f>Z683-AD3</f>
        <v>-5.3157599353796385</v>
      </c>
      <c r="AB683" s="3">
        <f>AB682+AA683</f>
        <v>-5176.69081760904</v>
      </c>
      <c r="AE683" s="2">
        <v>41880</v>
      </c>
      <c r="AF683" s="3">
        <v>36.3053</v>
      </c>
      <c r="AG683" s="3">
        <f>AF683-AJ3</f>
        <v>-9.64605885206143</v>
      </c>
      <c r="AH683" s="3">
        <f>AH682+AG683</f>
        <v>-8899.182506952306</v>
      </c>
      <c r="AK683" s="2">
        <v>42072</v>
      </c>
      <c r="AL683" s="3">
        <v>66.6756</v>
      </c>
      <c r="AM683" s="3">
        <f>AL683-AP3</f>
        <v>15.255345991902843</v>
      </c>
      <c r="AN683" s="3">
        <f>AN682+AM683</f>
        <v>-6765.930629311729</v>
      </c>
      <c r="AQ683" s="2">
        <v>42378</v>
      </c>
      <c r="AR683" s="3">
        <v>65.2535</v>
      </c>
      <c r="AS683" s="3">
        <f>AR683-AV3</f>
        <v>7.650036569579278</v>
      </c>
      <c r="AT683" s="3">
        <f>AT682+AS683</f>
        <v>-1981.1743103560004</v>
      </c>
      <c r="AW683" s="2">
        <v>42978</v>
      </c>
      <c r="AX683" s="3">
        <v>58.7306</v>
      </c>
      <c r="AY683" s="3">
        <f>AX683-BB3</f>
        <v>-4.070376113360332</v>
      </c>
      <c r="AZ683" s="3">
        <f>AZ682+AY683</f>
        <v>-85.31203036438123</v>
      </c>
      <c r="BC683" s="2">
        <v>43343</v>
      </c>
      <c r="BD683" s="3">
        <v>68.0821</v>
      </c>
      <c r="BE683" s="3">
        <f>BD683-BH3</f>
        <v>4.912018301314454</v>
      </c>
      <c r="BF683" s="3">
        <f>BF682+BE683</f>
        <v>-667.036594337717</v>
      </c>
    </row>
    <row r="684" spans="1:58">
      <c r="A684" s="2">
        <v>40051</v>
      </c>
      <c r="B684" s="3">
        <v>31.5437</v>
      </c>
      <c r="C684" s="3">
        <f>B684-F3</f>
        <v>3.150945220883532</v>
      </c>
      <c r="D684" s="3">
        <f>D683+C684</f>
        <v>-877.4815898795222</v>
      </c>
      <c r="G684" s="2">
        <v>40416</v>
      </c>
      <c r="H684" s="3">
        <v>30.8958</v>
      </c>
      <c r="I684" s="3">
        <f>H684-L3</f>
        <v>1.398523694779115</v>
      </c>
      <c r="J684" s="3">
        <f>J683+I684</f>
        <v>-478.9899325301233</v>
      </c>
      <c r="M684" s="2">
        <v>40781</v>
      </c>
      <c r="N684" s="3">
        <v>28.8825</v>
      </c>
      <c r="O684" s="3">
        <f>N684-R3</f>
        <v>-2.01882463768116</v>
      </c>
      <c r="P684" s="3">
        <f>P683+O684</f>
        <v>-298.892386956522</v>
      </c>
      <c r="S684" s="2">
        <v>41146</v>
      </c>
      <c r="T684" s="3">
        <v>31.8099</v>
      </c>
      <c r="U684" s="3">
        <f>T684-X3</f>
        <v>-0.45163258064516043</v>
      </c>
      <c r="V684" s="3">
        <f>V683+U684</f>
        <v>-1385.5723054838688</v>
      </c>
      <c r="Y684" s="2">
        <v>41515</v>
      </c>
      <c r="Z684" s="3">
        <v>33.1798</v>
      </c>
      <c r="AA684" s="3">
        <f>Z684-AD3</f>
        <v>-5.258359935379637</v>
      </c>
      <c r="AB684" s="3">
        <f>AB683+AA684</f>
        <v>-5181.949177544419</v>
      </c>
      <c r="AE684" s="2">
        <v>41881</v>
      </c>
      <c r="AF684" s="3">
        <v>36.9316</v>
      </c>
      <c r="AG684" s="3">
        <f>AF684-AJ3</f>
        <v>-9.019758852061429</v>
      </c>
      <c r="AH684" s="3">
        <f>AH683+AG684</f>
        <v>-8908.202265804368</v>
      </c>
      <c r="AK684" s="2">
        <v>42103</v>
      </c>
      <c r="AL684" s="3">
        <v>67.0102</v>
      </c>
      <c r="AM684" s="3">
        <f>AL684-AP3</f>
        <v>15.589945991902837</v>
      </c>
      <c r="AN684" s="3">
        <f>AN683+AM684</f>
        <v>-6750.340683319826</v>
      </c>
      <c r="AQ684" s="2">
        <v>42409</v>
      </c>
      <c r="AR684" s="3">
        <v>65.25660000000001</v>
      </c>
      <c r="AS684" s="3">
        <f>AR684-AV3</f>
        <v>7.6531365695792815</v>
      </c>
      <c r="AT684" s="3">
        <f>AT683+AS684</f>
        <v>-1973.521173786421</v>
      </c>
      <c r="AW684" s="2">
        <v>42744</v>
      </c>
      <c r="AX684" s="3">
        <v>58.5454</v>
      </c>
      <c r="AY684" s="3">
        <f>AX684-BB3</f>
        <v>-4.255576113360334</v>
      </c>
      <c r="AZ684" s="3">
        <f>AZ683+AY684</f>
        <v>-89.56760647774156</v>
      </c>
      <c r="BC684" s="2">
        <v>43109</v>
      </c>
      <c r="BD684" s="3">
        <v>68.04470000000001</v>
      </c>
      <c r="BE684" s="3">
        <f>BD684-BH3</f>
        <v>4.874618301314463</v>
      </c>
      <c r="BF684" s="3">
        <f>BF683+BE684</f>
        <v>-662.1619760364025</v>
      </c>
    </row>
    <row r="685" spans="1:58">
      <c r="A685" s="2">
        <v>40052</v>
      </c>
      <c r="B685" s="3">
        <v>31.4007</v>
      </c>
      <c r="C685" s="3">
        <f>B685-F3</f>
        <v>3.0079452208835313</v>
      </c>
      <c r="D685" s="3">
        <f>D684+C685</f>
        <v>-874.4736446586386</v>
      </c>
      <c r="G685" s="2">
        <v>40417</v>
      </c>
      <c r="H685" s="3">
        <v>30.8227</v>
      </c>
      <c r="I685" s="3">
        <f>H685-L3</f>
        <v>1.325423694779115</v>
      </c>
      <c r="J685" s="3">
        <f>J684+I685</f>
        <v>-477.66450883534424</v>
      </c>
      <c r="M685" s="2">
        <v>40782</v>
      </c>
      <c r="N685" s="3">
        <v>28.8717</v>
      </c>
      <c r="O685" s="3">
        <f>N685-R3</f>
        <v>-2.0296246376811595</v>
      </c>
      <c r="P685" s="3">
        <f>P684+O685</f>
        <v>-300.9220115942031</v>
      </c>
      <c r="S685" s="2">
        <v>41149</v>
      </c>
      <c r="T685" s="3">
        <v>31.8703</v>
      </c>
      <c r="U685" s="3">
        <f>T685-X3</f>
        <v>-0.3912325806451591</v>
      </c>
      <c r="V685" s="3">
        <f>V684+U685</f>
        <v>-1385.963538064514</v>
      </c>
      <c r="Y685" s="2">
        <v>41516</v>
      </c>
      <c r="Z685" s="3">
        <v>33.1783</v>
      </c>
      <c r="AA685" s="3">
        <f>Z685-AD3</f>
        <v>-5.259859935379637</v>
      </c>
      <c r="AB685" s="3">
        <f>AB684+AA685</f>
        <v>-5187.209037479799</v>
      </c>
      <c r="AE685" s="2">
        <v>41679</v>
      </c>
      <c r="AF685" s="3">
        <v>37.2945</v>
      </c>
      <c r="AG685" s="3">
        <f>AF685-AJ3</f>
        <v>-8.656858852061433</v>
      </c>
      <c r="AH685" s="3">
        <f>AH684+AG685</f>
        <v>-8916.85912465643</v>
      </c>
      <c r="AK685" s="2">
        <v>42133</v>
      </c>
      <c r="AL685" s="3">
        <v>67.685</v>
      </c>
      <c r="AM685" s="3">
        <f>AL685-AP3</f>
        <v>16.264745991902842</v>
      </c>
      <c r="AN685" s="3">
        <f>AN684+AM685</f>
        <v>-6734.075937327923</v>
      </c>
      <c r="AQ685" s="2">
        <v>42438</v>
      </c>
      <c r="AR685" s="3">
        <v>65.86839999999999</v>
      </c>
      <c r="AS685" s="3">
        <f>AR685-AV3</f>
        <v>8.26493656957927</v>
      </c>
      <c r="AT685" s="3">
        <f>AT684+AS685</f>
        <v>-1965.2562372168418</v>
      </c>
      <c r="AW685" s="2">
        <v>42775</v>
      </c>
      <c r="AX685" s="3">
        <v>58.0557</v>
      </c>
      <c r="AY685" s="3">
        <f>AX685-BB3</f>
        <v>-4.745276113360333</v>
      </c>
      <c r="AZ685" s="3">
        <f>AZ684+AY685</f>
        <v>-94.3128825911019</v>
      </c>
      <c r="BC685" s="2">
        <v>43199</v>
      </c>
      <c r="BD685" s="3">
        <v>67.7443</v>
      </c>
      <c r="BE685" s="3">
        <f>BD685-BH3</f>
        <v>4.574218301314453</v>
      </c>
      <c r="BF685" s="3">
        <f>BF684+BE685</f>
        <v>-657.5877577350881</v>
      </c>
    </row>
    <row r="686" spans="1:58">
      <c r="A686" s="2">
        <v>40053</v>
      </c>
      <c r="B686" s="3">
        <v>31.6405</v>
      </c>
      <c r="C686" s="3">
        <f>B686-F3</f>
        <v>3.2477452208835302</v>
      </c>
      <c r="D686" s="3">
        <f>D685+C686</f>
        <v>-871.2258994377551</v>
      </c>
      <c r="G686" s="2">
        <v>40418</v>
      </c>
      <c r="H686" s="3">
        <v>30.6969</v>
      </c>
      <c r="I686" s="3">
        <f>H686-L3</f>
        <v>1.1996236947791132</v>
      </c>
      <c r="J686" s="3">
        <f>J685+I686</f>
        <v>-476.4648851405651</v>
      </c>
      <c r="M686" s="2">
        <v>40785</v>
      </c>
      <c r="N686" s="3">
        <v>28.7108</v>
      </c>
      <c r="O686" s="3">
        <f>N686-R3</f>
        <v>-2.190524637681161</v>
      </c>
      <c r="P686" s="3">
        <f>P685+O686</f>
        <v>-303.1125362318843</v>
      </c>
      <c r="S686" s="2">
        <v>41150</v>
      </c>
      <c r="T686" s="3">
        <v>32.0183</v>
      </c>
      <c r="U686" s="3">
        <f>T686-X3</f>
        <v>-0.24323258064515585</v>
      </c>
      <c r="V686" s="3">
        <f>V685+U686</f>
        <v>-1386.2067706451592</v>
      </c>
      <c r="Y686" s="2">
        <v>41517</v>
      </c>
      <c r="Z686" s="3">
        <v>33.2474</v>
      </c>
      <c r="AA686" s="3">
        <f>Z686-AD3</f>
        <v>-5.1907599353796385</v>
      </c>
      <c r="AB686" s="3">
        <f>AB685+AA686</f>
        <v>-5192.399797415179</v>
      </c>
      <c r="AE686" s="2">
        <v>41707</v>
      </c>
      <c r="AF686" s="3">
        <v>37.348</v>
      </c>
      <c r="AG686" s="3">
        <f>AF686-AJ3</f>
        <v>-8.603358852061433</v>
      </c>
      <c r="AH686" s="3">
        <f>AH685+AG686</f>
        <v>-8925.462483508492</v>
      </c>
      <c r="AK686" s="2">
        <v>42225</v>
      </c>
      <c r="AL686" s="3">
        <v>68.4864</v>
      </c>
      <c r="AM686" s="3">
        <f>AL686-AP3</f>
        <v>17.066145991902843</v>
      </c>
      <c r="AN686" s="3">
        <f>AN685+AM686</f>
        <v>-6717.0097913360205</v>
      </c>
      <c r="AQ686" s="2">
        <v>42530</v>
      </c>
      <c r="AR686" s="3">
        <v>64.76439999999999</v>
      </c>
      <c r="AS686" s="3">
        <f>AR686-AV3</f>
        <v>7.16093656957927</v>
      </c>
      <c r="AT686" s="3">
        <f>AT685+AS686</f>
        <v>-1958.0953006472625</v>
      </c>
      <c r="AW686" s="2">
        <v>42864</v>
      </c>
      <c r="AX686" s="3">
        <v>57.7817</v>
      </c>
      <c r="AY686" s="3">
        <f>AX686-BB3</f>
        <v>-5.019276113360334</v>
      </c>
      <c r="AZ686" s="3">
        <f>AZ685+AY686</f>
        <v>-99.33215870446223</v>
      </c>
      <c r="BC686" s="2">
        <v>43229</v>
      </c>
      <c r="BD686" s="3">
        <v>68.27370000000001</v>
      </c>
      <c r="BE686" s="3">
        <f>BD686-BH3</f>
        <v>5.103618301314462</v>
      </c>
      <c r="BF686" s="3">
        <f>BF685+BE686</f>
        <v>-652.4841394337736</v>
      </c>
    </row>
    <row r="687" spans="1:58">
      <c r="A687" s="2">
        <v>40054</v>
      </c>
      <c r="B687" s="3">
        <v>31.5687</v>
      </c>
      <c r="C687" s="3">
        <f>B687-F3</f>
        <v>3.1759452208835306</v>
      </c>
      <c r="D687" s="3">
        <f>D686+C687</f>
        <v>-868.0499542168716</v>
      </c>
      <c r="G687" s="2">
        <v>40421</v>
      </c>
      <c r="H687" s="3">
        <v>30.664</v>
      </c>
      <c r="I687" s="3">
        <f>H687-L3</f>
        <v>1.1667236947791153</v>
      </c>
      <c r="J687" s="3">
        <f>J686+I687</f>
        <v>-475.298161445786</v>
      </c>
      <c r="M687" s="2">
        <v>40786</v>
      </c>
      <c r="N687" s="3">
        <v>28.8569</v>
      </c>
      <c r="O687" s="3">
        <f>N687-R3</f>
        <v>-2.0444246376811606</v>
      </c>
      <c r="P687" s="3">
        <f>P686+O687</f>
        <v>-305.15696086956547</v>
      </c>
      <c r="S687" s="2">
        <v>41151</v>
      </c>
      <c r="T687" s="3">
        <v>32.0942</v>
      </c>
      <c r="U687" s="3">
        <f>T687-X3</f>
        <v>-0.16733258064515866</v>
      </c>
      <c r="V687" s="3">
        <f>V686+U687</f>
        <v>-1386.3741032258042</v>
      </c>
      <c r="Y687" s="2">
        <v>41342</v>
      </c>
      <c r="Z687" s="3">
        <v>33.2522</v>
      </c>
      <c r="AA687" s="3">
        <f>Z687-AD3</f>
        <v>-5.1859599353796355</v>
      </c>
      <c r="AB687" s="3">
        <f>AB686+AA687</f>
        <v>-5197.585757350558</v>
      </c>
      <c r="AE687" s="2">
        <v>41738</v>
      </c>
      <c r="AF687" s="3">
        <v>37.3183</v>
      </c>
      <c r="AG687" s="3">
        <f>AF687-AJ3</f>
        <v>-8.633058852061431</v>
      </c>
      <c r="AH687" s="3">
        <f>AH686+AG687</f>
        <v>-8934.095542360554</v>
      </c>
      <c r="AK687" s="2">
        <v>42256</v>
      </c>
      <c r="AL687" s="3">
        <v>68.7932</v>
      </c>
      <c r="AM687" s="3">
        <f>AL687-AP3</f>
        <v>17.37294599190284</v>
      </c>
      <c r="AN687" s="3">
        <f>AN686+AM687</f>
        <v>-6699.636845344117</v>
      </c>
      <c r="AQ687" s="2">
        <v>42560</v>
      </c>
      <c r="AR687" s="3">
        <v>64.8306</v>
      </c>
      <c r="AS687" s="3">
        <f>AR687-AV3</f>
        <v>7.2271365695792795</v>
      </c>
      <c r="AT687" s="3">
        <f>AT686+AS687</f>
        <v>-1950.8681640776833</v>
      </c>
      <c r="AW687" s="2">
        <v>42895</v>
      </c>
      <c r="AX687" s="3">
        <v>57.8503</v>
      </c>
      <c r="AY687" s="3">
        <f>AX687-BB3</f>
        <v>-4.950676113360338</v>
      </c>
      <c r="AZ687" s="3">
        <f>AZ686+AY687</f>
        <v>-104.28283481782256</v>
      </c>
      <c r="BC687" s="2">
        <v>43260</v>
      </c>
      <c r="BD687" s="3">
        <v>68.4628</v>
      </c>
      <c r="BE687" s="3">
        <f>BD687-BH3</f>
        <v>5.2927183013144585</v>
      </c>
      <c r="BF687" s="3">
        <f>BF686+BE687</f>
        <v>-647.1914211324591</v>
      </c>
    </row>
    <row r="688" spans="1:58">
      <c r="A688" s="2">
        <v>39822</v>
      </c>
      <c r="B688" s="3">
        <v>31.8397</v>
      </c>
      <c r="C688" s="3">
        <f>B688-F3</f>
        <v>3.4469452208835314</v>
      </c>
      <c r="D688" s="3">
        <f>D687+C688</f>
        <v>-864.603008995988</v>
      </c>
      <c r="G688" s="2">
        <v>40187</v>
      </c>
      <c r="H688" s="3">
        <v>30.8669</v>
      </c>
      <c r="I688" s="3">
        <f>H688-L3</f>
        <v>1.369623694779115</v>
      </c>
      <c r="J688" s="3">
        <f>J687+I688</f>
        <v>-473.92853775100684</v>
      </c>
      <c r="M688" s="2">
        <v>40552</v>
      </c>
      <c r="N688" s="3">
        <v>28.9278</v>
      </c>
      <c r="O688" s="3">
        <f>N688-R3</f>
        <v>-1.9735246376811588</v>
      </c>
      <c r="P688" s="3">
        <f>P687+O688</f>
        <v>-307.13048550724665</v>
      </c>
      <c r="S688" s="2">
        <v>41152</v>
      </c>
      <c r="T688" s="3">
        <v>32.2934</v>
      </c>
      <c r="U688" s="3">
        <f>T688-X3</f>
        <v>0.031867419354838944</v>
      </c>
      <c r="V688" s="3">
        <f>V687+U688</f>
        <v>-1386.3422358064495</v>
      </c>
      <c r="Y688" s="2">
        <v>41373</v>
      </c>
      <c r="Z688" s="3">
        <v>33.3693</v>
      </c>
      <c r="AA688" s="3">
        <f>Z688-AD3</f>
        <v>-5.068859935379635</v>
      </c>
      <c r="AB688" s="3">
        <f>AB687+AA688</f>
        <v>-5202.654617285938</v>
      </c>
      <c r="AE688" s="2">
        <v>41768</v>
      </c>
      <c r="AF688" s="3">
        <v>36.8038</v>
      </c>
      <c r="AG688" s="3">
        <f>AF688-AJ3</f>
        <v>-9.14755885206143</v>
      </c>
      <c r="AH688" s="3">
        <f>AH687+AG688</f>
        <v>-8943.243101212614</v>
      </c>
      <c r="AK688" s="2">
        <v>42286</v>
      </c>
      <c r="AL688" s="3">
        <v>67.6219</v>
      </c>
      <c r="AM688" s="3">
        <f>AL688-AP3</f>
        <v>16.201645991902836</v>
      </c>
      <c r="AN688" s="3">
        <f>AN687+AM688</f>
        <v>-6683.435199352214</v>
      </c>
      <c r="AQ688" s="2">
        <v>42591</v>
      </c>
      <c r="AR688" s="3">
        <v>64.38039999999999</v>
      </c>
      <c r="AS688" s="3">
        <f>AR688-AV3</f>
        <v>6.77693656957927</v>
      </c>
      <c r="AT688" s="3">
        <f>AT687+AS688</f>
        <v>-1944.091227508104</v>
      </c>
      <c r="AW688" s="2">
        <v>42925</v>
      </c>
      <c r="AX688" s="3">
        <v>57.3387</v>
      </c>
      <c r="AY688" s="3">
        <f>AX688-BB3</f>
        <v>-5.462276113360332</v>
      </c>
      <c r="AZ688" s="3">
        <f>AZ687+AY688</f>
        <v>-109.7451109311829</v>
      </c>
      <c r="BC688" s="2">
        <v>43290</v>
      </c>
      <c r="BD688" s="3">
        <v>68.2505</v>
      </c>
      <c r="BE688" s="3">
        <f>BD688-BH3</f>
        <v>5.0804183013144595</v>
      </c>
      <c r="BF688" s="3">
        <f>BF687+BE688</f>
        <v>-642.1110028311447</v>
      </c>
    </row>
    <row r="689" spans="1:58">
      <c r="A689" s="2">
        <v>39853</v>
      </c>
      <c r="B689" s="3">
        <v>31.7743</v>
      </c>
      <c r="C689" s="3">
        <f>B689-F3</f>
        <v>3.381545220883531</v>
      </c>
      <c r="D689" s="3">
        <f>D688+C689</f>
        <v>-861.2214637751046</v>
      </c>
      <c r="G689" s="2">
        <v>40218</v>
      </c>
      <c r="H689" s="3">
        <v>30.8001</v>
      </c>
      <c r="I689" s="3">
        <f>H689-L3</f>
        <v>1.3028236947791143</v>
      </c>
      <c r="J689" s="3">
        <f>J688+I689</f>
        <v>-472.6257140562277</v>
      </c>
      <c r="M689" s="2">
        <v>40583</v>
      </c>
      <c r="N689" s="3">
        <v>28.8911</v>
      </c>
      <c r="O689" s="3">
        <f>N689-R3</f>
        <v>-2.0102246376811586</v>
      </c>
      <c r="P689" s="3">
        <f>P688+O689</f>
        <v>-309.1407101449278</v>
      </c>
      <c r="S689" s="2">
        <v>40917</v>
      </c>
      <c r="T689" s="3">
        <v>32.5669</v>
      </c>
      <c r="U689" s="3">
        <f>T689-X3</f>
        <v>0.30536741935483747</v>
      </c>
      <c r="V689" s="3">
        <f>V688+U689</f>
        <v>-1386.0368683870947</v>
      </c>
      <c r="Y689" s="2">
        <v>41403</v>
      </c>
      <c r="Z689" s="3">
        <v>33.4656</v>
      </c>
      <c r="AA689" s="3">
        <f>Z689-AD3</f>
        <v>-4.9725599353796355</v>
      </c>
      <c r="AB689" s="3">
        <f>AB688+AA689</f>
        <v>-5207.627177221318</v>
      </c>
      <c r="AE689" s="2">
        <v>41799</v>
      </c>
      <c r="AF689" s="3">
        <v>36.9219</v>
      </c>
      <c r="AG689" s="3">
        <f>AF689-AJ3</f>
        <v>-9.029458852061431</v>
      </c>
      <c r="AH689" s="3">
        <f>AH688+AG689</f>
        <v>-8952.272560064675</v>
      </c>
      <c r="AK689" s="2">
        <v>42317</v>
      </c>
      <c r="AL689" s="3">
        <v>68.4961</v>
      </c>
      <c r="AM689" s="3">
        <f>AL689-AP3</f>
        <v>17.07584599190284</v>
      </c>
      <c r="AN689" s="3">
        <f>AN688+AM689</f>
        <v>-6666.359353360312</v>
      </c>
      <c r="AQ689" s="2">
        <v>42622</v>
      </c>
      <c r="AR689" s="3">
        <v>63.973</v>
      </c>
      <c r="AS689" s="3">
        <f>AR689-AV3</f>
        <v>6.3695365695792745</v>
      </c>
      <c r="AT689" s="3">
        <f>AT688+AS689</f>
        <v>-1937.721690938525</v>
      </c>
      <c r="AW689" s="2">
        <v>42956</v>
      </c>
      <c r="AX689" s="3">
        <v>57.1411</v>
      </c>
      <c r="AY689" s="3">
        <f>AX689-BB3</f>
        <v>-5.659876113360333</v>
      </c>
      <c r="AZ689" s="3">
        <f>AZ688+AY689</f>
        <v>-115.40498704454322</v>
      </c>
      <c r="BC689" s="2">
        <v>43321</v>
      </c>
      <c r="BD689" s="3">
        <v>69.0286</v>
      </c>
      <c r="BE689" s="3">
        <f>BD689-BH3</f>
        <v>5.858518301314454</v>
      </c>
      <c r="BF689" s="3">
        <f>BF688+BE689</f>
        <v>-636.2524845298302</v>
      </c>
    </row>
    <row r="690" spans="1:58">
      <c r="A690" s="2">
        <v>39881</v>
      </c>
      <c r="B690" s="3">
        <v>31.973</v>
      </c>
      <c r="C690" s="3">
        <f>B690-F3</f>
        <v>3.5802452208835334</v>
      </c>
      <c r="D690" s="3">
        <f>D689+C690</f>
        <v>-857.641218554221</v>
      </c>
      <c r="G690" s="2">
        <v>40246</v>
      </c>
      <c r="H690" s="3">
        <v>30.6858</v>
      </c>
      <c r="I690" s="3">
        <f>H690-L3</f>
        <v>1.1885236947791142</v>
      </c>
      <c r="J690" s="3">
        <f>J689+I690</f>
        <v>-471.4371903614486</v>
      </c>
      <c r="M690" s="2">
        <v>40611</v>
      </c>
      <c r="N690" s="3">
        <v>29.0604</v>
      </c>
      <c r="O690" s="3">
        <f>N690-R3</f>
        <v>-1.8409246376811588</v>
      </c>
      <c r="P690" s="3">
        <f>P689+O690</f>
        <v>-310.981634782609</v>
      </c>
      <c r="S690" s="2">
        <v>41008</v>
      </c>
      <c r="T690" s="3">
        <v>32.4171</v>
      </c>
      <c r="U690" s="3">
        <f>T690-X3</f>
        <v>0.15556741935483842</v>
      </c>
      <c r="V690" s="3">
        <f>V689+U690</f>
        <v>-1385.88130096774</v>
      </c>
      <c r="Y690" s="2">
        <v>41434</v>
      </c>
      <c r="Z690" s="3">
        <v>33.3901</v>
      </c>
      <c r="AA690" s="3">
        <f>Z690-AD3</f>
        <v>-5.048059935379641</v>
      </c>
      <c r="AB690" s="3">
        <f>AB689+AA690</f>
        <v>-5212.675237156697</v>
      </c>
      <c r="AE690" s="2">
        <v>41891</v>
      </c>
      <c r="AF690" s="3">
        <v>37.0866</v>
      </c>
      <c r="AG690" s="3">
        <f>AF690-AJ3</f>
        <v>-8.864758852061435</v>
      </c>
      <c r="AH690" s="3">
        <f>AH689+AG690</f>
        <v>-8961.137318916737</v>
      </c>
      <c r="AK690" s="2">
        <v>42347</v>
      </c>
      <c r="AL690" s="3">
        <v>68.0093</v>
      </c>
      <c r="AM690" s="3">
        <f>AL690-AP3</f>
        <v>16.589045991902836</v>
      </c>
      <c r="AN690" s="3">
        <f>AN689+AM690</f>
        <v>-6649.770307368409</v>
      </c>
      <c r="AQ690" s="2">
        <v>42652</v>
      </c>
      <c r="AR690" s="3">
        <v>64.1617</v>
      </c>
      <c r="AS690" s="3">
        <f>AR690-AV3</f>
        <v>6.558236569579272</v>
      </c>
      <c r="AT690" s="3">
        <f>AT689+AS690</f>
        <v>-1931.1634543689456</v>
      </c>
      <c r="AW690" s="2">
        <v>42987</v>
      </c>
      <c r="AX690" s="3">
        <v>56.9966</v>
      </c>
      <c r="AY690" s="3">
        <f>AX690-BB3</f>
        <v>-5.804376113360334</v>
      </c>
      <c r="AZ690" s="3">
        <f>AZ689+AY690</f>
        <v>-121.20936315790355</v>
      </c>
      <c r="BC690" s="2">
        <v>43413</v>
      </c>
      <c r="BD690" s="3">
        <v>69.8685</v>
      </c>
      <c r="BE690" s="3">
        <f>BD690-BH3</f>
        <v>6.6984183013144545</v>
      </c>
      <c r="BF690" s="3">
        <f>BF689+BE690</f>
        <v>-629.5540662285158</v>
      </c>
    </row>
    <row r="691" spans="1:58">
      <c r="A691" s="2">
        <v>39912</v>
      </c>
      <c r="B691" s="3">
        <v>31.7679</v>
      </c>
      <c r="C691" s="3">
        <f>B691-F3</f>
        <v>3.3751452208835317</v>
      </c>
      <c r="D691" s="3">
        <f>D690+C691</f>
        <v>-854.2660733333375</v>
      </c>
      <c r="G691" s="2">
        <v>40277</v>
      </c>
      <c r="H691" s="3">
        <v>30.6922</v>
      </c>
      <c r="I691" s="3">
        <f>H691-L3</f>
        <v>1.1949236947791135</v>
      </c>
      <c r="J691" s="3">
        <f>J690+I691</f>
        <v>-470.2422666666695</v>
      </c>
      <c r="M691" s="2">
        <v>40703</v>
      </c>
      <c r="N691" s="3">
        <v>29.3436</v>
      </c>
      <c r="O691" s="3">
        <f>N691-R3</f>
        <v>-1.5577246376811615</v>
      </c>
      <c r="P691" s="3">
        <f>P690+O691</f>
        <v>-312.5393594202901</v>
      </c>
      <c r="S691" s="2">
        <v>41038</v>
      </c>
      <c r="T691" s="3">
        <v>32.1995</v>
      </c>
      <c r="U691" s="3">
        <f>T691-X3</f>
        <v>-0.06203258064515893</v>
      </c>
      <c r="V691" s="3">
        <f>V690+U691</f>
        <v>-1385.943333548385</v>
      </c>
      <c r="Y691" s="2">
        <v>41464</v>
      </c>
      <c r="Z691" s="3">
        <v>33.4338</v>
      </c>
      <c r="AA691" s="3">
        <f>Z691-AD3</f>
        <v>-5.0043599353796395</v>
      </c>
      <c r="AB691" s="3">
        <f>AB690+AA691</f>
        <v>-5217.679597092077</v>
      </c>
      <c r="AE691" s="2">
        <v>41921</v>
      </c>
      <c r="AF691" s="3">
        <v>37.0261</v>
      </c>
      <c r="AG691" s="3">
        <f>AF691-AJ3</f>
        <v>-8.925258852061432</v>
      </c>
      <c r="AH691" s="3">
        <f>AH690+AG691</f>
        <v>-8970.062577768798</v>
      </c>
      <c r="AK691" s="2">
        <v>42262</v>
      </c>
      <c r="AL691" s="3">
        <v>67.9571</v>
      </c>
      <c r="AM691" s="3">
        <f>AL691-AP3</f>
        <v>16.536845991902837</v>
      </c>
      <c r="AN691" s="3">
        <f>AN690+AM691</f>
        <v>-6633.233461376506</v>
      </c>
      <c r="AQ691" s="2">
        <v>42626</v>
      </c>
      <c r="AR691" s="3">
        <v>65.0539</v>
      </c>
      <c r="AS691" s="3">
        <f>AR691-AV3</f>
        <v>7.450436569579274</v>
      </c>
      <c r="AT691" s="3">
        <f>AT690+AS691</f>
        <v>-1923.7130177993663</v>
      </c>
      <c r="AW691" s="2">
        <v>43078</v>
      </c>
      <c r="AX691" s="3">
        <v>57.1694</v>
      </c>
      <c r="AY691" s="3">
        <f>AX691-BB3</f>
        <v>-5.631576113360332</v>
      </c>
      <c r="AZ691" s="3">
        <f>AZ690+AY691</f>
        <v>-126.84093927126389</v>
      </c>
      <c r="BC691" s="2">
        <v>43443</v>
      </c>
      <c r="BD691" s="3">
        <v>69.9744</v>
      </c>
      <c r="BE691" s="3">
        <f>BD691-BH3</f>
        <v>6.80431830131446</v>
      </c>
      <c r="BF691" s="3">
        <f>BF690+BE691</f>
        <v>-622.7497479272014</v>
      </c>
    </row>
    <row r="692" spans="1:58">
      <c r="A692" s="2">
        <v>39942</v>
      </c>
      <c r="B692" s="3">
        <v>31.6062</v>
      </c>
      <c r="C692" s="3">
        <f>B692-F3</f>
        <v>3.213445220883532</v>
      </c>
      <c r="D692" s="3">
        <f>D691+C692</f>
        <v>-851.052628112454</v>
      </c>
      <c r="G692" s="2">
        <v>40368</v>
      </c>
      <c r="H692" s="3">
        <v>30.5771</v>
      </c>
      <c r="I692" s="3">
        <f>H692-L3</f>
        <v>1.0798236947791153</v>
      </c>
      <c r="J692" s="3">
        <f>J691+I692</f>
        <v>-469.16244297189036</v>
      </c>
      <c r="M692" s="2">
        <v>40733</v>
      </c>
      <c r="N692" s="3">
        <v>29.6107</v>
      </c>
      <c r="O692" s="3">
        <f>N692-R3</f>
        <v>-1.2906246376811588</v>
      </c>
      <c r="P692" s="3">
        <f>P691+O692</f>
        <v>-313.8299840579713</v>
      </c>
      <c r="S692" s="2">
        <v>41069</v>
      </c>
      <c r="T692" s="3">
        <v>32.4608</v>
      </c>
      <c r="U692" s="3">
        <f>T692-X3</f>
        <v>0.1992674193548396</v>
      </c>
      <c r="V692" s="3">
        <f>V691+U692</f>
        <v>-1385.7440661290302</v>
      </c>
      <c r="Y692" s="2">
        <v>41556</v>
      </c>
      <c r="Z692" s="3">
        <v>33.3243</v>
      </c>
      <c r="AA692" s="3">
        <f>Z692-AD3</f>
        <v>-5.113859935379637</v>
      </c>
      <c r="AB692" s="3">
        <f>AB691+AA692</f>
        <v>-5222.7934570274565</v>
      </c>
      <c r="AE692" s="2">
        <v>41952</v>
      </c>
      <c r="AF692" s="3">
        <v>37.1693</v>
      </c>
      <c r="AG692" s="3">
        <f>AF692-AJ3</f>
        <v>-8.782058852061432</v>
      </c>
      <c r="AH692" s="3">
        <f>AH691+AG692</f>
        <v>-8978.84463662086</v>
      </c>
      <c r="AK692" s="2">
        <v>42263</v>
      </c>
      <c r="AL692" s="3">
        <v>67.1574</v>
      </c>
      <c r="AM692" s="3">
        <f>AL692-AP3</f>
        <v>15.737145991902835</v>
      </c>
      <c r="AN692" s="3">
        <f>AN691+AM692</f>
        <v>-6617.496315384603</v>
      </c>
      <c r="AQ692" s="2">
        <v>42627</v>
      </c>
      <c r="AR692" s="3">
        <v>64.81019999999999</v>
      </c>
      <c r="AS692" s="3">
        <f>AR692-AV3</f>
        <v>7.20673656957927</v>
      </c>
      <c r="AT692" s="3">
        <f>AT691+AS692</f>
        <v>-1916.506281229787</v>
      </c>
      <c r="AW692" s="2">
        <v>42991</v>
      </c>
      <c r="AX692" s="3">
        <v>57.2656</v>
      </c>
      <c r="AY692" s="3">
        <f>AX692-BB3</f>
        <v>-5.535376113360336</v>
      </c>
      <c r="AZ692" s="3">
        <f>AZ691+AY692</f>
        <v>-132.37631538462423</v>
      </c>
      <c r="BC692" s="2">
        <v>43356</v>
      </c>
      <c r="BD692" s="3">
        <v>69.5728</v>
      </c>
      <c r="BE692" s="3">
        <f>BD692-BH3</f>
        <v>6.402718301314458</v>
      </c>
      <c r="BF692" s="3">
        <f>BF691+BE692</f>
        <v>-616.3470296258869</v>
      </c>
    </row>
    <row r="693" spans="1:58">
      <c r="A693" s="2">
        <v>40034</v>
      </c>
      <c r="B693" s="3">
        <v>31.4298</v>
      </c>
      <c r="C693" s="3">
        <f>B693-F3</f>
        <v>3.037045220883531</v>
      </c>
      <c r="D693" s="3">
        <f>D692+C693</f>
        <v>-848.0155828915705</v>
      </c>
      <c r="G693" s="2">
        <v>40399</v>
      </c>
      <c r="H693" s="3">
        <v>30.7319</v>
      </c>
      <c r="I693" s="3">
        <f>H693-L3</f>
        <v>1.2346236947791134</v>
      </c>
      <c r="J693" s="3">
        <f>J692+I693</f>
        <v>-467.92781927711127</v>
      </c>
      <c r="M693" s="2">
        <v>40764</v>
      </c>
      <c r="N693" s="3">
        <v>29.4905</v>
      </c>
      <c r="O693" s="3">
        <f>N693-R3</f>
        <v>-1.4108246376811593</v>
      </c>
      <c r="P693" s="3">
        <f>P692+O693</f>
        <v>-315.24080869565245</v>
      </c>
      <c r="S693" s="2">
        <v>41099</v>
      </c>
      <c r="T693" s="3">
        <v>32.1998</v>
      </c>
      <c r="U693" s="3">
        <f>T693-X3</f>
        <v>-0.06173258064515608</v>
      </c>
      <c r="V693" s="3">
        <f>V692+U693</f>
        <v>-1385.8057987096754</v>
      </c>
      <c r="Y693" s="2">
        <v>41587</v>
      </c>
      <c r="Z693" s="3">
        <v>33.06</v>
      </c>
      <c r="AA693" s="3">
        <f>Z693-AD3</f>
        <v>-5.378159935379635</v>
      </c>
      <c r="AB693" s="3">
        <f>AB692+AA693</f>
        <v>-5228.171616962836</v>
      </c>
      <c r="AE693" s="2">
        <v>41982</v>
      </c>
      <c r="AF693" s="3">
        <v>37.3758</v>
      </c>
      <c r="AG693" s="3">
        <f>AF693-AJ3</f>
        <v>-8.575558852061434</v>
      </c>
      <c r="AH693" s="3">
        <f>AH692+AG693</f>
        <v>-8987.42019547292</v>
      </c>
      <c r="AK693" s="2">
        <v>42264</v>
      </c>
      <c r="AL693" s="3">
        <v>65.9273</v>
      </c>
      <c r="AM693" s="3">
        <f>AL693-AP3</f>
        <v>14.507045991902842</v>
      </c>
      <c r="AN693" s="3">
        <f>AN692+AM693</f>
        <v>-6602.9892693927</v>
      </c>
      <c r="AQ693" s="2">
        <v>42628</v>
      </c>
      <c r="AR693" s="3">
        <v>64.97369999999999</v>
      </c>
      <c r="AS693" s="3">
        <f>AR693-AV3</f>
        <v>7.370236569579269</v>
      </c>
      <c r="AT693" s="3">
        <f>AT692+AS693</f>
        <v>-1909.1360446602077</v>
      </c>
      <c r="AW693" s="2">
        <v>42992</v>
      </c>
      <c r="AX693" s="3">
        <v>57.6679</v>
      </c>
      <c r="AY693" s="3">
        <f>AX693-BB3</f>
        <v>-5.133076113360332</v>
      </c>
      <c r="AZ693" s="3">
        <f>AZ692+AY693</f>
        <v>-137.50939149798455</v>
      </c>
      <c r="BC693" s="2">
        <v>43357</v>
      </c>
      <c r="BD693" s="3">
        <v>68.637</v>
      </c>
      <c r="BE693" s="3">
        <f>BD693-BH3</f>
        <v>5.4669183013144576</v>
      </c>
      <c r="BF693" s="3">
        <f>BF692+BE693</f>
        <v>-610.8801113245725</v>
      </c>
    </row>
    <row r="694" spans="1:58">
      <c r="A694" s="2">
        <v>40065</v>
      </c>
      <c r="B694" s="3">
        <v>31.3754</v>
      </c>
      <c r="C694" s="3">
        <f>B694-F3</f>
        <v>2.98264522088353</v>
      </c>
      <c r="D694" s="3">
        <f>D693+C694</f>
        <v>-845.0329376706869</v>
      </c>
      <c r="G694" s="2">
        <v>40430</v>
      </c>
      <c r="H694" s="3">
        <v>30.8873</v>
      </c>
      <c r="I694" s="3">
        <f>H694-L3</f>
        <v>1.3900236947791136</v>
      </c>
      <c r="J694" s="3">
        <f>J693+I694</f>
        <v>-466.53779558233214</v>
      </c>
      <c r="M694" s="2">
        <v>40795</v>
      </c>
      <c r="N694" s="3">
        <v>29.5015</v>
      </c>
      <c r="O694" s="3">
        <f>N694-R3</f>
        <v>-1.39982463768116</v>
      </c>
      <c r="P694" s="3">
        <f>P693+O694</f>
        <v>-316.6406333333336</v>
      </c>
      <c r="S694" s="2">
        <v>41130</v>
      </c>
      <c r="T694" s="3">
        <v>32.0142</v>
      </c>
      <c r="U694" s="3">
        <f>T694-X3</f>
        <v>-0.24733258064515695</v>
      </c>
      <c r="V694" s="3">
        <f>V693+U694</f>
        <v>-1386.0531312903206</v>
      </c>
      <c r="Y694" s="2">
        <v>41617</v>
      </c>
      <c r="Z694" s="3">
        <v>32.9629</v>
      </c>
      <c r="AA694" s="3">
        <f>Z694-AD3</f>
        <v>-5.47525993537964</v>
      </c>
      <c r="AB694" s="3">
        <f>AB693+AA694</f>
        <v>-5233.646876898216</v>
      </c>
      <c r="AE694" s="2">
        <v>41895</v>
      </c>
      <c r="AF694" s="3">
        <v>37.6545</v>
      </c>
      <c r="AG694" s="3">
        <f>AF694-AJ3</f>
        <v>-8.296858852061433</v>
      </c>
      <c r="AH694" s="3">
        <f>AH693+AG694</f>
        <v>-8995.717054324981</v>
      </c>
      <c r="AK694" s="2">
        <v>42265</v>
      </c>
      <c r="AL694" s="3">
        <v>65.3623</v>
      </c>
      <c r="AM694" s="3">
        <f>AL694-AP3</f>
        <v>13.942045991902845</v>
      </c>
      <c r="AN694" s="3">
        <f>AN693+AM694</f>
        <v>-6589.0472234007975</v>
      </c>
      <c r="AQ694" s="2">
        <v>42629</v>
      </c>
      <c r="AR694" s="3">
        <v>65.217</v>
      </c>
      <c r="AS694" s="3">
        <f>AR694-AV3</f>
        <v>7.613536569579274</v>
      </c>
      <c r="AT694" s="3">
        <f>AT693+AS694</f>
        <v>-1901.5225080906284</v>
      </c>
      <c r="AW694" s="2">
        <v>42993</v>
      </c>
      <c r="AX694" s="3">
        <v>57.7706</v>
      </c>
      <c r="AY694" s="3">
        <f>AX694-BB3</f>
        <v>-5.030376113360333</v>
      </c>
      <c r="AZ694" s="3">
        <f>AZ693+AY694</f>
        <v>-142.53976761134487</v>
      </c>
      <c r="BC694" s="2">
        <v>43358</v>
      </c>
      <c r="BD694" s="3">
        <v>68.2826</v>
      </c>
      <c r="BE694" s="3">
        <f>BD694-BH3</f>
        <v>5.112518301314459</v>
      </c>
      <c r="BF694" s="3">
        <f>BF693+BE694</f>
        <v>-605.767593023258</v>
      </c>
    </row>
    <row r="695" spans="1:58">
      <c r="A695" s="2">
        <v>40095</v>
      </c>
      <c r="B695" s="3">
        <v>31.1452</v>
      </c>
      <c r="C695" s="3">
        <f>B695-F3</f>
        <v>2.75244522088353</v>
      </c>
      <c r="D695" s="3">
        <f>D694+C695</f>
        <v>-842.2804924498034</v>
      </c>
      <c r="G695" s="2">
        <v>40460</v>
      </c>
      <c r="H695" s="3">
        <v>30.8801</v>
      </c>
      <c r="I695" s="3">
        <f>H695-L3</f>
        <v>1.3828236947791126</v>
      </c>
      <c r="J695" s="3">
        <f>J694+I695</f>
        <v>-465.154971887553</v>
      </c>
      <c r="M695" s="2">
        <v>40825</v>
      </c>
      <c r="N695" s="3">
        <v>29.6904</v>
      </c>
      <c r="O695" s="3">
        <f>N695-R3</f>
        <v>-1.2109246376811598</v>
      </c>
      <c r="P695" s="3">
        <f>P694+O695</f>
        <v>-317.85155797101476</v>
      </c>
      <c r="S695" s="2">
        <v>41222</v>
      </c>
      <c r="T695" s="3">
        <v>31.7221</v>
      </c>
      <c r="U695" s="3">
        <f>T695-X3</f>
        <v>-0.5394325806451583</v>
      </c>
      <c r="V695" s="3">
        <f>V694+U695</f>
        <v>-1386.5925638709657</v>
      </c>
      <c r="Y695" s="2">
        <v>41530</v>
      </c>
      <c r="Z695" s="3">
        <v>32.6731</v>
      </c>
      <c r="AA695" s="3">
        <f>Z695-AD3</f>
        <v>-5.7650599353796395</v>
      </c>
      <c r="AB695" s="3">
        <f>AB694+AA695</f>
        <v>-5239.411936833595</v>
      </c>
      <c r="AE695" s="2">
        <v>41898</v>
      </c>
      <c r="AF695" s="3">
        <v>37.9861</v>
      </c>
      <c r="AG695" s="3">
        <f>AF695-AJ3</f>
        <v>-7.965258852061432</v>
      </c>
      <c r="AH695" s="3">
        <f>AH694+AG695</f>
        <v>-9003.682313177043</v>
      </c>
      <c r="AK695" s="2">
        <v>42266</v>
      </c>
      <c r="AL695" s="3">
        <v>65.64449999999999</v>
      </c>
      <c r="AM695" s="3">
        <f>AL695-AP3</f>
        <v>14.224245991902833</v>
      </c>
      <c r="AN695" s="3">
        <f>AN694+AM695</f>
        <v>-6574.822977408895</v>
      </c>
      <c r="AQ695" s="2">
        <v>42630</v>
      </c>
      <c r="AR695" s="3">
        <v>64.994</v>
      </c>
      <c r="AS695" s="3">
        <f>AR695-AV3</f>
        <v>7.390536569579275</v>
      </c>
      <c r="AT695" s="3">
        <f>AT694+AS695</f>
        <v>-1894.131971521049</v>
      </c>
      <c r="AW695" s="2">
        <v>42994</v>
      </c>
      <c r="AX695" s="3">
        <v>57.5336</v>
      </c>
      <c r="AY695" s="3">
        <f>AX695-BB3</f>
        <v>-5.267376113360335</v>
      </c>
      <c r="AZ695" s="3">
        <f>AZ694+AY695</f>
        <v>-147.8071437247052</v>
      </c>
      <c r="BC695" s="2">
        <v>43361</v>
      </c>
      <c r="BD695" s="3">
        <v>68.19580000000001</v>
      </c>
      <c r="BE695" s="3">
        <f>BD695-BH3</f>
        <v>5.025718301314463</v>
      </c>
      <c r="BF695" s="3">
        <f>BF694+BE695</f>
        <v>-600.7418747219435</v>
      </c>
    </row>
    <row r="696" spans="1:58">
      <c r="A696" s="2">
        <v>40126</v>
      </c>
      <c r="B696" s="3">
        <v>30.8851</v>
      </c>
      <c r="C696" s="3">
        <f>B696-F3</f>
        <v>2.492345220883532</v>
      </c>
      <c r="D696" s="3">
        <f>D695+C696</f>
        <v>-839.7881472289199</v>
      </c>
      <c r="G696" s="2">
        <v>40491</v>
      </c>
      <c r="H696" s="3">
        <v>30.8937</v>
      </c>
      <c r="I696" s="3">
        <f>H696-L3</f>
        <v>1.3964236947791129</v>
      </c>
      <c r="J696" s="3">
        <f>J695+I696</f>
        <v>-463.7585481927739</v>
      </c>
      <c r="M696" s="2">
        <v>40799</v>
      </c>
      <c r="N696" s="3">
        <v>30.3034</v>
      </c>
      <c r="O696" s="3">
        <f>N696-R3</f>
        <v>-0.5979246376811602</v>
      </c>
      <c r="P696" s="3">
        <f>P695+O696</f>
        <v>-318.4494826086959</v>
      </c>
      <c r="S696" s="2">
        <v>41252</v>
      </c>
      <c r="T696" s="3">
        <v>31.7768</v>
      </c>
      <c r="U696" s="3">
        <f>T696-X3</f>
        <v>-0.4847325806451579</v>
      </c>
      <c r="V696" s="3">
        <f>V695+U696</f>
        <v>-1387.077296451611</v>
      </c>
      <c r="Y696" s="2">
        <v>41531</v>
      </c>
      <c r="Z696" s="3">
        <v>32.7406</v>
      </c>
      <c r="AA696" s="3">
        <f>Z696-AD3</f>
        <v>-5.697559935379637</v>
      </c>
      <c r="AB696" s="3">
        <f>AB695+AA696</f>
        <v>-5245.109496768975</v>
      </c>
      <c r="AE696" s="2">
        <v>41899</v>
      </c>
      <c r="AF696" s="3">
        <v>38.7058</v>
      </c>
      <c r="AG696" s="3">
        <f>AF696-AJ3</f>
        <v>-7.2455588520614285</v>
      </c>
      <c r="AH696" s="3">
        <f>AH695+AG696</f>
        <v>-9010.927872029104</v>
      </c>
      <c r="AK696" s="2">
        <v>42269</v>
      </c>
      <c r="AL696" s="3">
        <v>66.1455</v>
      </c>
      <c r="AM696" s="3">
        <f>AL696-AP3</f>
        <v>14.725245991902838</v>
      </c>
      <c r="AN696" s="3">
        <f>AN695+AM696</f>
        <v>-6560.097731416992</v>
      </c>
      <c r="AQ696" s="2">
        <v>42633</v>
      </c>
      <c r="AR696" s="3">
        <v>64.9173</v>
      </c>
      <c r="AS696" s="3">
        <f>AR696-AV3</f>
        <v>7.313836569579273</v>
      </c>
      <c r="AT696" s="3">
        <f>AT695+AS696</f>
        <v>-1886.8181349514698</v>
      </c>
      <c r="AW696" s="2">
        <v>42997</v>
      </c>
      <c r="AX696" s="3">
        <v>57.6242</v>
      </c>
      <c r="AY696" s="3">
        <f>AX696-BB3</f>
        <v>-5.176776113360333</v>
      </c>
      <c r="AZ696" s="3">
        <f>AZ695+AY696</f>
        <v>-152.98391983806556</v>
      </c>
      <c r="BC696" s="2">
        <v>43362</v>
      </c>
      <c r="BD696" s="3">
        <v>67.75190000000001</v>
      </c>
      <c r="BE696" s="3">
        <f>BD696-BH3</f>
        <v>4.581818301314463</v>
      </c>
      <c r="BF696" s="3">
        <f>BF695+BE696</f>
        <v>-596.1600564206291</v>
      </c>
    </row>
    <row r="697" spans="1:58">
      <c r="A697" s="2">
        <v>40156</v>
      </c>
      <c r="B697" s="3">
        <v>30.7246</v>
      </c>
      <c r="C697" s="3">
        <f>B697-F3</f>
        <v>2.3318452208835296</v>
      </c>
      <c r="D697" s="3">
        <f>D696+C697</f>
        <v>-837.4563020080363</v>
      </c>
      <c r="G697" s="2">
        <v>40435</v>
      </c>
      <c r="H697" s="3">
        <v>30.6831</v>
      </c>
      <c r="I697" s="3">
        <f>H697-L3</f>
        <v>1.1858236947791134</v>
      </c>
      <c r="J697" s="3">
        <f>J696+I697</f>
        <v>-462.5727244979948</v>
      </c>
      <c r="M697" s="2">
        <v>40800</v>
      </c>
      <c r="N697" s="3">
        <v>30.1872</v>
      </c>
      <c r="O697" s="3">
        <f>N697-R3</f>
        <v>-0.7141246376811594</v>
      </c>
      <c r="P697" s="3">
        <f>P696+O697</f>
        <v>-319.16360724637707</v>
      </c>
      <c r="S697" s="2">
        <v>41165</v>
      </c>
      <c r="T697" s="3">
        <v>31.478</v>
      </c>
      <c r="U697" s="3">
        <f>T697-X3</f>
        <v>-0.7835325806451579</v>
      </c>
      <c r="V697" s="3">
        <f>V696+U697</f>
        <v>-1387.860829032256</v>
      </c>
      <c r="Y697" s="2">
        <v>41534</v>
      </c>
      <c r="Z697" s="3">
        <v>32.2907</v>
      </c>
      <c r="AA697" s="3">
        <f>Z697-AD3</f>
        <v>-6.147459935379636</v>
      </c>
      <c r="AB697" s="3">
        <f>AB696+AA697</f>
        <v>-5251.256956704355</v>
      </c>
      <c r="AE697" s="2">
        <v>41900</v>
      </c>
      <c r="AF697" s="3">
        <v>38.3724</v>
      </c>
      <c r="AG697" s="3">
        <f>AF697-AJ3</f>
        <v>-7.578958852061433</v>
      </c>
      <c r="AH697" s="3">
        <f>AH696+AG697</f>
        <v>-9018.506830881166</v>
      </c>
      <c r="AK697" s="2">
        <v>42270</v>
      </c>
      <c r="AL697" s="3">
        <v>66.1747</v>
      </c>
      <c r="AM697" s="3">
        <f>AL697-AP3</f>
        <v>14.754445991902841</v>
      </c>
      <c r="AN697" s="3">
        <f>AN696+AM697</f>
        <v>-6545.34328542509</v>
      </c>
      <c r="AQ697" s="2">
        <v>42634</v>
      </c>
      <c r="AR697" s="3">
        <v>64.7513</v>
      </c>
      <c r="AS697" s="3">
        <f>AR697-AV3</f>
        <v>7.147836569579276</v>
      </c>
      <c r="AT697" s="3">
        <f>AT696+AS697</f>
        <v>-1879.6702983818905</v>
      </c>
      <c r="AW697" s="2">
        <v>42998</v>
      </c>
      <c r="AX697" s="3">
        <v>58.0993</v>
      </c>
      <c r="AY697" s="3">
        <f>AX697-BB3</f>
        <v>-4.701676113360335</v>
      </c>
      <c r="AZ697" s="3">
        <f>AZ696+AY697</f>
        <v>-157.6855959514259</v>
      </c>
      <c r="BC697" s="2">
        <v>43363</v>
      </c>
      <c r="BD697" s="3">
        <v>67.0098</v>
      </c>
      <c r="BE697" s="3">
        <f>BD697-BH3</f>
        <v>3.8397183013144556</v>
      </c>
      <c r="BF697" s="3">
        <f>BF696+BE697</f>
        <v>-592.3203381193147</v>
      </c>
    </row>
    <row r="698" spans="1:58">
      <c r="A698" s="2">
        <v>40071</v>
      </c>
      <c r="B698" s="3">
        <v>30.8617</v>
      </c>
      <c r="C698" s="3">
        <f>B698-F3</f>
        <v>2.46894522088353</v>
      </c>
      <c r="D698" s="3">
        <f>D697+C698</f>
        <v>-834.9873567871529</v>
      </c>
      <c r="G698" s="2">
        <v>40436</v>
      </c>
      <c r="H698" s="3">
        <v>30.7049</v>
      </c>
      <c r="I698" s="3">
        <f>H698-L3</f>
        <v>1.2076236947791124</v>
      </c>
      <c r="J698" s="3">
        <f>J697+I698</f>
        <v>-461.3651008032157</v>
      </c>
      <c r="M698" s="2">
        <v>40801</v>
      </c>
      <c r="N698" s="3">
        <v>30.3643</v>
      </c>
      <c r="O698" s="3">
        <f>N698-R3</f>
        <v>-0.53702463768116</v>
      </c>
      <c r="P698" s="3">
        <f>P697+O698</f>
        <v>-319.7006318840582</v>
      </c>
      <c r="S698" s="2">
        <v>41166</v>
      </c>
      <c r="T698" s="3">
        <v>31.3992</v>
      </c>
      <c r="U698" s="3">
        <f>T698-X3</f>
        <v>-0.8623325806451589</v>
      </c>
      <c r="V698" s="3">
        <f>V697+U698</f>
        <v>-1388.7231616129013</v>
      </c>
      <c r="Y698" s="2">
        <v>41535</v>
      </c>
      <c r="Z698" s="3">
        <v>32.3237</v>
      </c>
      <c r="AA698" s="3">
        <f>Z698-AD3</f>
        <v>-6.114459935379635</v>
      </c>
      <c r="AB698" s="3">
        <f>AB697+AA698</f>
        <v>-5257.371416639734</v>
      </c>
      <c r="AE698" s="2">
        <v>41901</v>
      </c>
      <c r="AF698" s="3">
        <v>38.4209</v>
      </c>
      <c r="AG698" s="3">
        <f>AF698-AJ3</f>
        <v>-7.530458852061429</v>
      </c>
      <c r="AH698" s="3">
        <f>AH697+AG698</f>
        <v>-9026.037289733227</v>
      </c>
      <c r="AK698" s="2">
        <v>42271</v>
      </c>
      <c r="AL698" s="3">
        <v>66.041</v>
      </c>
      <c r="AM698" s="3">
        <f>AL698-AP3</f>
        <v>14.620745991902837</v>
      </c>
      <c r="AN698" s="3">
        <f>AN697+AM698</f>
        <v>-6530.722539433186</v>
      </c>
      <c r="AQ698" s="2">
        <v>42635</v>
      </c>
      <c r="AR698" s="3">
        <v>64.44240000000001</v>
      </c>
      <c r="AS698" s="3">
        <f>AR698-AV3</f>
        <v>6.838936569579282</v>
      </c>
      <c r="AT698" s="3">
        <f>AT697+AS698</f>
        <v>-1872.8313618123111</v>
      </c>
      <c r="AW698" s="2">
        <v>42999</v>
      </c>
      <c r="AX698" s="3">
        <v>58.129</v>
      </c>
      <c r="AY698" s="3">
        <f>AX698-BB3</f>
        <v>-4.671976113360337</v>
      </c>
      <c r="AZ698" s="3">
        <f>AZ697+AY698</f>
        <v>-162.35757206478624</v>
      </c>
      <c r="BC698" s="2">
        <v>43364</v>
      </c>
      <c r="BD698" s="3">
        <v>66.4725</v>
      </c>
      <c r="BE698" s="3">
        <f>BD698-BH3</f>
        <v>3.3024183013144537</v>
      </c>
      <c r="BF698" s="3">
        <f>BF697+BE698</f>
        <v>-589.0179198180002</v>
      </c>
    </row>
    <row r="699" spans="1:58">
      <c r="A699" s="2">
        <v>40072</v>
      </c>
      <c r="B699" s="3">
        <v>30.9895</v>
      </c>
      <c r="C699" s="3">
        <f>B699-F3</f>
        <v>2.5967452208835304</v>
      </c>
      <c r="D699" s="3">
        <f>D698+C699</f>
        <v>-832.3906115662693</v>
      </c>
      <c r="G699" s="2">
        <v>40437</v>
      </c>
      <c r="H699" s="3">
        <v>30.7407</v>
      </c>
      <c r="I699" s="3">
        <f>H699-L3</f>
        <v>1.2434236947791142</v>
      </c>
      <c r="J699" s="3">
        <f>J698+I699</f>
        <v>-460.1216771084366</v>
      </c>
      <c r="M699" s="2">
        <v>40802</v>
      </c>
      <c r="N699" s="3">
        <v>30.5042</v>
      </c>
      <c r="O699" s="3">
        <f>N699-R3</f>
        <v>-0.39712463768115924</v>
      </c>
      <c r="P699" s="3">
        <f>P698+O699</f>
        <v>-320.09775652173937</v>
      </c>
      <c r="S699" s="2">
        <v>41167</v>
      </c>
      <c r="T699" s="3">
        <v>30.8181</v>
      </c>
      <c r="U699" s="3">
        <f>T699-X3</f>
        <v>-1.4434325806451582</v>
      </c>
      <c r="V699" s="3">
        <f>V698+U699</f>
        <v>-1390.1665941935464</v>
      </c>
      <c r="Y699" s="2">
        <v>41536</v>
      </c>
      <c r="Z699" s="3">
        <v>32.245</v>
      </c>
      <c r="AA699" s="3">
        <f>Z699-AD3</f>
        <v>-6.19315993537964</v>
      </c>
      <c r="AB699" s="3">
        <f>AB698+AA699</f>
        <v>-5263.564576575113</v>
      </c>
      <c r="AE699" s="2">
        <v>41902</v>
      </c>
      <c r="AF699" s="3">
        <v>38.4134</v>
      </c>
      <c r="AG699" s="3">
        <f>AF699-AJ3</f>
        <v>-7.537958852061429</v>
      </c>
      <c r="AH699" s="3">
        <f>AH698+AG699</f>
        <v>-9033.575248585288</v>
      </c>
      <c r="AK699" s="2">
        <v>42272</v>
      </c>
      <c r="AL699" s="3">
        <v>66.5151</v>
      </c>
      <c r="AM699" s="3">
        <f>AL699-AP3</f>
        <v>15.094845991902844</v>
      </c>
      <c r="AN699" s="3">
        <f>AN698+AM699</f>
        <v>-6515.627693441284</v>
      </c>
      <c r="AQ699" s="2">
        <v>42636</v>
      </c>
      <c r="AR699" s="3">
        <v>63.7942</v>
      </c>
      <c r="AS699" s="3">
        <f>AR699-AV3</f>
        <v>6.190736569579272</v>
      </c>
      <c r="AT699" s="3">
        <f>AT698+AS699</f>
        <v>-1866.6406252427319</v>
      </c>
      <c r="AW699" s="2">
        <v>43000</v>
      </c>
      <c r="AX699" s="3">
        <v>58.2242</v>
      </c>
      <c r="AY699" s="3">
        <f>AX699-BB3</f>
        <v>-4.5767761133603315</v>
      </c>
      <c r="AZ699" s="3">
        <f>AZ698+AY699</f>
        <v>-166.93434817814656</v>
      </c>
      <c r="BC699" s="2">
        <v>43365</v>
      </c>
      <c r="BD699" s="3">
        <v>66.2497</v>
      </c>
      <c r="BE699" s="3">
        <f>BD699-BH3</f>
        <v>3.0796183013144613</v>
      </c>
      <c r="BF699" s="3">
        <f>BF698+BE699</f>
        <v>-585.9383015166858</v>
      </c>
    </row>
    <row r="700" spans="1:58">
      <c r="A700" s="2">
        <v>40073</v>
      </c>
      <c r="B700" s="3">
        <v>30.6067</v>
      </c>
      <c r="C700" s="3">
        <f>B700-F3</f>
        <v>2.213945220883531</v>
      </c>
      <c r="D700" s="3">
        <f>D699+C700</f>
        <v>-830.1766663453858</v>
      </c>
      <c r="G700" s="2">
        <v>40438</v>
      </c>
      <c r="H700" s="3">
        <v>31.0223</v>
      </c>
      <c r="I700" s="3">
        <f>H700-L3</f>
        <v>1.5250236947791151</v>
      </c>
      <c r="J700" s="3">
        <f>J699+I700</f>
        <v>-458.59665341365746</v>
      </c>
      <c r="M700" s="2">
        <v>40803</v>
      </c>
      <c r="N700" s="3">
        <v>30.5328</v>
      </c>
      <c r="O700" s="3">
        <f>N700-R3</f>
        <v>-0.3685246376811584</v>
      </c>
      <c r="P700" s="3">
        <f>P699+O700</f>
        <v>-320.46628115942053</v>
      </c>
      <c r="S700" s="2">
        <v>41170</v>
      </c>
      <c r="T700" s="3">
        <v>30.5867</v>
      </c>
      <c r="U700" s="3">
        <f>T700-X3</f>
        <v>-1.674832580645159</v>
      </c>
      <c r="V700" s="3">
        <f>V699+U700</f>
        <v>-1391.8414267741916</v>
      </c>
      <c r="Y700" s="2">
        <v>41537</v>
      </c>
      <c r="Z700" s="3">
        <v>31.5892</v>
      </c>
      <c r="AA700" s="3">
        <f>Z700-AD3</f>
        <v>-6.848959935379636</v>
      </c>
      <c r="AB700" s="3">
        <f>AB699+AA700</f>
        <v>-5270.413536510493</v>
      </c>
      <c r="AE700" s="2">
        <v>41905</v>
      </c>
      <c r="AF700" s="3">
        <v>38.5782</v>
      </c>
      <c r="AG700" s="3">
        <f>AF700-AJ3</f>
        <v>-7.3731588520614295</v>
      </c>
      <c r="AH700" s="3">
        <f>AH699+AG700</f>
        <v>-9040.94840743735</v>
      </c>
      <c r="AK700" s="2">
        <v>42273</v>
      </c>
      <c r="AL700" s="3">
        <v>65.67270000000001</v>
      </c>
      <c r="AM700" s="3">
        <f>AL700-AP3</f>
        <v>14.252445991902846</v>
      </c>
      <c r="AN700" s="3">
        <f>AN699+AM700</f>
        <v>-6501.37524744938</v>
      </c>
      <c r="AQ700" s="2">
        <v>42637</v>
      </c>
      <c r="AR700" s="3">
        <v>63.8642</v>
      </c>
      <c r="AS700" s="3">
        <f>AR700-AV3</f>
        <v>6.260736569579272</v>
      </c>
      <c r="AT700" s="3">
        <f>AT699+AS700</f>
        <v>-1860.3798886731527</v>
      </c>
      <c r="AW700" s="2">
        <v>43001</v>
      </c>
      <c r="AX700" s="3">
        <v>57.6527</v>
      </c>
      <c r="AY700" s="3">
        <f>AX700-BB3</f>
        <v>-5.148276113360332</v>
      </c>
      <c r="AZ700" s="3">
        <f>AZ699+AY700</f>
        <v>-172.0826242915069</v>
      </c>
      <c r="BC700" s="2">
        <v>43368</v>
      </c>
      <c r="BD700" s="3">
        <v>66.15940000000001</v>
      </c>
      <c r="BE700" s="3">
        <f>BD700-BH3</f>
        <v>2.989318301314462</v>
      </c>
      <c r="BF700" s="3">
        <f>BF699+BE700</f>
        <v>-582.9489832153713</v>
      </c>
    </row>
    <row r="701" spans="1:58">
      <c r="A701" s="2">
        <v>40074</v>
      </c>
      <c r="B701" s="3">
        <v>30.3881</v>
      </c>
      <c r="C701" s="3">
        <f>B701-F3</f>
        <v>1.9953452208835323</v>
      </c>
      <c r="D701" s="3">
        <f>D700+C701</f>
        <v>-828.1813211245022</v>
      </c>
      <c r="G701" s="2">
        <v>40439</v>
      </c>
      <c r="H701" s="3">
        <v>31.0826</v>
      </c>
      <c r="I701" s="3">
        <f>H701-L3</f>
        <v>1.5853236947791132</v>
      </c>
      <c r="J701" s="3">
        <f>J700+I701</f>
        <v>-457.01132971887836</v>
      </c>
      <c r="M701" s="2">
        <v>40806</v>
      </c>
      <c r="N701" s="3">
        <v>30.868</v>
      </c>
      <c r="O701" s="3">
        <f>N701-R3</f>
        <v>-0.03332463768115801</v>
      </c>
      <c r="P701" s="3">
        <f>P700+O701</f>
        <v>-320.4996057971017</v>
      </c>
      <c r="S701" s="2">
        <v>41171</v>
      </c>
      <c r="T701" s="3">
        <v>30.8795</v>
      </c>
      <c r="U701" s="3">
        <f>T701-X3</f>
        <v>-1.3820325806451592</v>
      </c>
      <c r="V701" s="3">
        <f>V700+U701</f>
        <v>-1393.223459354837</v>
      </c>
      <c r="Y701" s="2">
        <v>41538</v>
      </c>
      <c r="Z701" s="3">
        <v>31.7326</v>
      </c>
      <c r="AA701" s="3">
        <f>Z701-AD3</f>
        <v>-6.705559935379636</v>
      </c>
      <c r="AB701" s="3">
        <f>AB700+AA701</f>
        <v>-5277.119096445873</v>
      </c>
      <c r="AE701" s="2">
        <v>41906</v>
      </c>
      <c r="AF701" s="3">
        <v>38.6672</v>
      </c>
      <c r="AG701" s="3">
        <f>AF701-AJ3</f>
        <v>-7.284158852061431</v>
      </c>
      <c r="AH701" s="3">
        <f>AH700+AG701</f>
        <v>-9048.232566289413</v>
      </c>
      <c r="AK701" s="2">
        <v>42276</v>
      </c>
      <c r="AL701" s="3">
        <v>65.547</v>
      </c>
      <c r="AM701" s="3">
        <f>AL701-AP3</f>
        <v>14.126745991902837</v>
      </c>
      <c r="AN701" s="3">
        <f>AN700+AM701</f>
        <v>-6487.248501457478</v>
      </c>
      <c r="AQ701" s="2">
        <v>42640</v>
      </c>
      <c r="AR701" s="3">
        <v>64.1506</v>
      </c>
      <c r="AS701" s="3">
        <f>AR701-AV3</f>
        <v>6.547136569579273</v>
      </c>
      <c r="AT701" s="3">
        <f>AT700+AS701</f>
        <v>-1853.8327521035733</v>
      </c>
      <c r="AW701" s="2">
        <v>43004</v>
      </c>
      <c r="AX701" s="3">
        <v>57.566</v>
      </c>
      <c r="AY701" s="3">
        <f>AX701-BB3</f>
        <v>-5.234976113360332</v>
      </c>
      <c r="AZ701" s="3">
        <f>AZ700+AY701</f>
        <v>-177.31760040486722</v>
      </c>
      <c r="BC701" s="2">
        <v>43369</v>
      </c>
      <c r="BD701" s="3">
        <v>65.8244</v>
      </c>
      <c r="BE701" s="3">
        <f>BD701-BH3</f>
        <v>2.6543183013144542</v>
      </c>
      <c r="BF701" s="3">
        <f>BF700+BE701</f>
        <v>-580.2946649140569</v>
      </c>
    </row>
    <row r="702" spans="1:58">
      <c r="A702" s="2">
        <v>40075</v>
      </c>
      <c r="B702" s="3">
        <v>30.3744</v>
      </c>
      <c r="C702" s="3">
        <f>B702-F3</f>
        <v>1.9816452208835322</v>
      </c>
      <c r="D702" s="3">
        <f>D701+C702</f>
        <v>-826.1996759036188</v>
      </c>
      <c r="G702" s="2">
        <v>40442</v>
      </c>
      <c r="H702" s="3">
        <v>30.9809</v>
      </c>
      <c r="I702" s="3">
        <f>H702-L3</f>
        <v>1.4836236947791122</v>
      </c>
      <c r="J702" s="3">
        <f>J701+I702</f>
        <v>-455.52770602409925</v>
      </c>
      <c r="M702" s="2">
        <v>40807</v>
      </c>
      <c r="N702" s="3">
        <v>31.496</v>
      </c>
      <c r="O702" s="3">
        <f>N702-R3</f>
        <v>0.5946753623188386</v>
      </c>
      <c r="P702" s="3">
        <f>P701+O702</f>
        <v>-319.90493043478284</v>
      </c>
      <c r="S702" s="2">
        <v>41172</v>
      </c>
      <c r="T702" s="3">
        <v>30.8634</v>
      </c>
      <c r="U702" s="3">
        <f>T702-X3</f>
        <v>-1.3981325806451608</v>
      </c>
      <c r="V702" s="3">
        <f>V701+U702</f>
        <v>-1394.621591935482</v>
      </c>
      <c r="Y702" s="2">
        <v>41541</v>
      </c>
      <c r="Z702" s="3">
        <v>31.9106</v>
      </c>
      <c r="AA702" s="3">
        <f>Z702-AD3</f>
        <v>-6.527559935379639</v>
      </c>
      <c r="AB702" s="3">
        <f>AB701+AA702</f>
        <v>-5283.646656381253</v>
      </c>
      <c r="AE702" s="2">
        <v>41907</v>
      </c>
      <c r="AF702" s="3">
        <v>38.383</v>
      </c>
      <c r="AG702" s="3">
        <f>AF702-AJ3</f>
        <v>-7.568358852061429</v>
      </c>
      <c r="AH702" s="3">
        <f>AH701+AG702</f>
        <v>-9055.800925141473</v>
      </c>
      <c r="AK702" s="2">
        <v>42277</v>
      </c>
      <c r="AL702" s="3">
        <v>66.2367</v>
      </c>
      <c r="AM702" s="3">
        <f>AL702-AP3</f>
        <v>14.816445991902839</v>
      </c>
      <c r="AN702" s="3">
        <f>AN701+AM702</f>
        <v>-6472.432055465575</v>
      </c>
      <c r="AQ702" s="2">
        <v>42641</v>
      </c>
      <c r="AR702" s="3">
        <v>63.6921</v>
      </c>
      <c r="AS702" s="3">
        <f>AR702-AV3</f>
        <v>6.088636569579279</v>
      </c>
      <c r="AT702" s="3">
        <f>AT701+AS702</f>
        <v>-1847.744115533994</v>
      </c>
      <c r="AW702" s="2">
        <v>43005</v>
      </c>
      <c r="AX702" s="3">
        <v>57.5186</v>
      </c>
      <c r="AY702" s="3">
        <f>AX702-BB3</f>
        <v>-5.2823761133603355</v>
      </c>
      <c r="AZ702" s="3">
        <f>AZ701+AY702</f>
        <v>-182.59997651822755</v>
      </c>
      <c r="BC702" s="2">
        <v>43370</v>
      </c>
      <c r="BD702" s="3">
        <v>65.7585</v>
      </c>
      <c r="BE702" s="3">
        <f>BD702-BH3</f>
        <v>2.588418301314455</v>
      </c>
      <c r="BF702" s="3">
        <f>BF701+BE702</f>
        <v>-577.7062466127423</v>
      </c>
    </row>
    <row r="703" spans="1:58">
      <c r="A703" s="2">
        <v>40078</v>
      </c>
      <c r="B703" s="3">
        <v>30.3711</v>
      </c>
      <c r="C703" s="3">
        <f>B703-F3</f>
        <v>1.9783452208835293</v>
      </c>
      <c r="D703" s="3">
        <f>D702+C703</f>
        <v>-824.2213306827352</v>
      </c>
      <c r="G703" s="2">
        <v>40443</v>
      </c>
      <c r="H703" s="3">
        <v>31.0814</v>
      </c>
      <c r="I703" s="3">
        <f>H703-L3</f>
        <v>1.5841236947791124</v>
      </c>
      <c r="J703" s="3">
        <f>J702+I703</f>
        <v>-453.9435823293201</v>
      </c>
      <c r="M703" s="2">
        <v>40808</v>
      </c>
      <c r="N703" s="3">
        <v>31.4122</v>
      </c>
      <c r="O703" s="3">
        <f>N703-R3</f>
        <v>0.5108753623188385</v>
      </c>
      <c r="P703" s="3">
        <f>P702+O703</f>
        <v>-319.394055072464</v>
      </c>
      <c r="S703" s="2">
        <v>41173</v>
      </c>
      <c r="T703" s="3">
        <v>31.5758</v>
      </c>
      <c r="U703" s="3">
        <f>T703-X3</f>
        <v>-0.6857325806451584</v>
      </c>
      <c r="V703" s="3">
        <f>V702+U703</f>
        <v>-1395.3073245161272</v>
      </c>
      <c r="Y703" s="2">
        <v>41542</v>
      </c>
      <c r="Z703" s="3">
        <v>31.8167</v>
      </c>
      <c r="AA703" s="3">
        <f>Z703-AD3</f>
        <v>-6.621459935379637</v>
      </c>
      <c r="AB703" s="3">
        <f>AB702+AA703</f>
        <v>-5290.268116316633</v>
      </c>
      <c r="AE703" s="2">
        <v>41908</v>
      </c>
      <c r="AF703" s="3">
        <v>38.3007</v>
      </c>
      <c r="AG703" s="3">
        <f>AF703-AJ3</f>
        <v>-7.650658852061433</v>
      </c>
      <c r="AH703" s="3">
        <f>AH702+AG703</f>
        <v>-9063.451583993534</v>
      </c>
      <c r="AK703" s="2">
        <v>42014</v>
      </c>
      <c r="AL703" s="3">
        <v>65.7364</v>
      </c>
      <c r="AM703" s="3">
        <f>AL703-AP3</f>
        <v>14.316145991902843</v>
      </c>
      <c r="AN703" s="3">
        <f>AN702+AM703</f>
        <v>-6458.115909473672</v>
      </c>
      <c r="AQ703" s="2">
        <v>42642</v>
      </c>
      <c r="AR703" s="3">
        <v>63.9509</v>
      </c>
      <c r="AS703" s="3">
        <f>AR703-AV3</f>
        <v>6.347436569579273</v>
      </c>
      <c r="AT703" s="3">
        <f>AT702+AS703</f>
        <v>-1841.3966789644148</v>
      </c>
      <c r="AW703" s="2">
        <v>43006</v>
      </c>
      <c r="AX703" s="3">
        <v>58.0102</v>
      </c>
      <c r="AY703" s="3">
        <f>AX703-BB3</f>
        <v>-4.790776113360337</v>
      </c>
      <c r="AZ703" s="3">
        <f>AZ702+AY703</f>
        <v>-187.39075263158787</v>
      </c>
      <c r="BC703" s="2">
        <v>43371</v>
      </c>
      <c r="BD703" s="3">
        <v>65.8355</v>
      </c>
      <c r="BE703" s="3">
        <f>BD703-BH3</f>
        <v>2.6654183013144532</v>
      </c>
      <c r="BF703" s="3">
        <f>BF702+BE703</f>
        <v>-575.0408283114278</v>
      </c>
    </row>
    <row r="704" spans="1:58">
      <c r="A704" s="2">
        <v>40079</v>
      </c>
      <c r="B704" s="3">
        <v>30.2385</v>
      </c>
      <c r="C704" s="3">
        <f>B704-F3</f>
        <v>1.8457452208835292</v>
      </c>
      <c r="D704" s="3">
        <f>D703+C704</f>
        <v>-822.3755854618518</v>
      </c>
      <c r="G704" s="2">
        <v>40444</v>
      </c>
      <c r="H704" s="3">
        <v>30.9826</v>
      </c>
      <c r="I704" s="3">
        <f>H704-L3</f>
        <v>1.4853236947791153</v>
      </c>
      <c r="J704" s="3">
        <f>J703+I704</f>
        <v>-452.458258634541</v>
      </c>
      <c r="M704" s="2">
        <v>40809</v>
      </c>
      <c r="N704" s="3">
        <v>31.9106</v>
      </c>
      <c r="O704" s="3">
        <f>N704-R3</f>
        <v>1.0092753623188386</v>
      </c>
      <c r="P704" s="3">
        <f>P703+O704</f>
        <v>-318.3847797101452</v>
      </c>
      <c r="S704" s="2">
        <v>41174</v>
      </c>
      <c r="T704" s="3">
        <v>31.1667</v>
      </c>
      <c r="U704" s="3">
        <f>T704-X3</f>
        <v>-1.0948325806451606</v>
      </c>
      <c r="V704" s="3">
        <f>V703+U704</f>
        <v>-1396.4021570967723</v>
      </c>
      <c r="Y704" s="2">
        <v>41543</v>
      </c>
      <c r="Z704" s="3">
        <v>31.9343</v>
      </c>
      <c r="AA704" s="3">
        <f>Z704-AD3</f>
        <v>-6.503859935379637</v>
      </c>
      <c r="AB704" s="3">
        <f>AB703+AA704</f>
        <v>-5296.771976252012</v>
      </c>
      <c r="AE704" s="2">
        <v>41909</v>
      </c>
      <c r="AF704" s="3">
        <v>38.7243</v>
      </c>
      <c r="AG704" s="3">
        <f>AF704-AJ3</f>
        <v>-7.2270588520614325</v>
      </c>
      <c r="AH704" s="3">
        <f>AH703+AG704</f>
        <v>-9070.678642845596</v>
      </c>
      <c r="AK704" s="2">
        <v>42045</v>
      </c>
      <c r="AL704" s="3">
        <v>65.03360000000001</v>
      </c>
      <c r="AM704" s="3">
        <f>AL704-AP3</f>
        <v>13.613345991902847</v>
      </c>
      <c r="AN704" s="3">
        <f>AN703+AM704</f>
        <v>-6444.502563481769</v>
      </c>
      <c r="AQ704" s="2">
        <v>42643</v>
      </c>
      <c r="AR704" s="3">
        <v>63.1581</v>
      </c>
      <c r="AS704" s="3">
        <f>AR704-AV3</f>
        <v>5.554636569579273</v>
      </c>
      <c r="AT704" s="3">
        <f>AT703+AS704</f>
        <v>-1835.8420423948355</v>
      </c>
      <c r="AW704" s="2">
        <v>43007</v>
      </c>
      <c r="AX704" s="3">
        <v>58.4255</v>
      </c>
      <c r="AY704" s="3">
        <f>AX704-BB3</f>
        <v>-4.375476113360335</v>
      </c>
      <c r="AZ704" s="3">
        <f>AZ703+AY704</f>
        <v>-191.7662287449482</v>
      </c>
      <c r="BC704" s="2">
        <v>43372</v>
      </c>
      <c r="BD704" s="3">
        <v>65.59059999999999</v>
      </c>
      <c r="BE704" s="3">
        <f>BD704-BH3</f>
        <v>2.420518301314452</v>
      </c>
      <c r="BF704" s="3">
        <f>BF703+BE704</f>
        <v>-572.6203100101134</v>
      </c>
    </row>
    <row r="705" spans="1:58">
      <c r="A705" s="2">
        <v>40080</v>
      </c>
      <c r="B705" s="3">
        <v>30.0004</v>
      </c>
      <c r="C705" s="3">
        <f>B705-F3</f>
        <v>1.60764522088353</v>
      </c>
      <c r="D705" s="3">
        <f>D704+C705</f>
        <v>-820.7679402409682</v>
      </c>
      <c r="G705" s="2">
        <v>40445</v>
      </c>
      <c r="H705" s="3">
        <v>31.0031</v>
      </c>
      <c r="I705" s="3">
        <f>H705-L3</f>
        <v>1.5058236947791137</v>
      </c>
      <c r="J705" s="3">
        <f>J704+I705</f>
        <v>-450.9524349397619</v>
      </c>
      <c r="M705" s="2">
        <v>40810</v>
      </c>
      <c r="N705" s="3">
        <v>32.1083</v>
      </c>
      <c r="O705" s="3">
        <f>N705-R3</f>
        <v>1.2069753623188397</v>
      </c>
      <c r="P705" s="3">
        <f>P704+O705</f>
        <v>-317.1778043478264</v>
      </c>
      <c r="S705" s="2">
        <v>41177</v>
      </c>
      <c r="T705" s="3">
        <v>31.2513</v>
      </c>
      <c r="U705" s="3">
        <f>T705-X3</f>
        <v>-1.0102325806451589</v>
      </c>
      <c r="V705" s="3">
        <f>V704+U705</f>
        <v>-1397.4123896774174</v>
      </c>
      <c r="Y705" s="2">
        <v>41544</v>
      </c>
      <c r="Z705" s="3">
        <v>32.1736</v>
      </c>
      <c r="AA705" s="3">
        <f>Z705-AD3</f>
        <v>-6.264559935379637</v>
      </c>
      <c r="AB705" s="3">
        <f>AB704+AA705</f>
        <v>-5303.036536187392</v>
      </c>
      <c r="AE705" s="2">
        <v>41912</v>
      </c>
      <c r="AF705" s="3">
        <v>39.3866</v>
      </c>
      <c r="AG705" s="3">
        <f>AF705-AJ3</f>
        <v>-6.564758852061431</v>
      </c>
      <c r="AH705" s="3">
        <f>AH704+AG705</f>
        <v>-9077.243401697657</v>
      </c>
      <c r="AK705" s="2">
        <v>42073</v>
      </c>
      <c r="AL705" s="3">
        <v>65.9414</v>
      </c>
      <c r="AM705" s="3">
        <f>AL705-AP3</f>
        <v>14.521145991902841</v>
      </c>
      <c r="AN705" s="3">
        <f>AN704+AM705</f>
        <v>-6429.9814174898665</v>
      </c>
      <c r="AQ705" s="2">
        <v>42379</v>
      </c>
      <c r="AR705" s="3">
        <v>63.396</v>
      </c>
      <c r="AS705" s="3">
        <f>AR705-AV3</f>
        <v>5.792536569579276</v>
      </c>
      <c r="AT705" s="3">
        <f>AT704+AS705</f>
        <v>-1830.0495058252563</v>
      </c>
      <c r="AW705" s="2">
        <v>43008</v>
      </c>
      <c r="AX705" s="3">
        <v>58.0169</v>
      </c>
      <c r="AY705" s="3">
        <f>AX705-BB3</f>
        <v>-4.784076113360335</v>
      </c>
      <c r="AZ705" s="3">
        <f>AZ704+AY705</f>
        <v>-196.55030485830852</v>
      </c>
      <c r="BC705" s="2">
        <v>43141</v>
      </c>
      <c r="BD705" s="3">
        <v>65.5745</v>
      </c>
      <c r="BE705" s="3">
        <f>BD705-BH3</f>
        <v>2.4044183013144576</v>
      </c>
      <c r="BF705" s="3">
        <f>BF704+BE705</f>
        <v>-570.215891708799</v>
      </c>
    </row>
    <row r="706" spans="1:58">
      <c r="A706" s="2">
        <v>40081</v>
      </c>
      <c r="B706" s="3">
        <v>30.0678</v>
      </c>
      <c r="C706" s="3">
        <f>B706-F3</f>
        <v>1.6750452208835291</v>
      </c>
      <c r="D706" s="3">
        <f>D705+C706</f>
        <v>-819.0928950200847</v>
      </c>
      <c r="G706" s="2">
        <v>40446</v>
      </c>
      <c r="H706" s="3">
        <v>30.948</v>
      </c>
      <c r="I706" s="3">
        <f>H706-L3</f>
        <v>1.4507236947791142</v>
      </c>
      <c r="J706" s="3">
        <f>J705+I706</f>
        <v>-449.50171124498274</v>
      </c>
      <c r="M706" s="2">
        <v>40813</v>
      </c>
      <c r="N706" s="3">
        <v>32.4619</v>
      </c>
      <c r="O706" s="3">
        <f>N706-R3</f>
        <v>1.5605753623188399</v>
      </c>
      <c r="P706" s="3">
        <f>P705+O706</f>
        <v>-315.61722898550755</v>
      </c>
      <c r="S706" s="2">
        <v>41178</v>
      </c>
      <c r="T706" s="3">
        <v>31.1608</v>
      </c>
      <c r="U706" s="3">
        <f>T706-X3</f>
        <v>-1.100732580645161</v>
      </c>
      <c r="V706" s="3">
        <f>V705+U706</f>
        <v>-1398.5131222580626</v>
      </c>
      <c r="Y706" s="2">
        <v>41545</v>
      </c>
      <c r="Z706" s="3">
        <v>32.3451</v>
      </c>
      <c r="AA706" s="3">
        <f>Z706-AD3</f>
        <v>-6.093059935379635</v>
      </c>
      <c r="AB706" s="3">
        <f>AB705+AA706</f>
        <v>-5309.1295961227715</v>
      </c>
      <c r="AE706" s="2">
        <v>41649</v>
      </c>
      <c r="AF706" s="3">
        <v>39.3836</v>
      </c>
      <c r="AG706" s="3">
        <f>AF706-AJ3</f>
        <v>-6.567758852061431</v>
      </c>
      <c r="AH706" s="3">
        <f>AH705+AG706</f>
        <v>-9083.811160549718</v>
      </c>
      <c r="AK706" s="2">
        <v>42165</v>
      </c>
      <c r="AL706" s="3">
        <v>65.62479999999999</v>
      </c>
      <c r="AM706" s="3">
        <f>AL706-AP3</f>
        <v>14.204545991902833</v>
      </c>
      <c r="AN706" s="3">
        <f>AN705+AM706</f>
        <v>-6415.776871497964</v>
      </c>
      <c r="AQ706" s="2">
        <v>42470</v>
      </c>
      <c r="AR706" s="3">
        <v>62.5477</v>
      </c>
      <c r="AS706" s="3">
        <f>AR706-AV3</f>
        <v>4.9442365695792745</v>
      </c>
      <c r="AT706" s="3">
        <f>AT705+AS706</f>
        <v>-1825.105269255677</v>
      </c>
      <c r="AW706" s="2">
        <v>42804</v>
      </c>
      <c r="AX706" s="3">
        <v>57.8134</v>
      </c>
      <c r="AY706" s="3">
        <f>AX706-BB3</f>
        <v>-4.987576113360333</v>
      </c>
      <c r="AZ706" s="3">
        <f>AZ705+AY706</f>
        <v>-201.53788097166887</v>
      </c>
      <c r="BC706" s="2">
        <v>43169</v>
      </c>
      <c r="BD706" s="3">
        <v>65.2221</v>
      </c>
      <c r="BE706" s="3">
        <f>BD706-BH3</f>
        <v>2.0520183013144546</v>
      </c>
      <c r="BF706" s="3">
        <f>BF705+BE706</f>
        <v>-568.1638734074845</v>
      </c>
    </row>
    <row r="707" spans="1:58">
      <c r="A707" s="2">
        <v>40082</v>
      </c>
      <c r="B707" s="3">
        <v>30.137</v>
      </c>
      <c r="C707" s="3">
        <f>B707-F3</f>
        <v>1.7442452208835277</v>
      </c>
      <c r="D707" s="3">
        <f>D706+C707</f>
        <v>-817.3486497992012</v>
      </c>
      <c r="G707" s="2">
        <v>40449</v>
      </c>
      <c r="H707" s="3">
        <v>30.6119</v>
      </c>
      <c r="I707" s="3">
        <f>H707-L3</f>
        <v>1.1146236947791124</v>
      </c>
      <c r="J707" s="3">
        <f>J706+I707</f>
        <v>-448.38708755020366</v>
      </c>
      <c r="M707" s="2">
        <v>40814</v>
      </c>
      <c r="N707" s="3">
        <v>32.2201</v>
      </c>
      <c r="O707" s="3">
        <f>N707-R3</f>
        <v>1.318775362318842</v>
      </c>
      <c r="P707" s="3">
        <f>P706+O707</f>
        <v>-314.2984536231887</v>
      </c>
      <c r="S707" s="2">
        <v>41179</v>
      </c>
      <c r="T707" s="3">
        <v>31.2221</v>
      </c>
      <c r="U707" s="3">
        <f>T707-X3</f>
        <v>-1.0394325806451583</v>
      </c>
      <c r="V707" s="3">
        <f>V706+U707</f>
        <v>-1399.5525548387077</v>
      </c>
      <c r="Y707" s="2">
        <v>41284</v>
      </c>
      <c r="Z707" s="3">
        <v>32.4839</v>
      </c>
      <c r="AA707" s="3">
        <f>Z707-AD3</f>
        <v>-5.954259935379639</v>
      </c>
      <c r="AB707" s="3">
        <f>AB706+AA707</f>
        <v>-5315.0838560581515</v>
      </c>
      <c r="AE707" s="2">
        <v>41680</v>
      </c>
      <c r="AF707" s="3">
        <v>39.6604</v>
      </c>
      <c r="AG707" s="3">
        <f>AF707-AJ3</f>
        <v>-6.290958852061429</v>
      </c>
      <c r="AH707" s="3">
        <f>AH706+AG707</f>
        <v>-9090.10211940178</v>
      </c>
      <c r="AK707" s="2">
        <v>42195</v>
      </c>
      <c r="AL707" s="3">
        <v>65.0962</v>
      </c>
      <c r="AM707" s="3">
        <f>AL707-AP3</f>
        <v>13.675945991902836</v>
      </c>
      <c r="AN707" s="3">
        <f>AN706+AM707</f>
        <v>-6402.100925506061</v>
      </c>
      <c r="AQ707" s="2">
        <v>42500</v>
      </c>
      <c r="AR707" s="3">
        <v>62.4323</v>
      </c>
      <c r="AS707" s="3">
        <f>AR707-AV3</f>
        <v>4.828836569579273</v>
      </c>
      <c r="AT707" s="3">
        <f>AT706+AS707</f>
        <v>-1820.2764326860977</v>
      </c>
      <c r="AW707" s="2">
        <v>42835</v>
      </c>
      <c r="AX707" s="3">
        <v>57.9375</v>
      </c>
      <c r="AY707" s="3">
        <f>AX707-BB3</f>
        <v>-4.863476113360335</v>
      </c>
      <c r="AZ707" s="3">
        <f>AZ706+AY707</f>
        <v>-206.4013570850292</v>
      </c>
      <c r="BC707" s="2">
        <v>43200</v>
      </c>
      <c r="BD707" s="3">
        <v>65.42440000000001</v>
      </c>
      <c r="BE707" s="3">
        <f>BD707-BH3</f>
        <v>2.2543183013144628</v>
      </c>
      <c r="BF707" s="3">
        <f>BF706+BE707</f>
        <v>-565.90955510617</v>
      </c>
    </row>
    <row r="708" spans="1:58">
      <c r="A708" s="2">
        <v>40085</v>
      </c>
      <c r="B708" s="3">
        <v>30.1985</v>
      </c>
      <c r="C708" s="3">
        <f>B708-F3</f>
        <v>1.80574522088353</v>
      </c>
      <c r="D708" s="3">
        <f>D707+C708</f>
        <v>-815.5429045783177</v>
      </c>
      <c r="G708" s="2">
        <v>40450</v>
      </c>
      <c r="H708" s="3">
        <v>30.6013</v>
      </c>
      <c r="I708" s="3">
        <f>H708-L3</f>
        <v>1.1040236947791122</v>
      </c>
      <c r="J708" s="3">
        <f>J707+I708</f>
        <v>-447.28306385542453</v>
      </c>
      <c r="M708" s="2">
        <v>40815</v>
      </c>
      <c r="N708" s="3">
        <v>31.818</v>
      </c>
      <c r="O708" s="3">
        <f>N708-R3</f>
        <v>0.9166753623188413</v>
      </c>
      <c r="P708" s="3">
        <f>P707+O708</f>
        <v>-313.38177826086985</v>
      </c>
      <c r="S708" s="2">
        <v>41180</v>
      </c>
      <c r="T708" s="3">
        <v>31.1951</v>
      </c>
      <c r="U708" s="3">
        <f>T708-X3</f>
        <v>-1.0664325806451593</v>
      </c>
      <c r="V708" s="3">
        <f>V707+U708</f>
        <v>-1400.6189874193528</v>
      </c>
      <c r="Y708" s="2">
        <v>41315</v>
      </c>
      <c r="Z708" s="3">
        <v>32.2965</v>
      </c>
      <c r="AA708" s="3">
        <f>Z708-AD3</f>
        <v>-6.141659935379636</v>
      </c>
      <c r="AB708" s="3">
        <f>AB707+AA708</f>
        <v>-5321.225515993531</v>
      </c>
      <c r="AE708" s="2">
        <v>41708</v>
      </c>
      <c r="AF708" s="3">
        <v>39.5474</v>
      </c>
      <c r="AG708" s="3">
        <f>AF708-AJ3</f>
        <v>-6.403958852061429</v>
      </c>
      <c r="AH708" s="3">
        <f>AH707+AG708</f>
        <v>-9096.50607825384</v>
      </c>
      <c r="AK708" s="2">
        <v>42226</v>
      </c>
      <c r="AL708" s="3">
        <v>62.7061</v>
      </c>
      <c r="AM708" s="3">
        <f>AL708-AP3</f>
        <v>11.285845991902839</v>
      </c>
      <c r="AN708" s="3">
        <f>AN707+AM708</f>
        <v>-6390.815079514158</v>
      </c>
      <c r="AQ708" s="2">
        <v>42531</v>
      </c>
      <c r="AR708" s="3">
        <v>62.4583</v>
      </c>
      <c r="AS708" s="3">
        <f>AR708-AV3</f>
        <v>4.854836569579277</v>
      </c>
      <c r="AT708" s="3">
        <f>AT707+AS708</f>
        <v>-1815.4215961165185</v>
      </c>
      <c r="AW708" s="2">
        <v>42865</v>
      </c>
      <c r="AX708" s="3">
        <v>57.7832</v>
      </c>
      <c r="AY708" s="3">
        <f>AX708-BB3</f>
        <v>-5.017776113360334</v>
      </c>
      <c r="AZ708" s="3">
        <f>AZ707+AY708</f>
        <v>-211.41913319838952</v>
      </c>
      <c r="BC708" s="2">
        <v>43230</v>
      </c>
      <c r="BD708" s="3">
        <v>66.2115</v>
      </c>
      <c r="BE708" s="3">
        <f>BD708-BH3</f>
        <v>3.041418301314458</v>
      </c>
      <c r="BF708" s="3">
        <f>BF707+BE708</f>
        <v>-562.8681368048556</v>
      </c>
    </row>
    <row r="709" spans="1:58">
      <c r="A709" s="2">
        <v>40086</v>
      </c>
      <c r="B709" s="3">
        <v>30.0922</v>
      </c>
      <c r="C709" s="3">
        <f>B709-F3</f>
        <v>1.6994452208835291</v>
      </c>
      <c r="D709" s="3">
        <f>D708+C709</f>
        <v>-813.8434593574342</v>
      </c>
      <c r="G709" s="2">
        <v>40451</v>
      </c>
      <c r="H709" s="3">
        <v>30.403</v>
      </c>
      <c r="I709" s="3">
        <f>H709-L3</f>
        <v>0.9057236947791161</v>
      </c>
      <c r="J709" s="3">
        <f>J708+I709</f>
        <v>-446.3773401606454</v>
      </c>
      <c r="M709" s="2">
        <v>40816</v>
      </c>
      <c r="N709" s="3">
        <v>31.8751</v>
      </c>
      <c r="O709" s="3">
        <f>N709-R3</f>
        <v>0.9737753623188397</v>
      </c>
      <c r="P709" s="3">
        <f>P708+O709</f>
        <v>-312.408002898551</v>
      </c>
      <c r="S709" s="2">
        <v>41181</v>
      </c>
      <c r="T709" s="3">
        <v>30.9169</v>
      </c>
      <c r="U709" s="3">
        <f>T709-X3</f>
        <v>-1.3446325806451611</v>
      </c>
      <c r="V709" s="3">
        <f>V708+U709</f>
        <v>-1401.963619999998</v>
      </c>
      <c r="Y709" s="2">
        <v>41343</v>
      </c>
      <c r="Z709" s="3">
        <v>32.2979</v>
      </c>
      <c r="AA709" s="3">
        <f>Z709-AD3</f>
        <v>-6.140259935379639</v>
      </c>
      <c r="AB709" s="3">
        <f>AB708+AA709</f>
        <v>-5327.365775928911</v>
      </c>
      <c r="AE709" s="2">
        <v>41739</v>
      </c>
      <c r="AF709" s="3">
        <v>39.698</v>
      </c>
      <c r="AG709" s="3">
        <f>AF709-AJ3</f>
        <v>-6.253358852061432</v>
      </c>
      <c r="AH709" s="3">
        <f>AH708+AG709</f>
        <v>-9102.759437105902</v>
      </c>
      <c r="AK709" s="2">
        <v>42257</v>
      </c>
      <c r="AL709" s="3">
        <v>62.2942</v>
      </c>
      <c r="AM709" s="3">
        <f>AL709-AP3</f>
        <v>10.873945991902836</v>
      </c>
      <c r="AN709" s="3">
        <f>AN708+AM709</f>
        <v>-6379.941133522256</v>
      </c>
      <c r="AQ709" s="2">
        <v>42561</v>
      </c>
      <c r="AR709" s="3">
        <v>62.39</v>
      </c>
      <c r="AS709" s="3">
        <f>AR709-AV3</f>
        <v>4.786536569579276</v>
      </c>
      <c r="AT709" s="3">
        <f>AT708+AS709</f>
        <v>-1810.6350595469391</v>
      </c>
      <c r="AW709" s="2">
        <v>42896</v>
      </c>
      <c r="AX709" s="3">
        <v>57.5811</v>
      </c>
      <c r="AY709" s="3">
        <f>AX709-BB3</f>
        <v>-5.2198761133603355</v>
      </c>
      <c r="AZ709" s="3">
        <f>AZ708+AY709</f>
        <v>-216.63900931174985</v>
      </c>
      <c r="BC709" s="2">
        <v>43261</v>
      </c>
      <c r="BD709" s="3">
        <v>66.627</v>
      </c>
      <c r="BE709" s="3">
        <f>BD709-BH3</f>
        <v>3.4569183013144524</v>
      </c>
      <c r="BF709" s="3">
        <f>BF708+BE709</f>
        <v>-559.4112185035411</v>
      </c>
    </row>
    <row r="710" spans="1:58">
      <c r="A710" s="2">
        <v>39823</v>
      </c>
      <c r="B710" s="3">
        <v>30.0087</v>
      </c>
      <c r="C710" s="3">
        <f>B710-F3</f>
        <v>1.6159452208835319</v>
      </c>
      <c r="D710" s="3">
        <f>D709+C710</f>
        <v>-812.2275141365507</v>
      </c>
      <c r="G710" s="2">
        <v>40188</v>
      </c>
      <c r="H710" s="3">
        <v>30.5126</v>
      </c>
      <c r="I710" s="3">
        <f>H710-L3</f>
        <v>1.0153236947791129</v>
      </c>
      <c r="J710" s="3">
        <f>J709+I710</f>
        <v>-445.3620164658663</v>
      </c>
      <c r="M710" s="2">
        <v>40553</v>
      </c>
      <c r="N710" s="3">
        <v>32.11</v>
      </c>
      <c r="O710" s="3">
        <f>N710-R3</f>
        <v>1.2086753623188393</v>
      </c>
      <c r="P710" s="3">
        <f>P709+O710</f>
        <v>-311.19932753623215</v>
      </c>
      <c r="S710" s="2">
        <v>40949</v>
      </c>
      <c r="T710" s="3">
        <v>31.2538</v>
      </c>
      <c r="U710" s="3">
        <f>T710-X3</f>
        <v>-1.0077325806451611</v>
      </c>
      <c r="V710" s="3">
        <f>V709+U710</f>
        <v>-1402.971352580643</v>
      </c>
      <c r="Y710" s="2">
        <v>41374</v>
      </c>
      <c r="Z710" s="3">
        <v>32.125</v>
      </c>
      <c r="AA710" s="3">
        <f>Z710-AD3</f>
        <v>-6.3131599353796375</v>
      </c>
      <c r="AB710" s="3">
        <f>AB709+AA710</f>
        <v>-5333.67893586429</v>
      </c>
      <c r="AE710" s="2">
        <v>41830</v>
      </c>
      <c r="AF710" s="3">
        <v>39.982</v>
      </c>
      <c r="AG710" s="3">
        <f>AF710-AJ3</f>
        <v>-5.969358852061433</v>
      </c>
      <c r="AH710" s="3">
        <f>AH709+AG710</f>
        <v>-9108.728795957964</v>
      </c>
      <c r="AK710" s="2">
        <v>42287</v>
      </c>
      <c r="AL710" s="3">
        <v>61.2967</v>
      </c>
      <c r="AM710" s="3">
        <f>AL710-AP3</f>
        <v>9.876445991902841</v>
      </c>
      <c r="AN710" s="3">
        <f>AN709+AM710</f>
        <v>-6370.064687530353</v>
      </c>
      <c r="AQ710" s="2">
        <v>42592</v>
      </c>
      <c r="AR710" s="3">
        <v>62.3031</v>
      </c>
      <c r="AS710" s="3">
        <f>AR710-AV3</f>
        <v>4.699636569579276</v>
      </c>
      <c r="AT710" s="3">
        <f>AT709+AS710</f>
        <v>-1805.9354229773598</v>
      </c>
      <c r="AW710" s="2">
        <v>42926</v>
      </c>
      <c r="AX710" s="3">
        <v>57.7612</v>
      </c>
      <c r="AY710" s="3">
        <f>AX710-BB3</f>
        <v>-5.0397761133603325</v>
      </c>
      <c r="AZ710" s="3">
        <f>AZ709+AY710</f>
        <v>-221.67878542511016</v>
      </c>
      <c r="BC710" s="2">
        <v>43353</v>
      </c>
      <c r="BD710" s="3">
        <v>66.96850000000001</v>
      </c>
      <c r="BE710" s="3">
        <f>BD710-BH3</f>
        <v>3.798418301314463</v>
      </c>
      <c r="BF710" s="3">
        <f>BF709+BE710</f>
        <v>-555.6128002022267</v>
      </c>
    </row>
    <row r="711" spans="1:58">
      <c r="A711" s="2">
        <v>39854</v>
      </c>
      <c r="B711" s="3">
        <v>30.0621</v>
      </c>
      <c r="C711" s="3">
        <f>B711-F3</f>
        <v>1.6693452208835318</v>
      </c>
      <c r="D711" s="3">
        <f>D710+C711</f>
        <v>-810.5581689156671</v>
      </c>
      <c r="G711" s="2">
        <v>40219</v>
      </c>
      <c r="H711" s="3">
        <v>30.5094</v>
      </c>
      <c r="I711" s="3">
        <f>H711-L3</f>
        <v>1.0121236947791132</v>
      </c>
      <c r="J711" s="3">
        <f>J710+I711</f>
        <v>-444.3498927710872</v>
      </c>
      <c r="M711" s="2">
        <v>40643</v>
      </c>
      <c r="N711" s="3">
        <v>32.589</v>
      </c>
      <c r="O711" s="3">
        <f>N711-R3</f>
        <v>1.6876753623188385</v>
      </c>
      <c r="P711" s="3">
        <f>P710+O711</f>
        <v>-309.5116521739133</v>
      </c>
      <c r="S711" s="2">
        <v>40978</v>
      </c>
      <c r="T711" s="3">
        <v>31.135</v>
      </c>
      <c r="U711" s="3">
        <f>T711-X3</f>
        <v>-1.1265325806451578</v>
      </c>
      <c r="V711" s="3">
        <f>V710+U711</f>
        <v>-1404.097885161288</v>
      </c>
      <c r="Y711" s="2">
        <v>41404</v>
      </c>
      <c r="Z711" s="3">
        <v>32.1005</v>
      </c>
      <c r="AA711" s="3">
        <f>Z711-AD3</f>
        <v>-6.337659935379641</v>
      </c>
      <c r="AB711" s="3">
        <f>AB710+AA711</f>
        <v>-5340.01659579967</v>
      </c>
      <c r="AE711" s="2">
        <v>41861</v>
      </c>
      <c r="AF711" s="3">
        <v>39.7417</v>
      </c>
      <c r="AG711" s="3">
        <f>AF711-AJ3</f>
        <v>-6.20965885206143</v>
      </c>
      <c r="AH711" s="3">
        <f>AH710+AG711</f>
        <v>-9114.938454810026</v>
      </c>
      <c r="AK711" s="2">
        <v>42290</v>
      </c>
      <c r="AL711" s="3">
        <v>61.1535</v>
      </c>
      <c r="AM711" s="3">
        <f>AL711-AP3</f>
        <v>9.733245991902841</v>
      </c>
      <c r="AN711" s="3">
        <f>AN710+AM711</f>
        <v>-6360.33144153845</v>
      </c>
      <c r="AQ711" s="2">
        <v>42684</v>
      </c>
      <c r="AR711" s="3">
        <v>62.3884</v>
      </c>
      <c r="AS711" s="3">
        <f>AR711-AV3</f>
        <v>4.784936569579273</v>
      </c>
      <c r="AT711" s="3">
        <f>AT710+AS711</f>
        <v>-1801.1504864077806</v>
      </c>
      <c r="AW711" s="2">
        <v>43018</v>
      </c>
      <c r="AX711" s="3">
        <v>58.3151</v>
      </c>
      <c r="AY711" s="3">
        <f>AX711-BB3</f>
        <v>-4.485876113360334</v>
      </c>
      <c r="AZ711" s="3">
        <f>AZ710+AY711</f>
        <v>-226.1646615384705</v>
      </c>
      <c r="BC711" s="2">
        <v>43383</v>
      </c>
      <c r="BD711" s="3">
        <v>66.4032</v>
      </c>
      <c r="BE711" s="3">
        <f>BD711-BH3</f>
        <v>3.2331183013144553</v>
      </c>
      <c r="BF711" s="3">
        <f>BF710+BE711</f>
        <v>-552.3796819009123</v>
      </c>
    </row>
    <row r="712" spans="1:58">
      <c r="A712" s="2">
        <v>39882</v>
      </c>
      <c r="B712" s="3">
        <v>30.124</v>
      </c>
      <c r="C712" s="3">
        <f>B712-F3</f>
        <v>1.7312452208835332</v>
      </c>
      <c r="D712" s="3">
        <f>D711+C712</f>
        <v>-808.8269236947835</v>
      </c>
      <c r="G712" s="2">
        <v>40308</v>
      </c>
      <c r="H712" s="3">
        <v>30.496</v>
      </c>
      <c r="I712" s="3">
        <f>H712-L3</f>
        <v>0.9987236947791125</v>
      </c>
      <c r="J712" s="3">
        <f>J711+I712</f>
        <v>-443.35116907630805</v>
      </c>
      <c r="M712" s="2">
        <v>40673</v>
      </c>
      <c r="N712" s="3">
        <v>32.6799</v>
      </c>
      <c r="O712" s="3">
        <f>N712-R3</f>
        <v>1.7785753623188434</v>
      </c>
      <c r="P712" s="3">
        <f>P711+O712</f>
        <v>-307.73307681159446</v>
      </c>
      <c r="S712" s="2">
        <v>41009</v>
      </c>
      <c r="T712" s="3">
        <v>31.1944</v>
      </c>
      <c r="U712" s="3">
        <f>T712-X3</f>
        <v>-1.0671325806451577</v>
      </c>
      <c r="V712" s="3">
        <f>V711+U712</f>
        <v>-1405.1650177419333</v>
      </c>
      <c r="Y712" s="2">
        <v>41496</v>
      </c>
      <c r="Z712" s="3">
        <v>32.2931</v>
      </c>
      <c r="AA712" s="3">
        <f>Z712-AD3</f>
        <v>-6.145059935379635</v>
      </c>
      <c r="AB712" s="3">
        <f>AB711+AA712</f>
        <v>-5346.161655735049</v>
      </c>
      <c r="AE712" s="2">
        <v>41892</v>
      </c>
      <c r="AF712" s="3">
        <v>39.9819</v>
      </c>
      <c r="AG712" s="3">
        <f>AF712-AJ3</f>
        <v>-5.969458852061429</v>
      </c>
      <c r="AH712" s="3">
        <f>AH711+AG712</f>
        <v>-9120.907913662088</v>
      </c>
      <c r="AK712" s="2">
        <v>42291</v>
      </c>
      <c r="AL712" s="3">
        <v>62.2237</v>
      </c>
      <c r="AM712" s="3">
        <f>AL712-AP3</f>
        <v>10.80344599190284</v>
      </c>
      <c r="AN712" s="3">
        <f>AN711+AM712</f>
        <v>-6349.527995546548</v>
      </c>
      <c r="AQ712" s="2">
        <v>42714</v>
      </c>
      <c r="AR712" s="3">
        <v>62.1946</v>
      </c>
      <c r="AS712" s="3">
        <f>AR712-AV3</f>
        <v>4.591136569579277</v>
      </c>
      <c r="AT712" s="3">
        <f>AT711+AS712</f>
        <v>-1796.5593498382013</v>
      </c>
      <c r="AW712" s="2">
        <v>43049</v>
      </c>
      <c r="AX712" s="3">
        <v>58.0713</v>
      </c>
      <c r="AY712" s="3">
        <f>AX712-BB3</f>
        <v>-4.729676113360334</v>
      </c>
      <c r="AZ712" s="3">
        <f>AZ711+AY712</f>
        <v>-230.89433765183085</v>
      </c>
      <c r="BC712" s="2">
        <v>43414</v>
      </c>
      <c r="BD712" s="3">
        <v>66.1832</v>
      </c>
      <c r="BE712" s="3">
        <f>BD712-BH3</f>
        <v>3.0131183013144565</v>
      </c>
      <c r="BF712" s="3">
        <f>BF711+BE712</f>
        <v>-549.3665635995978</v>
      </c>
    </row>
    <row r="713" spans="1:58">
      <c r="A713" s="2">
        <v>39974</v>
      </c>
      <c r="B713" s="3">
        <v>30.0785</v>
      </c>
      <c r="C713" s="3">
        <f>B713-F3</f>
        <v>1.685745220883529</v>
      </c>
      <c r="D713" s="3">
        <f>D712+C713</f>
        <v>-807.1411784739</v>
      </c>
      <c r="G713" s="2">
        <v>40339</v>
      </c>
      <c r="H713" s="3">
        <v>30.436</v>
      </c>
      <c r="I713" s="3">
        <f>H713-L3</f>
        <v>0.9387236947791138</v>
      </c>
      <c r="J713" s="3">
        <f>J712+I713</f>
        <v>-442.4124453815289</v>
      </c>
      <c r="M713" s="2">
        <v>40704</v>
      </c>
      <c r="N713" s="3">
        <v>32.6374</v>
      </c>
      <c r="O713" s="3">
        <f>N713-R3</f>
        <v>1.7360753623188394</v>
      </c>
      <c r="P713" s="3">
        <f>P712+O713</f>
        <v>-305.9970014492756</v>
      </c>
      <c r="S713" s="2">
        <v>41039</v>
      </c>
      <c r="T713" s="3">
        <v>31.121</v>
      </c>
      <c r="U713" s="3">
        <f>T713-X3</f>
        <v>-1.1405325806451607</v>
      </c>
      <c r="V713" s="3">
        <f>V712+U713</f>
        <v>-1406.3055503225785</v>
      </c>
      <c r="Y713" s="2">
        <v>41527</v>
      </c>
      <c r="Z713" s="3">
        <v>32.2984</v>
      </c>
      <c r="AA713" s="3">
        <f>Z713-AD3</f>
        <v>-6.139759935379637</v>
      </c>
      <c r="AB713" s="3">
        <f>AB712+AA713</f>
        <v>-5352.3014156704285</v>
      </c>
      <c r="AE713" s="2">
        <v>41922</v>
      </c>
      <c r="AF713" s="3">
        <v>39.98</v>
      </c>
      <c r="AG713" s="3">
        <f>AF713-AJ3</f>
        <v>-5.971358852061435</v>
      </c>
      <c r="AH713" s="3">
        <f>AH712+AG713</f>
        <v>-9126.879272514148</v>
      </c>
      <c r="AK713" s="2">
        <v>42292</v>
      </c>
      <c r="AL713" s="3">
        <v>63.1248</v>
      </c>
      <c r="AM713" s="3">
        <f>AL713-AP3</f>
        <v>11.70454599190284</v>
      </c>
      <c r="AN713" s="3">
        <f>AN712+AM713</f>
        <v>-6337.823449554645</v>
      </c>
      <c r="AQ713" s="2">
        <v>42656</v>
      </c>
      <c r="AR713" s="3">
        <v>62.5892</v>
      </c>
      <c r="AS713" s="3">
        <f>AR713-AV3</f>
        <v>4.985736569579274</v>
      </c>
      <c r="AT713" s="3">
        <f>AT712+AS713</f>
        <v>-1791.573613268622</v>
      </c>
      <c r="AW713" s="2">
        <v>43079</v>
      </c>
      <c r="AX713" s="3">
        <v>57.92100000000001</v>
      </c>
      <c r="AY713" s="3">
        <f>AX713-BB3</f>
        <v>-4.879976113360328</v>
      </c>
      <c r="AZ713" s="3">
        <f>AZ712+AY713</f>
        <v>-235.77431376519118</v>
      </c>
      <c r="BC713" s="2">
        <v>43444</v>
      </c>
      <c r="BD713" s="3">
        <v>66.7727</v>
      </c>
      <c r="BE713" s="3">
        <f>BD713-BH3</f>
        <v>3.6026183013144575</v>
      </c>
      <c r="BF713" s="3">
        <f>BF712+BE713</f>
        <v>-545.7639452982834</v>
      </c>
    </row>
    <row r="714" spans="1:58">
      <c r="A714" s="2">
        <v>40004</v>
      </c>
      <c r="B714" s="3">
        <v>29.8322</v>
      </c>
      <c r="C714" s="3">
        <f>B714-F3</f>
        <v>1.439445220883531</v>
      </c>
      <c r="D714" s="3">
        <f>D713+C714</f>
        <v>-805.7017332530165</v>
      </c>
      <c r="G714" s="2">
        <v>40369</v>
      </c>
      <c r="H714" s="3">
        <v>29.8929</v>
      </c>
      <c r="I714" s="3">
        <f>H714-L3</f>
        <v>0.39562369477911474</v>
      </c>
      <c r="J714" s="3">
        <f>J713+I714</f>
        <v>-442.01682168674984</v>
      </c>
      <c r="M714" s="2">
        <v>40734</v>
      </c>
      <c r="N714" s="3">
        <v>32.5085</v>
      </c>
      <c r="O714" s="3">
        <f>N714-R3</f>
        <v>1.6071753623188378</v>
      </c>
      <c r="P714" s="3">
        <f>P713+O714</f>
        <v>-304.38982608695676</v>
      </c>
      <c r="S714" s="2">
        <v>41070</v>
      </c>
      <c r="T714" s="3">
        <v>30.9744</v>
      </c>
      <c r="U714" s="3">
        <f>T714-X3</f>
        <v>-1.2871325806451601</v>
      </c>
      <c r="V714" s="3">
        <f>V713+U714</f>
        <v>-1407.5926829032237</v>
      </c>
      <c r="Y714" s="2">
        <v>41557</v>
      </c>
      <c r="Z714" s="3">
        <v>32.3619</v>
      </c>
      <c r="AA714" s="3">
        <f>Z714-AD3</f>
        <v>-6.076259935379639</v>
      </c>
      <c r="AB714" s="3">
        <f>AB713+AA714</f>
        <v>-5358.377675605808</v>
      </c>
      <c r="AE714" s="2">
        <v>41953</v>
      </c>
      <c r="AF714" s="3">
        <v>40.2125</v>
      </c>
      <c r="AG714" s="3">
        <f>AF714-AJ3</f>
        <v>-5.738858852061433</v>
      </c>
      <c r="AH714" s="3">
        <f>AH713+AG714</f>
        <v>-9132.61813136621</v>
      </c>
      <c r="AK714" s="2">
        <v>42293</v>
      </c>
      <c r="AL714" s="3">
        <v>62.2433</v>
      </c>
      <c r="AM714" s="3">
        <f>AL714-AP3</f>
        <v>10.823045991902838</v>
      </c>
      <c r="AN714" s="3">
        <f>AN713+AM714</f>
        <v>-6327.000403562742</v>
      </c>
      <c r="AQ714" s="2">
        <v>42657</v>
      </c>
      <c r="AR714" s="3">
        <v>63.3465</v>
      </c>
      <c r="AS714" s="3">
        <f>AR714-AV3</f>
        <v>5.743036569579274</v>
      </c>
      <c r="AT714" s="3">
        <f>AT713+AS714</f>
        <v>-1785.8305766990427</v>
      </c>
      <c r="AW714" s="2">
        <v>43021</v>
      </c>
      <c r="AX714" s="3">
        <v>57.6869</v>
      </c>
      <c r="AY714" s="3">
        <f>AX714-BB3</f>
        <v>-5.114076113360333</v>
      </c>
      <c r="AZ714" s="3">
        <f>AZ713+AY714</f>
        <v>-240.88838987855152</v>
      </c>
      <c r="BC714" s="2">
        <v>43386</v>
      </c>
      <c r="BD714" s="3">
        <v>65.9751</v>
      </c>
      <c r="BE714" s="3">
        <f>BD714-BH3</f>
        <v>2.8050183013144547</v>
      </c>
      <c r="BF714" s="3">
        <f>BF713+BE714</f>
        <v>-542.9589269969689</v>
      </c>
    </row>
    <row r="715" spans="1:58">
      <c r="A715" s="2">
        <v>40035</v>
      </c>
      <c r="B715" s="3">
        <v>29.7819</v>
      </c>
      <c r="C715" s="3">
        <f>B715-F3</f>
        <v>1.389145220883531</v>
      </c>
      <c r="D715" s="3">
        <f>D714+C715</f>
        <v>-804.312588032133</v>
      </c>
      <c r="G715" s="2">
        <v>40400</v>
      </c>
      <c r="H715" s="3">
        <v>29.6334</v>
      </c>
      <c r="I715" s="3">
        <f>H715-L3</f>
        <v>0.13612369477911557</v>
      </c>
      <c r="J715" s="3">
        <f>J714+I715</f>
        <v>-441.8806979919707</v>
      </c>
      <c r="M715" s="2">
        <v>40765</v>
      </c>
      <c r="N715" s="3">
        <v>32.2005</v>
      </c>
      <c r="O715" s="3">
        <f>N715-R3</f>
        <v>1.299175362318838</v>
      </c>
      <c r="P715" s="3">
        <f>P714+O715</f>
        <v>-303.0906507246379</v>
      </c>
      <c r="S715" s="2">
        <v>41162</v>
      </c>
      <c r="T715" s="3">
        <v>31.0777</v>
      </c>
      <c r="U715" s="3">
        <f>T715-X3</f>
        <v>-1.1838325806451593</v>
      </c>
      <c r="V715" s="3">
        <f>V714+U715</f>
        <v>-1408.776515483869</v>
      </c>
      <c r="Y715" s="2">
        <v>41588</v>
      </c>
      <c r="Z715" s="3">
        <v>32.3564</v>
      </c>
      <c r="AA715" s="3">
        <f>Z715-AD3</f>
        <v>-6.081759935379637</v>
      </c>
      <c r="AB715" s="3">
        <f>AB714+AA715</f>
        <v>-5364.459435541187</v>
      </c>
      <c r="AE715" s="2">
        <v>41926</v>
      </c>
      <c r="AF715" s="3">
        <v>40.3251</v>
      </c>
      <c r="AG715" s="3">
        <f>AF715-AJ3</f>
        <v>-5.626258852061433</v>
      </c>
      <c r="AH715" s="3">
        <f>AH714+AG715</f>
        <v>-9138.244390218271</v>
      </c>
      <c r="AK715" s="2">
        <v>42294</v>
      </c>
      <c r="AL715" s="3">
        <v>61.3587</v>
      </c>
      <c r="AM715" s="3">
        <f>AL715-AP3</f>
        <v>9.938445991902839</v>
      </c>
      <c r="AN715" s="3">
        <f>AN714+AM715</f>
        <v>-6317.061957570839</v>
      </c>
      <c r="AQ715" s="2">
        <v>42658</v>
      </c>
      <c r="AR715" s="3">
        <v>62.9934</v>
      </c>
      <c r="AS715" s="3">
        <f>AR715-AV3</f>
        <v>5.389936569579277</v>
      </c>
      <c r="AT715" s="3">
        <f>AT714+AS715</f>
        <v>-1780.4406401294634</v>
      </c>
      <c r="AW715" s="2">
        <v>43022</v>
      </c>
      <c r="AX715" s="3">
        <v>57.6196</v>
      </c>
      <c r="AY715" s="3">
        <f>AX715-BB3</f>
        <v>-5.181376113360336</v>
      </c>
      <c r="AZ715" s="3">
        <f>AZ714+AY715</f>
        <v>-246.06976599191185</v>
      </c>
      <c r="BC715" s="2">
        <v>43389</v>
      </c>
      <c r="BD715" s="3">
        <v>65.7508</v>
      </c>
      <c r="BE715" s="3">
        <f>BD715-BH3</f>
        <v>2.5807183013144552</v>
      </c>
      <c r="BF715" s="3">
        <f>BF714+BE715</f>
        <v>-540.3782086956544</v>
      </c>
    </row>
    <row r="716" spans="1:58">
      <c r="A716" s="2">
        <v>40066</v>
      </c>
      <c r="B716" s="3">
        <v>29.6396</v>
      </c>
      <c r="C716" s="3">
        <f>B716-F3</f>
        <v>1.2468452208835323</v>
      </c>
      <c r="D716" s="3">
        <f>D715+C716</f>
        <v>-803.0657428112495</v>
      </c>
      <c r="G716" s="2">
        <v>40431</v>
      </c>
      <c r="H716" s="3">
        <v>29.9086</v>
      </c>
      <c r="I716" s="3">
        <f>H716-L3</f>
        <v>0.4113236947791137</v>
      </c>
      <c r="J716" s="3">
        <f>J715+I716</f>
        <v>-441.46937429719156</v>
      </c>
      <c r="M716" s="2">
        <v>40857</v>
      </c>
      <c r="N716" s="3">
        <v>32.0096</v>
      </c>
      <c r="O716" s="3">
        <f>N716-R3</f>
        <v>1.1082753623188388</v>
      </c>
      <c r="P716" s="3">
        <f>P715+O716</f>
        <v>-301.98237536231903</v>
      </c>
      <c r="S716" s="2">
        <v>41192</v>
      </c>
      <c r="T716" s="3">
        <v>31.0994</v>
      </c>
      <c r="U716" s="3">
        <f>T716-X3</f>
        <v>-1.1621325806451601</v>
      </c>
      <c r="V716" s="3">
        <f>V715+U716</f>
        <v>-1409.9386480645142</v>
      </c>
      <c r="Y716" s="2">
        <v>41618</v>
      </c>
      <c r="Z716" s="3">
        <v>32.2133</v>
      </c>
      <c r="AA716" s="3">
        <f>Z716-AD3</f>
        <v>-6.224859935379641</v>
      </c>
      <c r="AB716" s="3">
        <f>AB715+AA716</f>
        <v>-5370.684295476567</v>
      </c>
      <c r="AE716" s="2">
        <v>41927</v>
      </c>
      <c r="AF716" s="3">
        <v>40.5304</v>
      </c>
      <c r="AG716" s="3">
        <f>AF716-AJ3</f>
        <v>-5.420958852061432</v>
      </c>
      <c r="AH716" s="3">
        <f>AH715+AG716</f>
        <v>-9143.665349070332</v>
      </c>
      <c r="AK716" s="2">
        <v>42297</v>
      </c>
      <c r="AL716" s="3">
        <v>61.4419</v>
      </c>
      <c r="AM716" s="3">
        <f>AL716-AP3</f>
        <v>10.021645991902837</v>
      </c>
      <c r="AN716" s="3">
        <f>AN715+AM716</f>
        <v>-6307.040311578936</v>
      </c>
      <c r="AQ716" s="2">
        <v>42661</v>
      </c>
      <c r="AR716" s="3">
        <v>63.151</v>
      </c>
      <c r="AS716" s="3">
        <f>AR716-AV3</f>
        <v>5.547536569579279</v>
      </c>
      <c r="AT716" s="3">
        <f>AT715+AS716</f>
        <v>-1774.8931035598841</v>
      </c>
      <c r="AW716" s="2">
        <v>43025</v>
      </c>
      <c r="AX716" s="3">
        <v>57.0861</v>
      </c>
      <c r="AY716" s="3">
        <f>AX716-BB3</f>
        <v>-5.714876113360333</v>
      </c>
      <c r="AZ716" s="3">
        <f>AZ715+AY716</f>
        <v>-251.78464210527218</v>
      </c>
      <c r="BC716" s="2">
        <v>43390</v>
      </c>
      <c r="BD716" s="3">
        <v>65.5305</v>
      </c>
      <c r="BE716" s="3">
        <f>BD716-BH3</f>
        <v>2.3604183013144606</v>
      </c>
      <c r="BF716" s="3">
        <f>BF715+BE716</f>
        <v>-538.01779039434</v>
      </c>
    </row>
    <row r="717" spans="1:58">
      <c r="A717" s="2">
        <v>40096</v>
      </c>
      <c r="B717" s="3">
        <v>29.609</v>
      </c>
      <c r="C717" s="3">
        <f>B717-F3</f>
        <v>1.2162452208835326</v>
      </c>
      <c r="D717" s="3">
        <f>D716+C717</f>
        <v>-801.849497590366</v>
      </c>
      <c r="G717" s="2">
        <v>40522</v>
      </c>
      <c r="H717" s="3">
        <v>29.8317</v>
      </c>
      <c r="I717" s="3">
        <f>H717-L3</f>
        <v>0.33442369477911527</v>
      </c>
      <c r="J717" s="3">
        <f>J716+I717</f>
        <v>-441.13495060241246</v>
      </c>
      <c r="M717" s="2">
        <v>40887</v>
      </c>
      <c r="N717" s="3">
        <v>31.427</v>
      </c>
      <c r="O717" s="3">
        <f>N717-R3</f>
        <v>0.5256753623188395</v>
      </c>
      <c r="P717" s="3">
        <f>P716+O717</f>
        <v>-301.4567000000002</v>
      </c>
      <c r="S717" s="2">
        <v>41223</v>
      </c>
      <c r="T717" s="3">
        <v>31.2017</v>
      </c>
      <c r="U717" s="3">
        <f>T717-X3</f>
        <v>-1.0598325806451605</v>
      </c>
      <c r="V717" s="3">
        <f>V716+U717</f>
        <v>-1410.9984806451594</v>
      </c>
      <c r="Y717" s="2">
        <v>41562</v>
      </c>
      <c r="Z717" s="3">
        <v>32.2663</v>
      </c>
      <c r="AA717" s="3">
        <f>Z717-AD3</f>
        <v>-6.171859935379636</v>
      </c>
      <c r="AB717" s="3">
        <f>AB716+AA717</f>
        <v>-5376.856155411947</v>
      </c>
      <c r="AE717" s="2">
        <v>41928</v>
      </c>
      <c r="AF717" s="3">
        <v>40.9416</v>
      </c>
      <c r="AG717" s="3">
        <f>AF717-AJ3</f>
        <v>-5.009758852061431</v>
      </c>
      <c r="AH717" s="3">
        <f>AH716+AG717</f>
        <v>-9148.675107922394</v>
      </c>
      <c r="AK717" s="2">
        <v>42298</v>
      </c>
      <c r="AL717" s="3">
        <v>62.162</v>
      </c>
      <c r="AM717" s="3">
        <f>AL717-AP3</f>
        <v>10.741745991902839</v>
      </c>
      <c r="AN717" s="3">
        <f>AN716+AM717</f>
        <v>-6296.298565587033</v>
      </c>
      <c r="AQ717" s="2">
        <v>42662</v>
      </c>
      <c r="AR717" s="3">
        <v>62.89</v>
      </c>
      <c r="AS717" s="3">
        <f>AR717-AV3</f>
        <v>5.286536569579276</v>
      </c>
      <c r="AT717" s="3">
        <f>AT716+AS717</f>
        <v>-1769.6065669903048</v>
      </c>
      <c r="AW717" s="2">
        <v>43026</v>
      </c>
      <c r="AX717" s="3">
        <v>57.3392</v>
      </c>
      <c r="AY717" s="3">
        <f>AX717-BB3</f>
        <v>-5.461776113360337</v>
      </c>
      <c r="AZ717" s="3">
        <f>AZ716+AY717</f>
        <v>-257.2464182186325</v>
      </c>
      <c r="BC717" s="2">
        <v>43391</v>
      </c>
      <c r="BD717" s="3">
        <v>65.40260000000001</v>
      </c>
      <c r="BE717" s="3">
        <f>BD717-BH3</f>
        <v>2.232518301314464</v>
      </c>
      <c r="BF717" s="3">
        <f>BF716+BE717</f>
        <v>-535.7852720930255</v>
      </c>
    </row>
    <row r="718" spans="1:58">
      <c r="A718" s="2">
        <v>40099</v>
      </c>
      <c r="B718" s="3">
        <v>29.5945</v>
      </c>
      <c r="C718" s="3">
        <f>B718-F3</f>
        <v>1.2017452208835309</v>
      </c>
      <c r="D718" s="3">
        <f>D717+C718</f>
        <v>-800.6477523694825</v>
      </c>
      <c r="G718" s="2">
        <v>40464</v>
      </c>
      <c r="H718" s="3">
        <v>30.0763</v>
      </c>
      <c r="I718" s="3">
        <f>H718-L3</f>
        <v>0.5790236947791136</v>
      </c>
      <c r="J718" s="3">
        <f>J717+I718</f>
        <v>-440.55592690763336</v>
      </c>
      <c r="M718" s="2">
        <v>40829</v>
      </c>
      <c r="N718" s="3">
        <v>31.4151</v>
      </c>
      <c r="O718" s="3">
        <f>N718-R3</f>
        <v>0.5137753623188388</v>
      </c>
      <c r="P718" s="3">
        <f>P717+O718</f>
        <v>-300.94292463768136</v>
      </c>
      <c r="S718" s="2">
        <v>41253</v>
      </c>
      <c r="T718" s="3">
        <v>31.1667</v>
      </c>
      <c r="U718" s="3">
        <f>T718-X3</f>
        <v>-1.0948325806451606</v>
      </c>
      <c r="V718" s="3">
        <f>V717+U718</f>
        <v>-1412.0933132258044</v>
      </c>
      <c r="Y718" s="2">
        <v>41563</v>
      </c>
      <c r="Z718" s="3">
        <v>32.2676</v>
      </c>
      <c r="AA718" s="3">
        <f>Z718-AD3</f>
        <v>-6.170559935379636</v>
      </c>
      <c r="AB718" s="3">
        <f>AB717+AA718</f>
        <v>-5383.026715347327</v>
      </c>
      <c r="AE718" s="2">
        <v>41929</v>
      </c>
      <c r="AF718" s="3">
        <v>40.7457</v>
      </c>
      <c r="AG718" s="3">
        <f>AF718-AJ3</f>
        <v>-5.205658852061433</v>
      </c>
      <c r="AH718" s="3">
        <f>AH717+AG718</f>
        <v>-9153.880766774455</v>
      </c>
      <c r="AK718" s="2">
        <v>42299</v>
      </c>
      <c r="AL718" s="3">
        <v>62.6309</v>
      </c>
      <c r="AM718" s="3">
        <f>AL718-AP3</f>
        <v>11.210645991902837</v>
      </c>
      <c r="AN718" s="3">
        <f>AN717+AM718</f>
        <v>-6285.08791959513</v>
      </c>
      <c r="AQ718" s="2">
        <v>42663</v>
      </c>
      <c r="AR718" s="3">
        <v>62.5841</v>
      </c>
      <c r="AS718" s="3">
        <f>AR718-AV3</f>
        <v>4.980636569579275</v>
      </c>
      <c r="AT718" s="3">
        <f>AT717+AS718</f>
        <v>-1764.6259304207256</v>
      </c>
      <c r="AW718" s="2">
        <v>43027</v>
      </c>
      <c r="AX718" s="3">
        <v>57.2721</v>
      </c>
      <c r="AY718" s="3">
        <f>AX718-BB3</f>
        <v>-5.528876113360333</v>
      </c>
      <c r="AZ718" s="3">
        <f>AZ717+AY718</f>
        <v>-262.7752943319929</v>
      </c>
      <c r="BC718" s="2">
        <v>43392</v>
      </c>
      <c r="BD718" s="3">
        <v>65.7238</v>
      </c>
      <c r="BE718" s="3">
        <f>BD718-BH3</f>
        <v>2.553718301314454</v>
      </c>
      <c r="BF718" s="3">
        <f>BF717+BE718</f>
        <v>-533.231553791711</v>
      </c>
    </row>
    <row r="719" spans="1:58">
      <c r="A719" s="2">
        <v>40100</v>
      </c>
      <c r="B719" s="3">
        <v>29.5043</v>
      </c>
      <c r="C719" s="3">
        <f>B719-F3</f>
        <v>1.1115452208835315</v>
      </c>
      <c r="D719" s="3">
        <f>D718+C719</f>
        <v>-799.536207148599</v>
      </c>
      <c r="G719" s="2">
        <v>40465</v>
      </c>
      <c r="H719" s="3">
        <v>30.1269</v>
      </c>
      <c r="I719" s="3">
        <f>H719-L3</f>
        <v>0.629623694779113</v>
      </c>
      <c r="J719" s="3">
        <f>J718+I719</f>
        <v>-439.92630321285424</v>
      </c>
      <c r="M719" s="2">
        <v>40830</v>
      </c>
      <c r="N719" s="3">
        <v>31.2014</v>
      </c>
      <c r="O719" s="3">
        <f>N719-R3</f>
        <v>0.30007536231883947</v>
      </c>
      <c r="P719" s="3">
        <f>P718+O719</f>
        <v>-300.6428492753625</v>
      </c>
      <c r="S719" s="2">
        <v>41195</v>
      </c>
      <c r="T719" s="3">
        <v>30.9738</v>
      </c>
      <c r="U719" s="3">
        <f>T719-X3</f>
        <v>-1.2877325806451587</v>
      </c>
      <c r="V719" s="3">
        <f>V718+U719</f>
        <v>-1413.3810458064495</v>
      </c>
      <c r="Y719" s="2">
        <v>41564</v>
      </c>
      <c r="Z719" s="3">
        <v>32.2561</v>
      </c>
      <c r="AA719" s="3">
        <f>Z719-AD3</f>
        <v>-6.182059935379634</v>
      </c>
      <c r="AB719" s="3">
        <f>AB718+AA719</f>
        <v>-5389.2087752827065</v>
      </c>
      <c r="AE719" s="2">
        <v>41930</v>
      </c>
      <c r="AF719" s="3">
        <v>41.045</v>
      </c>
      <c r="AG719" s="3">
        <f>AF719-AJ3</f>
        <v>-4.90635885206143</v>
      </c>
      <c r="AH719" s="3">
        <f>AH718+AG719</f>
        <v>-9158.787125626517</v>
      </c>
      <c r="AK719" s="2">
        <v>42300</v>
      </c>
      <c r="AL719" s="3">
        <v>62.7888</v>
      </c>
      <c r="AM719" s="3">
        <f>AL719-AP3</f>
        <v>11.368545991902842</v>
      </c>
      <c r="AN719" s="3">
        <f>AN718+AM719</f>
        <v>-6273.719373603228</v>
      </c>
      <c r="AQ719" s="2">
        <v>42664</v>
      </c>
      <c r="AR719" s="3">
        <v>62.4194</v>
      </c>
      <c r="AS719" s="3">
        <f>AR719-AV3</f>
        <v>4.815936569579279</v>
      </c>
      <c r="AT719" s="3">
        <f>AT718+AS719</f>
        <v>-1759.8099938511464</v>
      </c>
      <c r="AW719" s="2">
        <v>43028</v>
      </c>
      <c r="AX719" s="3">
        <v>57.5706</v>
      </c>
      <c r="AY719" s="3">
        <f>AX719-BB3</f>
        <v>-5.230376113360336</v>
      </c>
      <c r="AZ719" s="3">
        <f>AZ718+AY719</f>
        <v>-268.0056704453532</v>
      </c>
      <c r="BC719" s="2">
        <v>43393</v>
      </c>
      <c r="BD719" s="3">
        <v>65.81399999999999</v>
      </c>
      <c r="BE719" s="3">
        <f>BD719-BH3</f>
        <v>2.64391830131445</v>
      </c>
      <c r="BF719" s="3">
        <f>BF718+BE719</f>
        <v>-530.5876354903966</v>
      </c>
    </row>
    <row r="720" spans="1:58">
      <c r="A720" s="2">
        <v>40101</v>
      </c>
      <c r="B720" s="3">
        <v>29.4651</v>
      </c>
      <c r="C720" s="3">
        <f>B720-F3</f>
        <v>1.0723452208835305</v>
      </c>
      <c r="D720" s="3">
        <f>D719+C720</f>
        <v>-798.4638619277155</v>
      </c>
      <c r="G720" s="2">
        <v>40466</v>
      </c>
      <c r="H720" s="3">
        <v>29.9315</v>
      </c>
      <c r="I720" s="3">
        <f>H720-L3</f>
        <v>0.4342236947791136</v>
      </c>
      <c r="J720" s="3">
        <f>J719+I720</f>
        <v>-439.4920795180751</v>
      </c>
      <c r="M720" s="2">
        <v>40831</v>
      </c>
      <c r="N720" s="3">
        <v>30.9905</v>
      </c>
      <c r="O720" s="3">
        <f>N720-R3</f>
        <v>0.08917536231884071</v>
      </c>
      <c r="P720" s="3">
        <f>P719+O720</f>
        <v>-300.55367391304367</v>
      </c>
      <c r="S720" s="2">
        <v>41198</v>
      </c>
      <c r="T720" s="3">
        <v>31.0791</v>
      </c>
      <c r="U720" s="3">
        <f>T720-X3</f>
        <v>-1.182432580645159</v>
      </c>
      <c r="V720" s="3">
        <f>V719+U720</f>
        <v>-1414.5634783870946</v>
      </c>
      <c r="Y720" s="2">
        <v>41565</v>
      </c>
      <c r="Z720" s="3">
        <v>32.0816</v>
      </c>
      <c r="AA720" s="3">
        <f>Z720-AD3</f>
        <v>-6.356559935379636</v>
      </c>
      <c r="AB720" s="3">
        <f>AB719+AA720</f>
        <v>-5395.565335218086</v>
      </c>
      <c r="AE720" s="2">
        <v>41933</v>
      </c>
      <c r="AF720" s="3">
        <v>40.8815</v>
      </c>
      <c r="AG720" s="3">
        <f>AF720-AJ3</f>
        <v>-5.069858852061429</v>
      </c>
      <c r="AH720" s="3">
        <f>AH719+AG720</f>
        <v>-9163.856984478578</v>
      </c>
      <c r="AK720" s="2">
        <v>42301</v>
      </c>
      <c r="AL720" s="3">
        <v>61.9286</v>
      </c>
      <c r="AM720" s="3">
        <f>AL720-AP3</f>
        <v>10.508345991902843</v>
      </c>
      <c r="AN720" s="3">
        <f>AN719+AM720</f>
        <v>-6263.211027611325</v>
      </c>
      <c r="AQ720" s="2">
        <v>42665</v>
      </c>
      <c r="AR720" s="3">
        <v>62.4499</v>
      </c>
      <c r="AS720" s="3">
        <f>AR720-AV3</f>
        <v>4.846436569579275</v>
      </c>
      <c r="AT720" s="3">
        <f>AT719+AS720</f>
        <v>-1754.963557281567</v>
      </c>
      <c r="AW720" s="2">
        <v>43029</v>
      </c>
      <c r="AX720" s="3">
        <v>57.5118</v>
      </c>
      <c r="AY720" s="3">
        <f>AX720-BB3</f>
        <v>-5.289176113360334</v>
      </c>
      <c r="AZ720" s="3">
        <f>AZ719+AY720</f>
        <v>-273.2948465587135</v>
      </c>
      <c r="BC720" s="2">
        <v>43396</v>
      </c>
      <c r="BD720" s="3">
        <v>65.3065</v>
      </c>
      <c r="BE720" s="3">
        <f>BD720-BH3</f>
        <v>2.136418301314457</v>
      </c>
      <c r="BF720" s="3">
        <f>BF719+BE720</f>
        <v>-528.4512171890821</v>
      </c>
    </row>
    <row r="721" spans="1:58">
      <c r="A721" s="2">
        <v>40102</v>
      </c>
      <c r="B721" s="3">
        <v>29.3206</v>
      </c>
      <c r="C721" s="3">
        <f>B721-F3</f>
        <v>0.9278452208835297</v>
      </c>
      <c r="D721" s="3">
        <f>D720+C721</f>
        <v>-797.5360167068319</v>
      </c>
      <c r="G721" s="2">
        <v>40467</v>
      </c>
      <c r="H721" s="3">
        <v>30.1243</v>
      </c>
      <c r="I721" s="3">
        <f>H721-L3</f>
        <v>0.6270236947791155</v>
      </c>
      <c r="J721" s="3">
        <f>J720+I721</f>
        <v>-438.865055823296</v>
      </c>
      <c r="M721" s="2">
        <v>40834</v>
      </c>
      <c r="N721" s="3">
        <v>30.737</v>
      </c>
      <c r="O721" s="3">
        <f>N721-R3</f>
        <v>-0.1643246376811618</v>
      </c>
      <c r="P721" s="3">
        <f>P720+O721</f>
        <v>-300.7179985507248</v>
      </c>
      <c r="S721" s="2">
        <v>41199</v>
      </c>
      <c r="T721" s="3">
        <v>30.9493</v>
      </c>
      <c r="U721" s="3">
        <f>T721-X3</f>
        <v>-1.3122325806451585</v>
      </c>
      <c r="V721" s="3">
        <f>V720+U721</f>
        <v>-1415.8757109677397</v>
      </c>
      <c r="Y721" s="2">
        <v>41566</v>
      </c>
      <c r="Z721" s="3">
        <v>31.846</v>
      </c>
      <c r="AA721" s="3">
        <f>Z721-AD3</f>
        <v>-6.592159935379637</v>
      </c>
      <c r="AB721" s="3">
        <f>AB720+AA721</f>
        <v>-5402.157495153466</v>
      </c>
      <c r="AE721" s="2">
        <v>41934</v>
      </c>
      <c r="AF721" s="3">
        <v>41.0501</v>
      </c>
      <c r="AG721" s="3">
        <f>AF721-AJ3</f>
        <v>-4.9012588520614315</v>
      </c>
      <c r="AH721" s="3">
        <f>AH720+AG721</f>
        <v>-9168.75824333064</v>
      </c>
      <c r="AK721" s="2">
        <v>42304</v>
      </c>
      <c r="AL721" s="3">
        <v>62.5038</v>
      </c>
      <c r="AM721" s="3">
        <f>AL721-AP3</f>
        <v>11.083545991902838</v>
      </c>
      <c r="AN721" s="3">
        <f>AN720+AM721</f>
        <v>-6252.127481619423</v>
      </c>
      <c r="AQ721" s="2">
        <v>42668</v>
      </c>
      <c r="AR721" s="3">
        <v>62.2349</v>
      </c>
      <c r="AS721" s="3">
        <f>AR721-AV3</f>
        <v>4.631436569579279</v>
      </c>
      <c r="AT721" s="3">
        <f>AT720+AS721</f>
        <v>-1750.3321207119877</v>
      </c>
      <c r="AW721" s="2">
        <v>43032</v>
      </c>
      <c r="AX721" s="3">
        <v>57.4706</v>
      </c>
      <c r="AY721" s="3">
        <f>AX721-BB3</f>
        <v>-5.330376113360337</v>
      </c>
      <c r="AZ721" s="3">
        <f>AZ720+AY721</f>
        <v>-278.62522267207385</v>
      </c>
      <c r="BC721" s="2">
        <v>43397</v>
      </c>
      <c r="BD721" s="3">
        <v>65.31010000000001</v>
      </c>
      <c r="BE721" s="3">
        <f>BD721-BH3</f>
        <v>2.1400183013144627</v>
      </c>
      <c r="BF721" s="3">
        <f>BF720+BE721</f>
        <v>-526.3111988877675</v>
      </c>
    </row>
    <row r="722" spans="1:58">
      <c r="A722" s="2">
        <v>40103</v>
      </c>
      <c r="B722" s="3">
        <v>29.3281</v>
      </c>
      <c r="C722" s="3">
        <f>B722-F3</f>
        <v>0.93534522088353</v>
      </c>
      <c r="D722" s="3">
        <f>D721+C722</f>
        <v>-796.6006714859484</v>
      </c>
      <c r="G722" s="2">
        <v>40470</v>
      </c>
      <c r="H722" s="3">
        <v>30.5237</v>
      </c>
      <c r="I722" s="3">
        <f>H722-L3</f>
        <v>1.0264236947791154</v>
      </c>
      <c r="J722" s="3">
        <f>J721+I722</f>
        <v>-437.8386321285169</v>
      </c>
      <c r="M722" s="2">
        <v>40835</v>
      </c>
      <c r="N722" s="3">
        <v>30.9694</v>
      </c>
      <c r="O722" s="3">
        <f>N722-R3</f>
        <v>0.06807536231884015</v>
      </c>
      <c r="P722" s="3">
        <f>P721+O722</f>
        <v>-300.649923188406</v>
      </c>
      <c r="S722" s="2">
        <v>41200</v>
      </c>
      <c r="T722" s="3">
        <v>30.7964</v>
      </c>
      <c r="U722" s="3">
        <f>T722-X3</f>
        <v>-1.465132580645161</v>
      </c>
      <c r="V722" s="3">
        <f>V721+U722</f>
        <v>-1417.3408435483848</v>
      </c>
      <c r="Y722" s="2">
        <v>41569</v>
      </c>
      <c r="Z722" s="3">
        <v>31.9013</v>
      </c>
      <c r="AA722" s="3">
        <f>Z722-AD3</f>
        <v>-6.536859935379638</v>
      </c>
      <c r="AB722" s="3">
        <f>AB721+AA722</f>
        <v>-5408.694355088845</v>
      </c>
      <c r="AE722" s="2">
        <v>41935</v>
      </c>
      <c r="AF722" s="3">
        <v>40.9671</v>
      </c>
      <c r="AG722" s="3">
        <f>AF722-AJ3</f>
        <v>-4.98425885206143</v>
      </c>
      <c r="AH722" s="3">
        <f>AH721+AG722</f>
        <v>-9173.7425021827</v>
      </c>
      <c r="AK722" s="2">
        <v>42305</v>
      </c>
      <c r="AL722" s="3">
        <v>63.5004</v>
      </c>
      <c r="AM722" s="3">
        <f>AL722-AP3</f>
        <v>12.080145991902839</v>
      </c>
      <c r="AN722" s="3">
        <f>AN721+AM722</f>
        <v>-6240.04733562752</v>
      </c>
      <c r="AQ722" s="2">
        <v>42669</v>
      </c>
      <c r="AR722" s="3">
        <v>62.048</v>
      </c>
      <c r="AS722" s="3">
        <f>AR722-AV3</f>
        <v>4.444536569579277</v>
      </c>
      <c r="AT722" s="3">
        <f>AT721+AS722</f>
        <v>-1745.8875841424085</v>
      </c>
      <c r="AW722" s="2">
        <v>43033</v>
      </c>
      <c r="AX722" s="3">
        <v>57.5852</v>
      </c>
      <c r="AY722" s="3">
        <f>AX722-BB3</f>
        <v>-5.215776113360334</v>
      </c>
      <c r="AZ722" s="3">
        <f>AZ721+AY722</f>
        <v>-283.8409987854342</v>
      </c>
      <c r="BC722" s="2">
        <v>43398</v>
      </c>
      <c r="BD722" s="3">
        <v>65.62990000000001</v>
      </c>
      <c r="BE722" s="3">
        <f>BD722-BH3</f>
        <v>2.4598183013144634</v>
      </c>
      <c r="BF722" s="3">
        <f>BF721+BE722</f>
        <v>-523.851380586453</v>
      </c>
    </row>
    <row r="723" spans="1:58">
      <c r="A723" s="2">
        <v>40106</v>
      </c>
      <c r="B723" s="3">
        <v>29.3553</v>
      </c>
      <c r="C723" s="3">
        <f>B723-F3</f>
        <v>0.9625452208835306</v>
      </c>
      <c r="D723" s="3">
        <f>D722+C723</f>
        <v>-795.6381262650649</v>
      </c>
      <c r="G723" s="2">
        <v>40471</v>
      </c>
      <c r="H723" s="3">
        <v>30.4151</v>
      </c>
      <c r="I723" s="3">
        <f>H723-L3</f>
        <v>0.9178236947791127</v>
      </c>
      <c r="J723" s="3">
        <f>J722+I723</f>
        <v>-436.9208084337378</v>
      </c>
      <c r="M723" s="2">
        <v>40836</v>
      </c>
      <c r="N723" s="3">
        <v>30.9257</v>
      </c>
      <c r="O723" s="3">
        <f>N723-R3</f>
        <v>0.024375362318838967</v>
      </c>
      <c r="P723" s="3">
        <f>P722+O723</f>
        <v>-300.62554782608714</v>
      </c>
      <c r="S723" s="2">
        <v>41201</v>
      </c>
      <c r="T723" s="3">
        <v>30.7195</v>
      </c>
      <c r="U723" s="3">
        <f>T723-X3</f>
        <v>-1.5420325806451594</v>
      </c>
      <c r="V723" s="3">
        <f>V722+U723</f>
        <v>-1418.88287612903</v>
      </c>
      <c r="Y723" s="2">
        <v>41570</v>
      </c>
      <c r="Z723" s="3">
        <v>31.9346</v>
      </c>
      <c r="AA723" s="3">
        <f>Z723-AD3</f>
        <v>-6.503559935379638</v>
      </c>
      <c r="AB723" s="3">
        <f>AB722+AA723</f>
        <v>-5415.197915024225</v>
      </c>
      <c r="AE723" s="2">
        <v>41936</v>
      </c>
      <c r="AF723" s="3">
        <v>41.4958</v>
      </c>
      <c r="AG723" s="3">
        <f>AF723-AJ3</f>
        <v>-4.455558852061429</v>
      </c>
      <c r="AH723" s="3">
        <f>AH722+AG723</f>
        <v>-9178.198061034762</v>
      </c>
      <c r="AK723" s="2">
        <v>42306</v>
      </c>
      <c r="AL723" s="3">
        <v>65.3159</v>
      </c>
      <c r="AM723" s="3">
        <f>AL723-AP3</f>
        <v>13.895645991902839</v>
      </c>
      <c r="AN723" s="3">
        <f>AN722+AM723</f>
        <v>-6226.151689635617</v>
      </c>
      <c r="AQ723" s="2">
        <v>42670</v>
      </c>
      <c r="AR723" s="3">
        <v>62.2597</v>
      </c>
      <c r="AS723" s="3">
        <f>AR723-AV3</f>
        <v>4.656236569579278</v>
      </c>
      <c r="AT723" s="3">
        <f>AT722+AS723</f>
        <v>-1741.2313475728292</v>
      </c>
      <c r="AW723" s="2">
        <v>43034</v>
      </c>
      <c r="AX723" s="3">
        <v>57.614</v>
      </c>
      <c r="AY723" s="3">
        <f>AX723-BB3</f>
        <v>-5.186976113360338</v>
      </c>
      <c r="AZ723" s="3">
        <f>AZ722+AY723</f>
        <v>-289.0279748987945</v>
      </c>
      <c r="BC723" s="2">
        <v>43399</v>
      </c>
      <c r="BD723" s="3">
        <v>65.74760000000001</v>
      </c>
      <c r="BE723" s="3">
        <f>BD723-BH3</f>
        <v>2.5775183013144627</v>
      </c>
      <c r="BF723" s="3">
        <f>BF722+BE723</f>
        <v>-521.2738622851385</v>
      </c>
    </row>
    <row r="724" spans="1:58">
      <c r="A724" s="2">
        <v>40107</v>
      </c>
      <c r="B724" s="3">
        <v>29.1911</v>
      </c>
      <c r="C724" s="3">
        <f>B724-F3</f>
        <v>0.7983452208835295</v>
      </c>
      <c r="D724" s="3">
        <f>D723+C724</f>
        <v>-794.8397810441813</v>
      </c>
      <c r="G724" s="2">
        <v>40472</v>
      </c>
      <c r="H724" s="3">
        <v>30.7968</v>
      </c>
      <c r="I724" s="3">
        <f>H724-L3</f>
        <v>1.299523694779115</v>
      </c>
      <c r="J724" s="3">
        <f>J723+I724</f>
        <v>-435.6212847389587</v>
      </c>
      <c r="M724" s="2">
        <v>40837</v>
      </c>
      <c r="N724" s="3">
        <v>31.3788</v>
      </c>
      <c r="O724" s="3">
        <f>N724-R3</f>
        <v>0.47747536231883814</v>
      </c>
      <c r="P724" s="3">
        <f>P723+O724</f>
        <v>-300.1480724637683</v>
      </c>
      <c r="S724" s="2">
        <v>41202</v>
      </c>
      <c r="T724" s="3">
        <v>30.7823</v>
      </c>
      <c r="U724" s="3">
        <f>T724-X3</f>
        <v>-1.47923258064516</v>
      </c>
      <c r="V724" s="3">
        <f>V723+U724</f>
        <v>-1420.362108709675</v>
      </c>
      <c r="Y724" s="2">
        <v>41571</v>
      </c>
      <c r="Z724" s="3">
        <v>31.7448</v>
      </c>
      <c r="AA724" s="3">
        <f>Z724-AD3</f>
        <v>-6.693359935379636</v>
      </c>
      <c r="AB724" s="3">
        <f>AB723+AA724</f>
        <v>-5421.891274959605</v>
      </c>
      <c r="AE724" s="2">
        <v>41937</v>
      </c>
      <c r="AF724" s="3">
        <v>41.8101</v>
      </c>
      <c r="AG724" s="3">
        <f>AF724-AJ3</f>
        <v>-4.1412588520614335</v>
      </c>
      <c r="AH724" s="3">
        <f>AH723+AG724</f>
        <v>-9182.339319886823</v>
      </c>
      <c r="AK724" s="2">
        <v>42307</v>
      </c>
      <c r="AL724" s="3">
        <v>64.1686</v>
      </c>
      <c r="AM724" s="3">
        <f>AL724-AP3</f>
        <v>12.748345991902838</v>
      </c>
      <c r="AN724" s="3">
        <f>AN723+AM724</f>
        <v>-6213.403343643714</v>
      </c>
      <c r="AQ724" s="2">
        <v>42671</v>
      </c>
      <c r="AR724" s="3">
        <v>63.0399</v>
      </c>
      <c r="AS724" s="3">
        <f>AR724-AV3</f>
        <v>5.4364365695792785</v>
      </c>
      <c r="AT724" s="3">
        <f>AT723+AS724</f>
        <v>-1735.79491100325</v>
      </c>
      <c r="AW724" s="2">
        <v>43035</v>
      </c>
      <c r="AX724" s="3">
        <v>57.7643</v>
      </c>
      <c r="AY724" s="3">
        <f>AX724-BB3</f>
        <v>-5.036676113360336</v>
      </c>
      <c r="AZ724" s="3">
        <f>AZ723+AY724</f>
        <v>-294.06465101215485</v>
      </c>
      <c r="BC724" s="2">
        <v>43400</v>
      </c>
      <c r="BD724" s="3">
        <v>65.6345</v>
      </c>
      <c r="BE724" s="3">
        <f>BD724-BH3</f>
        <v>2.46441830131446</v>
      </c>
      <c r="BF724" s="3">
        <f>BF723+BE724</f>
        <v>-518.809443983824</v>
      </c>
    </row>
    <row r="725" spans="1:58">
      <c r="A725" s="2">
        <v>40108</v>
      </c>
      <c r="B725" s="3">
        <v>29.1641</v>
      </c>
      <c r="C725" s="3">
        <f>B725-F3</f>
        <v>0.7713452208835321</v>
      </c>
      <c r="D725" s="3">
        <f>D724+C725</f>
        <v>-794.0684358232978</v>
      </c>
      <c r="G725" s="2">
        <v>40473</v>
      </c>
      <c r="H725" s="3">
        <v>30.7348</v>
      </c>
      <c r="I725" s="3">
        <f>H725-L3</f>
        <v>1.2375236947791137</v>
      </c>
      <c r="J725" s="3">
        <f>J724+I725</f>
        <v>-434.3837610441796</v>
      </c>
      <c r="M725" s="2">
        <v>40838</v>
      </c>
      <c r="N725" s="3">
        <v>31.3361</v>
      </c>
      <c r="O725" s="3">
        <f>N725-R3</f>
        <v>0.4347753623188382</v>
      </c>
      <c r="P725" s="3">
        <f>P724+O725</f>
        <v>-299.7132971014495</v>
      </c>
      <c r="S725" s="2">
        <v>41205</v>
      </c>
      <c r="T725" s="3">
        <v>30.9084</v>
      </c>
      <c r="U725" s="3">
        <f>T725-X3</f>
        <v>-1.353132580645159</v>
      </c>
      <c r="V725" s="3">
        <f>V724+U725</f>
        <v>-1421.7152412903204</v>
      </c>
      <c r="Y725" s="2">
        <v>41572</v>
      </c>
      <c r="Z725" s="3">
        <v>31.6618</v>
      </c>
      <c r="AA725" s="3">
        <f>Z725-AD3</f>
        <v>-6.776359935379638</v>
      </c>
      <c r="AB725" s="3">
        <f>AB724+AA725</f>
        <v>-5428.667634894984</v>
      </c>
      <c r="AE725" s="2">
        <v>41940</v>
      </c>
      <c r="AF725" s="3">
        <v>41.9497</v>
      </c>
      <c r="AG725" s="3">
        <f>AF725-AJ3</f>
        <v>-4.001658852061432</v>
      </c>
      <c r="AH725" s="3">
        <f>AH724+AG725</f>
        <v>-9186.340978738885</v>
      </c>
      <c r="AK725" s="2">
        <v>42308</v>
      </c>
      <c r="AL725" s="3">
        <v>64.3742</v>
      </c>
      <c r="AM725" s="3">
        <f>AL725-AP3</f>
        <v>12.953945991902842</v>
      </c>
      <c r="AN725" s="3">
        <f>AN724+AM725</f>
        <v>-6200.4493976518115</v>
      </c>
      <c r="AQ725" s="2">
        <v>42672</v>
      </c>
      <c r="AR725" s="3">
        <v>62.9037</v>
      </c>
      <c r="AS725" s="3">
        <f>AR725-AV3</f>
        <v>5.300236569579276</v>
      </c>
      <c r="AT725" s="3">
        <f>AT724+AS725</f>
        <v>-1730.4946744336708</v>
      </c>
      <c r="AW725" s="2">
        <v>43036</v>
      </c>
      <c r="AX725" s="3">
        <v>58.0833</v>
      </c>
      <c r="AY725" s="3">
        <f>AX725-BB3</f>
        <v>-4.7176761133603335</v>
      </c>
      <c r="AZ725" s="3">
        <f>AZ724+AY725</f>
        <v>-298.78232712551517</v>
      </c>
      <c r="BC725" s="2">
        <v>43403</v>
      </c>
      <c r="BD725" s="3">
        <v>65.8129</v>
      </c>
      <c r="BE725" s="3">
        <f>BD725-BH3</f>
        <v>2.642818301314456</v>
      </c>
      <c r="BF725" s="3">
        <f>BF724+BE725</f>
        <v>-516.1666256825096</v>
      </c>
    </row>
    <row r="726" spans="1:58">
      <c r="A726" s="2">
        <v>40109</v>
      </c>
      <c r="B726" s="3">
        <v>29.0858</v>
      </c>
      <c r="C726" s="3">
        <f>B726-F3</f>
        <v>0.6930452208835298</v>
      </c>
      <c r="D726" s="3">
        <f>D725+C726</f>
        <v>-793.3753906024143</v>
      </c>
      <c r="G726" s="2">
        <v>40474</v>
      </c>
      <c r="H726" s="3">
        <v>30.4977</v>
      </c>
      <c r="I726" s="3">
        <f>H726-L3</f>
        <v>1.000423694779112</v>
      </c>
      <c r="J726" s="3">
        <f>J725+I726</f>
        <v>-433.3833373494005</v>
      </c>
      <c r="M726" s="2">
        <v>40841</v>
      </c>
      <c r="N726" s="3">
        <v>30.8255</v>
      </c>
      <c r="O726" s="3">
        <f>N726-R3</f>
        <v>-0.07582463768115844</v>
      </c>
      <c r="P726" s="3">
        <f>P725+O726</f>
        <v>-299.7891217391306</v>
      </c>
      <c r="S726" s="2">
        <v>41206</v>
      </c>
      <c r="T726" s="3">
        <v>31.1171</v>
      </c>
      <c r="U726" s="3">
        <f>T726-X3</f>
        <v>-1.1444325806451587</v>
      </c>
      <c r="V726" s="3">
        <f>V725+U726</f>
        <v>-1422.8596738709655</v>
      </c>
      <c r="Y726" s="2">
        <v>41573</v>
      </c>
      <c r="Z726" s="3">
        <v>31.6775</v>
      </c>
      <c r="AA726" s="3">
        <f>Z726-AD3</f>
        <v>-6.760659935379639</v>
      </c>
      <c r="AB726" s="3">
        <f>AB725+AA726</f>
        <v>-5435.4282948303635</v>
      </c>
      <c r="AE726" s="2">
        <v>41941</v>
      </c>
      <c r="AF726" s="3">
        <v>42.3934</v>
      </c>
      <c r="AG726" s="3">
        <f>AF726-AJ3</f>
        <v>-3.5579588520614323</v>
      </c>
      <c r="AH726" s="3">
        <f>AH725+AG726</f>
        <v>-9189.898937590946</v>
      </c>
      <c r="AK726" s="2">
        <v>42074</v>
      </c>
      <c r="AL726" s="3">
        <v>63.7993</v>
      </c>
      <c r="AM726" s="3">
        <f>AL726-AP3</f>
        <v>12.379045991902842</v>
      </c>
      <c r="AN726" s="3">
        <f>AN725+AM726</f>
        <v>-6188.070351659909</v>
      </c>
      <c r="AQ726" s="2">
        <v>42380</v>
      </c>
      <c r="AR726" s="3">
        <v>63.2174</v>
      </c>
      <c r="AS726" s="3">
        <f>AR726-AV3</f>
        <v>5.613936569579273</v>
      </c>
      <c r="AT726" s="3">
        <f>AT725+AS726</f>
        <v>-1724.8807378640915</v>
      </c>
      <c r="AW726" s="2">
        <v>43039</v>
      </c>
      <c r="AX726" s="3">
        <v>57.8716</v>
      </c>
      <c r="AY726" s="3">
        <f>AX726-BB3</f>
        <v>-4.929376113360334</v>
      </c>
      <c r="AZ726" s="3">
        <f>AZ725+AY726</f>
        <v>-303.7117032388755</v>
      </c>
      <c r="BC726" s="2">
        <v>43404</v>
      </c>
      <c r="BD726" s="3">
        <v>65.77419999999999</v>
      </c>
      <c r="BE726" s="3">
        <f>BD726-BH3</f>
        <v>2.6041183013144504</v>
      </c>
      <c r="BF726" s="3">
        <f>BF725+BE726</f>
        <v>-513.5625073811951</v>
      </c>
    </row>
    <row r="727" spans="1:58">
      <c r="A727" s="2">
        <v>40110</v>
      </c>
      <c r="B727" s="3">
        <v>29.0003</v>
      </c>
      <c r="C727" s="3">
        <f>B727-F3</f>
        <v>0.6075452208835301</v>
      </c>
      <c r="D727" s="3">
        <f>D726+C727</f>
        <v>-792.7678453815308</v>
      </c>
      <c r="G727" s="2">
        <v>40477</v>
      </c>
      <c r="H727" s="3">
        <v>30.2258</v>
      </c>
      <c r="I727" s="3">
        <f>H727-L3</f>
        <v>0.7285236947791134</v>
      </c>
      <c r="J727" s="3">
        <f>J726+I727</f>
        <v>-432.6548136546214</v>
      </c>
      <c r="M727" s="2">
        <v>40842</v>
      </c>
      <c r="N727" s="3">
        <v>30.4971</v>
      </c>
      <c r="O727" s="3">
        <f>N727-R3</f>
        <v>-0.40422463768116046</v>
      </c>
      <c r="P727" s="3">
        <f>P726+O727</f>
        <v>-300.1933463768118</v>
      </c>
      <c r="S727" s="2">
        <v>41207</v>
      </c>
      <c r="T727" s="3">
        <v>31.3039</v>
      </c>
      <c r="U727" s="3">
        <f>T727-X3</f>
        <v>-0.9576325806451607</v>
      </c>
      <c r="V727" s="3">
        <f>V726+U727</f>
        <v>-1423.8173064516106</v>
      </c>
      <c r="Y727" s="2">
        <v>41576</v>
      </c>
      <c r="Z727" s="3">
        <v>31.8119</v>
      </c>
      <c r="AA727" s="3">
        <f>Z727-AD3</f>
        <v>-6.626259935379636</v>
      </c>
      <c r="AB727" s="3">
        <f>AB726+AA727</f>
        <v>-5442.054554765743</v>
      </c>
      <c r="AE727" s="2">
        <v>41942</v>
      </c>
      <c r="AF727" s="3">
        <v>42.6525</v>
      </c>
      <c r="AG727" s="3">
        <f>AF727-AJ3</f>
        <v>-3.2988588520614286</v>
      </c>
      <c r="AH727" s="3">
        <f>AH726+AG727</f>
        <v>-9193.197796443008</v>
      </c>
      <c r="AK727" s="2">
        <v>42105</v>
      </c>
      <c r="AL727" s="3">
        <v>63.8525</v>
      </c>
      <c r="AM727" s="3">
        <f>AL727-AP3</f>
        <v>12.432245991902839</v>
      </c>
      <c r="AN727" s="3">
        <f>AN726+AM727</f>
        <v>-6175.638105668006</v>
      </c>
      <c r="AQ727" s="2">
        <v>42411</v>
      </c>
      <c r="AR727" s="3">
        <v>63.2025</v>
      </c>
      <c r="AS727" s="3">
        <f>AR727-AV3</f>
        <v>5.599036569579276</v>
      </c>
      <c r="AT727" s="3">
        <f>AT726+AS727</f>
        <v>-1719.2817012945122</v>
      </c>
      <c r="AW727" s="2">
        <v>42746</v>
      </c>
      <c r="AX727" s="3">
        <v>58.1179</v>
      </c>
      <c r="AY727" s="3">
        <f>AX727-BB3</f>
        <v>-4.683076113360336</v>
      </c>
      <c r="AZ727" s="3">
        <f>AZ726+AY727</f>
        <v>-308.39477935223584</v>
      </c>
      <c r="BC727" s="2">
        <v>43111</v>
      </c>
      <c r="BD727" s="3">
        <v>65.5962</v>
      </c>
      <c r="BE727" s="3">
        <f>BD727-BH3</f>
        <v>2.426118301314453</v>
      </c>
      <c r="BF727" s="3">
        <f>BF726+BE727</f>
        <v>-511.1363890798807</v>
      </c>
    </row>
    <row r="728" spans="1:58">
      <c r="A728" s="2">
        <v>40113</v>
      </c>
      <c r="B728" s="3">
        <v>28.9403</v>
      </c>
      <c r="C728" s="3">
        <f>B728-F3</f>
        <v>0.5475452208835314</v>
      </c>
      <c r="D728" s="3">
        <f>D727+C728</f>
        <v>-792.2203001606473</v>
      </c>
      <c r="G728" s="2">
        <v>40478</v>
      </c>
      <c r="H728" s="3">
        <v>30.4</v>
      </c>
      <c r="I728" s="3">
        <f>H728-L3</f>
        <v>0.9027236947791124</v>
      </c>
      <c r="J728" s="3">
        <f>J727+I728</f>
        <v>-431.7520899598423</v>
      </c>
      <c r="M728" s="2">
        <v>40843</v>
      </c>
      <c r="N728" s="3">
        <v>30.5732</v>
      </c>
      <c r="O728" s="3">
        <f>N728-R3</f>
        <v>-0.3281246376811602</v>
      </c>
      <c r="P728" s="3">
        <f>P727+O728</f>
        <v>-300.521471014493</v>
      </c>
      <c r="S728" s="2">
        <v>41208</v>
      </c>
      <c r="T728" s="3">
        <v>31.2499</v>
      </c>
      <c r="U728" s="3">
        <f>T728-X3</f>
        <v>-1.0116325806451592</v>
      </c>
      <c r="V728" s="3">
        <f>V727+U728</f>
        <v>-1424.828939032256</v>
      </c>
      <c r="Y728" s="2">
        <v>41577</v>
      </c>
      <c r="Z728" s="3">
        <v>31.9445</v>
      </c>
      <c r="AA728" s="3">
        <f>Z728-AD3</f>
        <v>-6.493659935379636</v>
      </c>
      <c r="AB728" s="3">
        <f>AB727+AA728</f>
        <v>-5448.548214701123</v>
      </c>
      <c r="AE728" s="2">
        <v>41943</v>
      </c>
      <c r="AF728" s="3">
        <v>43.3943</v>
      </c>
      <c r="AG728" s="3">
        <f>AF728-AJ3</f>
        <v>-2.557058852061431</v>
      </c>
      <c r="AH728" s="3">
        <f>AH727+AG728</f>
        <v>-9195.75485529507</v>
      </c>
      <c r="AK728" s="2">
        <v>42166</v>
      </c>
      <c r="AL728" s="3">
        <v>63.3991</v>
      </c>
      <c r="AM728" s="3">
        <f>AL728-AP3</f>
        <v>11.978845991902837</v>
      </c>
      <c r="AN728" s="3">
        <f>AN727+AM728</f>
        <v>-6163.659259676103</v>
      </c>
      <c r="AQ728" s="2">
        <v>42440</v>
      </c>
      <c r="AR728" s="3">
        <v>63.4166</v>
      </c>
      <c r="AS728" s="3">
        <f>AR728-AV3</f>
        <v>5.813136569579278</v>
      </c>
      <c r="AT728" s="3">
        <f>AT727+AS728</f>
        <v>-1713.468564724933</v>
      </c>
      <c r="AW728" s="2">
        <v>42777</v>
      </c>
      <c r="AX728" s="3">
        <v>58.1557</v>
      </c>
      <c r="AY728" s="3">
        <f>AX728-BB3</f>
        <v>-4.645276113360332</v>
      </c>
      <c r="AZ728" s="3">
        <f>AZ727+AY728</f>
        <v>-313.0400554655962</v>
      </c>
      <c r="BC728" s="2">
        <v>43142</v>
      </c>
      <c r="BD728" s="3">
        <v>65.65170000000001</v>
      </c>
      <c r="BE728" s="3">
        <f>BD728-BH3</f>
        <v>2.4816183013144624</v>
      </c>
      <c r="BF728" s="3">
        <f>BF727+BE728</f>
        <v>-508.6547707785662</v>
      </c>
    </row>
    <row r="729" spans="1:58">
      <c r="A729" s="2">
        <v>40114</v>
      </c>
      <c r="B729" s="3">
        <v>29.0184</v>
      </c>
      <c r="C729" s="3">
        <f>B729-F3</f>
        <v>0.6256452208835306</v>
      </c>
      <c r="D729" s="3">
        <f>D728+C729</f>
        <v>-791.5946549397638</v>
      </c>
      <c r="G729" s="2">
        <v>40479</v>
      </c>
      <c r="H729" s="3">
        <v>30.5682</v>
      </c>
      <c r="I729" s="3">
        <f>H729-L3</f>
        <v>1.0709236947791148</v>
      </c>
      <c r="J729" s="3">
        <f>J728+I729</f>
        <v>-430.68116626506315</v>
      </c>
      <c r="M729" s="2">
        <v>40844</v>
      </c>
      <c r="N729" s="3">
        <v>30.2421</v>
      </c>
      <c r="O729" s="3">
        <f>N729-R3</f>
        <v>-0.6592246376811595</v>
      </c>
      <c r="P729" s="3">
        <f>P728+O729</f>
        <v>-301.18069565217417</v>
      </c>
      <c r="S729" s="2">
        <v>41209</v>
      </c>
      <c r="T729" s="3">
        <v>31.478</v>
      </c>
      <c r="U729" s="3">
        <f>T729-X3</f>
        <v>-0.7835325806451579</v>
      </c>
      <c r="V729" s="3">
        <f>V728+U729</f>
        <v>-1425.6124716129011</v>
      </c>
      <c r="Y729" s="2">
        <v>41578</v>
      </c>
      <c r="Z729" s="3">
        <v>32.0613</v>
      </c>
      <c r="AA729" s="3">
        <f>Z729-AD3</f>
        <v>-6.376859935379635</v>
      </c>
      <c r="AB729" s="3">
        <f>AB728+AA729</f>
        <v>-5454.925074636502</v>
      </c>
      <c r="AE729" s="2">
        <v>41650</v>
      </c>
      <c r="AF729" s="3">
        <v>41.9627</v>
      </c>
      <c r="AG729" s="3">
        <f>AF729-AJ3</f>
        <v>-3.988658852061434</v>
      </c>
      <c r="AH729" s="3">
        <f>AH728+AG729</f>
        <v>-9199.743514147132</v>
      </c>
      <c r="AK729" s="2">
        <v>42196</v>
      </c>
      <c r="AL729" s="3">
        <v>63.6832</v>
      </c>
      <c r="AM729" s="3">
        <f>AL729-AP3</f>
        <v>12.26294599190284</v>
      </c>
      <c r="AN729" s="3">
        <f>AN728+AM729</f>
        <v>-6151.3963136842</v>
      </c>
      <c r="AQ729" s="2">
        <v>42471</v>
      </c>
      <c r="AR729" s="3">
        <v>63.5043</v>
      </c>
      <c r="AS729" s="3">
        <f>AR729-AV3</f>
        <v>5.900836569579276</v>
      </c>
      <c r="AT729" s="3">
        <f>AT728+AS729</f>
        <v>-1707.5677281553537</v>
      </c>
      <c r="AW729" s="2">
        <v>42805</v>
      </c>
      <c r="AX729" s="3">
        <v>58.0869</v>
      </c>
      <c r="AY729" s="3">
        <f>AX729-BB3</f>
        <v>-4.714076113360335</v>
      </c>
      <c r="AZ729" s="3">
        <f>AZ728+AY729</f>
        <v>-317.7541315789565</v>
      </c>
      <c r="BC729" s="2">
        <v>43170</v>
      </c>
      <c r="BD729" s="3">
        <v>65.57989999999999</v>
      </c>
      <c r="BE729" s="3">
        <f>BD729-BH3</f>
        <v>2.409818301314452</v>
      </c>
      <c r="BF729" s="3">
        <f>BF728+BE729</f>
        <v>-506.2449524772518</v>
      </c>
    </row>
    <row r="730" spans="1:58">
      <c r="A730" s="2">
        <v>40115</v>
      </c>
      <c r="B730" s="3">
        <v>29.1749</v>
      </c>
      <c r="C730" s="3">
        <f>B730-F3</f>
        <v>0.7821452208835318</v>
      </c>
      <c r="D730" s="3">
        <f>D729+C730</f>
        <v>-790.8125097188803</v>
      </c>
      <c r="G730" s="2">
        <v>40480</v>
      </c>
      <c r="H730" s="3">
        <v>30.6786</v>
      </c>
      <c r="I730" s="3">
        <f>H730-L3</f>
        <v>1.1813236947791133</v>
      </c>
      <c r="J730" s="3">
        <f>J729+I730</f>
        <v>-429.49984257028404</v>
      </c>
      <c r="M730" s="2">
        <v>40845</v>
      </c>
      <c r="N730" s="3">
        <v>29.8977</v>
      </c>
      <c r="O730" s="3">
        <f>N730-R3</f>
        <v>-1.0036246376811597</v>
      </c>
      <c r="P730" s="3">
        <f>P729+O730</f>
        <v>-302.18432028985535</v>
      </c>
      <c r="S730" s="2">
        <v>41212</v>
      </c>
      <c r="T730" s="3">
        <v>31.4373</v>
      </c>
      <c r="U730" s="3">
        <f>T730-X3</f>
        <v>-0.8242325806451589</v>
      </c>
      <c r="V730" s="3">
        <f>V729+U730</f>
        <v>-1426.4367041935463</v>
      </c>
      <c r="Y730" s="2">
        <v>41285</v>
      </c>
      <c r="Z730" s="3">
        <v>32.0758</v>
      </c>
      <c r="AA730" s="3">
        <f>Z730-AD3</f>
        <v>-6.3623599353796365</v>
      </c>
      <c r="AB730" s="3">
        <f>AB729+AA730</f>
        <v>-5461.287434571882</v>
      </c>
      <c r="AE730" s="2">
        <v>41801</v>
      </c>
      <c r="AF730" s="3">
        <v>44.3993</v>
      </c>
      <c r="AG730" s="3">
        <f>AF730-AJ3</f>
        <v>-1.5520588520614353</v>
      </c>
      <c r="AH730" s="3">
        <f>AH729+AG730</f>
        <v>-9201.295572999194</v>
      </c>
      <c r="AK730" s="2">
        <v>42288</v>
      </c>
      <c r="AL730" s="3">
        <v>64.6606</v>
      </c>
      <c r="AM730" s="3">
        <f>AL730-AP3</f>
        <v>13.240345991902842</v>
      </c>
      <c r="AN730" s="3">
        <f>AN729+AM730</f>
        <v>-6138.155967692297</v>
      </c>
      <c r="AQ730" s="2">
        <v>42593</v>
      </c>
      <c r="AR730" s="3">
        <v>63.9074</v>
      </c>
      <c r="AS730" s="3">
        <f>AR730-AV3</f>
        <v>6.303936569579278</v>
      </c>
      <c r="AT730" s="3">
        <f>AT729+AS730</f>
        <v>-1701.2637915857745</v>
      </c>
      <c r="AW730" s="2">
        <v>42836</v>
      </c>
      <c r="AX730" s="3">
        <v>58.4296</v>
      </c>
      <c r="AY730" s="3">
        <f>AX730-BB3</f>
        <v>-4.371376113360334</v>
      </c>
      <c r="AZ730" s="3">
        <f>AZ729+AY730</f>
        <v>-322.12550769231683</v>
      </c>
      <c r="BC730" s="2">
        <v>43292</v>
      </c>
      <c r="BD730" s="3">
        <v>65.99120000000001</v>
      </c>
      <c r="BE730" s="3">
        <f>BD730-BH3</f>
        <v>2.8211183013144634</v>
      </c>
      <c r="BF730" s="3">
        <f>BF729+BE730</f>
        <v>-503.4238341759373</v>
      </c>
    </row>
    <row r="731" spans="1:58">
      <c r="A731" s="2">
        <v>40116</v>
      </c>
      <c r="B731" s="3">
        <v>29.3441</v>
      </c>
      <c r="C731" s="3">
        <f>B731-F3</f>
        <v>0.9513452208835318</v>
      </c>
      <c r="D731" s="3">
        <f>D730+C731</f>
        <v>-789.8611644979967</v>
      </c>
      <c r="G731" s="2">
        <v>40481</v>
      </c>
      <c r="H731" s="3">
        <v>30.7821</v>
      </c>
      <c r="I731" s="3">
        <f>H731-L3</f>
        <v>1.2848236947791136</v>
      </c>
      <c r="J731" s="3">
        <f>J730+I731</f>
        <v>-428.21501887550494</v>
      </c>
      <c r="M731" s="2">
        <v>40554</v>
      </c>
      <c r="N731" s="3">
        <v>30.1245</v>
      </c>
      <c r="O731" s="3">
        <f>N731-R3</f>
        <v>-0.776824637681159</v>
      </c>
      <c r="P731" s="3">
        <f>P730+O731</f>
        <v>-302.9611449275365</v>
      </c>
      <c r="S731" s="2">
        <v>41213</v>
      </c>
      <c r="T731" s="3">
        <v>31.5252</v>
      </c>
      <c r="U731" s="3">
        <f>T731-X3</f>
        <v>-0.7363325806451577</v>
      </c>
      <c r="V731" s="3">
        <f>V730+U731</f>
        <v>-1427.1730367741916</v>
      </c>
      <c r="Y731" s="2">
        <v>41316</v>
      </c>
      <c r="Z731" s="3">
        <v>32.1808</v>
      </c>
      <c r="AA731" s="3">
        <f>Z731-AD3</f>
        <v>-6.25735993537964</v>
      </c>
      <c r="AB731" s="3">
        <f>AB730+AA731</f>
        <v>-5467.544794507262</v>
      </c>
      <c r="AE731" s="2">
        <v>41831</v>
      </c>
      <c r="AF731" s="3">
        <v>45.1854</v>
      </c>
      <c r="AG731" s="3">
        <f>AF731-AJ3</f>
        <v>-0.7659588520614307</v>
      </c>
      <c r="AH731" s="3">
        <f>AH730+AG731</f>
        <v>-9202.061531851255</v>
      </c>
      <c r="AK731" s="2">
        <v>42319</v>
      </c>
      <c r="AL731" s="3">
        <v>64.3908</v>
      </c>
      <c r="AM731" s="3">
        <f>AL731-AP3</f>
        <v>12.970545991902839</v>
      </c>
      <c r="AN731" s="3">
        <f>AN730+AM731</f>
        <v>-6125.185421700394</v>
      </c>
      <c r="AQ731" s="2">
        <v>42624</v>
      </c>
      <c r="AR731" s="3">
        <v>63.7364</v>
      </c>
      <c r="AS731" s="3">
        <f>AR731-AV3</f>
        <v>6.132936569579279</v>
      </c>
      <c r="AT731" s="3">
        <f>AT730+AS731</f>
        <v>-1695.1308550161953</v>
      </c>
      <c r="AW731" s="2">
        <v>42958</v>
      </c>
      <c r="AX731" s="3">
        <v>58.4557</v>
      </c>
      <c r="AY731" s="3">
        <f>AX731-BB3</f>
        <v>-4.345276113360335</v>
      </c>
      <c r="AZ731" s="3">
        <f>AZ730+AY731</f>
        <v>-326.4707838056772</v>
      </c>
      <c r="BC731" s="2">
        <v>43323</v>
      </c>
      <c r="BD731" s="3">
        <v>66.09180000000001</v>
      </c>
      <c r="BE731" s="3">
        <f>BD731-BH3</f>
        <v>2.9217183013144634</v>
      </c>
      <c r="BF731" s="3">
        <f>BF730+BE731</f>
        <v>-500.50211587462286</v>
      </c>
    </row>
    <row r="732" spans="1:58">
      <c r="A732" s="2">
        <v>40117</v>
      </c>
      <c r="B732" s="3">
        <v>29.0488</v>
      </c>
      <c r="C732" s="3">
        <f>B732-F3</f>
        <v>0.6560452208835308</v>
      </c>
      <c r="D732" s="3">
        <f>D731+C732</f>
        <v>-789.2051192771131</v>
      </c>
      <c r="G732" s="2">
        <v>40220</v>
      </c>
      <c r="H732" s="3">
        <v>30.7738</v>
      </c>
      <c r="I732" s="3">
        <f>H732-L3</f>
        <v>1.2765236947791152</v>
      </c>
      <c r="J732" s="3">
        <f>J731+I732</f>
        <v>-426.9384951807258</v>
      </c>
      <c r="M732" s="2">
        <v>40585</v>
      </c>
      <c r="N732" s="3">
        <v>30.6448</v>
      </c>
      <c r="O732" s="3">
        <f>N732-R3</f>
        <v>-0.2565246376811601</v>
      </c>
      <c r="P732" s="3">
        <f>P731+O732</f>
        <v>-303.21766956521765</v>
      </c>
      <c r="S732" s="2">
        <v>40919</v>
      </c>
      <c r="T732" s="3">
        <v>31.3743</v>
      </c>
      <c r="U732" s="3">
        <f>T732-X3</f>
        <v>-0.8872325806451578</v>
      </c>
      <c r="V732" s="3">
        <f>V731+U732</f>
        <v>-1428.0602693548367</v>
      </c>
      <c r="Y732" s="2">
        <v>41436</v>
      </c>
      <c r="Z732" s="3">
        <v>32.3509</v>
      </c>
      <c r="AA732" s="3">
        <f>Z732-AD3</f>
        <v>-6.087259935379635</v>
      </c>
      <c r="AB732" s="3">
        <f>AB731+AA732</f>
        <v>-5473.632054442642</v>
      </c>
      <c r="AE732" s="2">
        <v>41862</v>
      </c>
      <c r="AF732" s="3">
        <v>47.8774</v>
      </c>
      <c r="AG732" s="3">
        <f>AF732-AJ3</f>
        <v>1.9260411479385695</v>
      </c>
      <c r="AH732" s="3">
        <f>AH731+AG732</f>
        <v>-9200.135490703316</v>
      </c>
      <c r="AK732" s="2">
        <v>42349</v>
      </c>
      <c r="AL732" s="3">
        <v>64.5693</v>
      </c>
      <c r="AM732" s="3">
        <f>AL732-AP3</f>
        <v>13.149045991902838</v>
      </c>
      <c r="AN732" s="3">
        <f>AN731+AM732</f>
        <v>-6112.036375708491</v>
      </c>
      <c r="AQ732" s="2">
        <v>42654</v>
      </c>
      <c r="AR732" s="3">
        <v>63.8928</v>
      </c>
      <c r="AS732" s="3">
        <f>AR732-AV3</f>
        <v>6.289336569579277</v>
      </c>
      <c r="AT732" s="3">
        <f>AT731+AS732</f>
        <v>-1688.841518446616</v>
      </c>
      <c r="AW732" s="2">
        <v>42989</v>
      </c>
      <c r="AX732" s="3">
        <v>59.248</v>
      </c>
      <c r="AY732" s="3">
        <f>AX732-BB3</f>
        <v>-3.55297611336033</v>
      </c>
      <c r="AZ732" s="3">
        <f>AZ731+AY732</f>
        <v>-330.0237599190375</v>
      </c>
      <c r="BC732" s="2">
        <v>43354</v>
      </c>
      <c r="BD732" s="3">
        <v>66.21550000000001</v>
      </c>
      <c r="BE732" s="3">
        <f>BD732-BH3</f>
        <v>3.045418301314463</v>
      </c>
      <c r="BF732" s="3">
        <f>BF731+BE732</f>
        <v>-497.4566975733084</v>
      </c>
    </row>
    <row r="733" spans="1:58">
      <c r="A733" s="2">
        <v>39883</v>
      </c>
      <c r="B733" s="3">
        <v>29.1944</v>
      </c>
      <c r="C733" s="3">
        <f>B733-F3</f>
        <v>0.8016452208835325</v>
      </c>
      <c r="D733" s="3">
        <f>D732+C733</f>
        <v>-788.4034740562296</v>
      </c>
      <c r="G733" s="2">
        <v>40248</v>
      </c>
      <c r="H733" s="3">
        <v>30.7941</v>
      </c>
      <c r="I733" s="3">
        <f>H733-L3</f>
        <v>1.296823694779114</v>
      </c>
      <c r="J733" s="3">
        <f>J732+I733</f>
        <v>-425.6416714859467</v>
      </c>
      <c r="M733" s="2">
        <v>40613</v>
      </c>
      <c r="N733" s="3">
        <v>30.683</v>
      </c>
      <c r="O733" s="3">
        <f>N733-R3</f>
        <v>-0.21832463768115673</v>
      </c>
      <c r="P733" s="3">
        <f>P732+O733</f>
        <v>-303.4359942028988</v>
      </c>
      <c r="S733" s="2">
        <v>40950</v>
      </c>
      <c r="T733" s="3">
        <v>31.3666</v>
      </c>
      <c r="U733" s="3">
        <f>T733-X3</f>
        <v>-0.8949325806451611</v>
      </c>
      <c r="V733" s="3">
        <f>V732+U733</f>
        <v>-1428.955201935482</v>
      </c>
      <c r="Y733" s="2">
        <v>41466</v>
      </c>
      <c r="Z733" s="3">
        <v>32.4511</v>
      </c>
      <c r="AA733" s="3">
        <f>Z733-AD3</f>
        <v>-5.987059935379641</v>
      </c>
      <c r="AB733" s="3">
        <f>AB732+AA733</f>
        <v>-5479.619114378022</v>
      </c>
      <c r="AE733" s="2">
        <v>41954</v>
      </c>
      <c r="AF733" s="3">
        <v>45.8926</v>
      </c>
      <c r="AG733" s="3">
        <f>AF733-AJ3</f>
        <v>-0.05875885206143039</v>
      </c>
      <c r="AH733" s="3">
        <f>AH732+AG733</f>
        <v>-9200.194249555378</v>
      </c>
      <c r="AK733" s="2">
        <v>42321</v>
      </c>
      <c r="AL733" s="3">
        <v>65.4541</v>
      </c>
      <c r="AM733" s="3">
        <f>AL733-AP3</f>
        <v>14.033845991902837</v>
      </c>
      <c r="AN733" s="3">
        <f>AN732+AM733</f>
        <v>-6098.002529716588</v>
      </c>
      <c r="AQ733" s="2">
        <v>42685</v>
      </c>
      <c r="AR733" s="3">
        <v>63.4161</v>
      </c>
      <c r="AS733" s="3">
        <f>AR733-AV3</f>
        <v>5.812636569579276</v>
      </c>
      <c r="AT733" s="3">
        <f>AT732+AS733</f>
        <v>-1683.0288818770366</v>
      </c>
      <c r="AW733" s="2">
        <v>43019</v>
      </c>
      <c r="AX733" s="3">
        <v>59.2527</v>
      </c>
      <c r="AY733" s="3">
        <f>AX733-BB3</f>
        <v>-3.5482761133603375</v>
      </c>
      <c r="AZ733" s="3">
        <f>AZ732+AY733</f>
        <v>-333.5720360323978</v>
      </c>
      <c r="BC733" s="2">
        <v>43384</v>
      </c>
      <c r="BD733" s="3">
        <v>66.8497</v>
      </c>
      <c r="BE733" s="3">
        <f>BD733-BH3</f>
        <v>3.6796183013144557</v>
      </c>
      <c r="BF733" s="3">
        <f>BF732+BE733</f>
        <v>-493.77707927199395</v>
      </c>
    </row>
    <row r="734" spans="1:58">
      <c r="A734" s="2">
        <v>39914</v>
      </c>
      <c r="B734" s="3">
        <v>29.2337</v>
      </c>
      <c r="C734" s="3">
        <f>B734-F3</f>
        <v>0.8409452208835297</v>
      </c>
      <c r="D734" s="3">
        <f>D733+C734</f>
        <v>-787.562528835346</v>
      </c>
      <c r="G734" s="2">
        <v>40279</v>
      </c>
      <c r="H734" s="3">
        <v>30.7709</v>
      </c>
      <c r="I734" s="3">
        <f>H734-L3</f>
        <v>1.2736236947791149</v>
      </c>
      <c r="J734" s="3">
        <f>J733+I734</f>
        <v>-424.36804779116756</v>
      </c>
      <c r="M734" s="2">
        <v>40644</v>
      </c>
      <c r="N734" s="3">
        <v>30.8438</v>
      </c>
      <c r="O734" s="3">
        <f>N734-R3</f>
        <v>-0.05752463768115845</v>
      </c>
      <c r="P734" s="3">
        <f>P733+O734</f>
        <v>-303.49351884058</v>
      </c>
      <c r="S734" s="2">
        <v>40979</v>
      </c>
      <c r="T734" s="3">
        <v>31.3817</v>
      </c>
      <c r="U734" s="3">
        <f>T734-X3</f>
        <v>-0.8798325806451608</v>
      </c>
      <c r="V734" s="3">
        <f>V733+U734</f>
        <v>-1429.835034516127</v>
      </c>
      <c r="Y734" s="2">
        <v>41497</v>
      </c>
      <c r="Z734" s="3">
        <v>32.3803</v>
      </c>
      <c r="AA734" s="3">
        <f>Z734-AD3</f>
        <v>-6.057859935379639</v>
      </c>
      <c r="AB734" s="3">
        <f>AB733+AA734</f>
        <v>-5485.676974313401</v>
      </c>
      <c r="AE734" s="2">
        <v>41984</v>
      </c>
      <c r="AF734" s="3">
        <v>45.952</v>
      </c>
      <c r="AG734" s="3">
        <f>AF734-AJ3</f>
        <v>0.0006411479385661778</v>
      </c>
      <c r="AH734" s="3">
        <f>AH733+AG734</f>
        <v>-9200.193608407439</v>
      </c>
      <c r="AK734" s="2">
        <v>42322</v>
      </c>
      <c r="AL734" s="3">
        <v>66.6343</v>
      </c>
      <c r="AM734" s="3">
        <f>AL734-AP3</f>
        <v>15.214045991902836</v>
      </c>
      <c r="AN734" s="3">
        <f>AN733+AM734</f>
        <v>-6082.788483724685</v>
      </c>
      <c r="AQ734" s="2">
        <v>42715</v>
      </c>
      <c r="AR734" s="3">
        <v>65.2167</v>
      </c>
      <c r="AS734" s="3">
        <f>AR734-AV3</f>
        <v>7.6132365695792785</v>
      </c>
      <c r="AT734" s="3">
        <f>AT733+AS734</f>
        <v>-1675.4156453074572</v>
      </c>
      <c r="AW734" s="2">
        <v>43050</v>
      </c>
      <c r="AX734" s="3">
        <v>59.2808</v>
      </c>
      <c r="AY734" s="3">
        <f>AX734-BB3</f>
        <v>-3.5201761133603355</v>
      </c>
      <c r="AZ734" s="3">
        <f>AZ733+AY734</f>
        <v>-337.09221214575814</v>
      </c>
      <c r="BC734" s="2">
        <v>43417</v>
      </c>
      <c r="BD734" s="3">
        <v>67.52379999999999</v>
      </c>
      <c r="BE734" s="3">
        <f>BD734-BH3</f>
        <v>4.353718301314451</v>
      </c>
      <c r="BF734" s="3">
        <f>BF733+BE734</f>
        <v>-489.4233609706795</v>
      </c>
    </row>
    <row r="735" spans="1:58">
      <c r="A735" s="2">
        <v>39975</v>
      </c>
      <c r="B735" s="3">
        <v>29.133</v>
      </c>
      <c r="C735" s="3">
        <f>B735-F3</f>
        <v>0.7402452208835335</v>
      </c>
      <c r="D735" s="3">
        <f>D734+C735</f>
        <v>-786.8222836144625</v>
      </c>
      <c r="G735" s="2">
        <v>40432</v>
      </c>
      <c r="H735" s="3">
        <v>30.8029</v>
      </c>
      <c r="I735" s="3">
        <f>H735-L3</f>
        <v>1.3056236947791149</v>
      </c>
      <c r="J735" s="3">
        <f>J734+I735</f>
        <v>-423.06242409638844</v>
      </c>
      <c r="M735" s="2">
        <v>40766</v>
      </c>
      <c r="N735" s="3">
        <v>30.5694</v>
      </c>
      <c r="O735" s="3">
        <f>N735-R3</f>
        <v>-0.33192463768115843</v>
      </c>
      <c r="P735" s="3">
        <f>P734+O735</f>
        <v>-303.82544347826115</v>
      </c>
      <c r="S735" s="2">
        <v>41101</v>
      </c>
      <c r="T735" s="3">
        <v>31.5195</v>
      </c>
      <c r="U735" s="3">
        <f>T735-X3</f>
        <v>-0.7420325806451586</v>
      </c>
      <c r="V735" s="3">
        <f>V734+U735</f>
        <v>-1430.5770670967722</v>
      </c>
      <c r="Y735" s="2">
        <v>41528</v>
      </c>
      <c r="Z735" s="3">
        <v>32.5479</v>
      </c>
      <c r="AA735" s="3">
        <f>Z735-AD3</f>
        <v>-5.890259935379639</v>
      </c>
      <c r="AB735" s="3">
        <f>AB734+AA735</f>
        <v>-5491.567234248781</v>
      </c>
      <c r="AE735" s="2">
        <v>41956</v>
      </c>
      <c r="AF735" s="3">
        <v>46.3379</v>
      </c>
      <c r="AG735" s="3">
        <f>AF735-AJ3</f>
        <v>0.38654114793856564</v>
      </c>
      <c r="AH735" s="3">
        <f>AH734+AG735</f>
        <v>-9199.8070672595</v>
      </c>
      <c r="AK735" s="2">
        <v>42325</v>
      </c>
      <c r="AL735" s="3">
        <v>66.4607</v>
      </c>
      <c r="AM735" s="3">
        <f>AL735-AP3</f>
        <v>15.040445991902843</v>
      </c>
      <c r="AN735" s="3">
        <f>AN734+AM735</f>
        <v>-6067.748037732782</v>
      </c>
      <c r="AQ735" s="2">
        <v>42689</v>
      </c>
      <c r="AR735" s="3">
        <v>65.8591</v>
      </c>
      <c r="AS735" s="3">
        <f>AR735-AV3</f>
        <v>8.255636569579273</v>
      </c>
      <c r="AT735" s="3">
        <f>AT734+AS735</f>
        <v>-1667.160008737878</v>
      </c>
      <c r="AW735" s="2">
        <v>43053</v>
      </c>
      <c r="AX735" s="3">
        <v>59.1823</v>
      </c>
      <c r="AY735" s="3">
        <f>AX735-BB3</f>
        <v>-3.618676113360337</v>
      </c>
      <c r="AZ735" s="3">
        <f>AZ734+AY735</f>
        <v>-340.71088825911846</v>
      </c>
      <c r="BC735" s="2">
        <v>43418</v>
      </c>
      <c r="BD735" s="3">
        <v>67.6812</v>
      </c>
      <c r="BE735" s="3">
        <f>BD735-BH3</f>
        <v>4.511118301314461</v>
      </c>
      <c r="BF735" s="3">
        <f>BF734+BE735</f>
        <v>-484.912242669365</v>
      </c>
    </row>
    <row r="736" spans="1:58">
      <c r="A736" s="2">
        <v>40005</v>
      </c>
      <c r="B736" s="3">
        <v>29.0156</v>
      </c>
      <c r="C736" s="3">
        <f>B736-F3</f>
        <v>0.62284522088353</v>
      </c>
      <c r="D736" s="3">
        <f>D735+C736</f>
        <v>-786.199438393579</v>
      </c>
      <c r="G736" s="2">
        <v>40462</v>
      </c>
      <c r="H736" s="3">
        <v>30.8612</v>
      </c>
      <c r="I736" s="3">
        <f>H736-L3</f>
        <v>1.363923694779114</v>
      </c>
      <c r="J736" s="3">
        <f>J735+I736</f>
        <v>-421.69850040160935</v>
      </c>
      <c r="M736" s="2">
        <v>40797</v>
      </c>
      <c r="N736" s="3">
        <v>30.5014</v>
      </c>
      <c r="O736" s="3">
        <f>N736-R3</f>
        <v>-0.3999246376811598</v>
      </c>
      <c r="P736" s="3">
        <f>P735+O736</f>
        <v>-304.22536811594233</v>
      </c>
      <c r="S736" s="2">
        <v>41132</v>
      </c>
      <c r="T736" s="3">
        <v>31.3033</v>
      </c>
      <c r="U736" s="3">
        <f>T736-X3</f>
        <v>-0.9582325806451593</v>
      </c>
      <c r="V736" s="3">
        <f>V735+U736</f>
        <v>-1431.5352996774175</v>
      </c>
      <c r="Y736" s="2">
        <v>41619</v>
      </c>
      <c r="Z736" s="3">
        <v>32.6622</v>
      </c>
      <c r="AA736" s="3">
        <f>Z736-AD3</f>
        <v>-5.775959935379639</v>
      </c>
      <c r="AB736" s="3">
        <f>AB735+AA736</f>
        <v>-5497.34319418416</v>
      </c>
      <c r="AE736" s="2">
        <v>41957</v>
      </c>
      <c r="AF736" s="3">
        <v>46.1233</v>
      </c>
      <c r="AG736" s="3">
        <f>AF736-AJ3</f>
        <v>0.1719411479385684</v>
      </c>
      <c r="AH736" s="3">
        <f>AH735+AG736</f>
        <v>-9199.635126111561</v>
      </c>
      <c r="AK736" s="2">
        <v>42326</v>
      </c>
      <c r="AL736" s="3">
        <v>65.4799</v>
      </c>
      <c r="AM736" s="3">
        <f>AL736-AP3</f>
        <v>14.05964599190284</v>
      </c>
      <c r="AN736" s="3">
        <f>AN735+AM736</f>
        <v>-6053.6883917408795</v>
      </c>
      <c r="AQ736" s="2">
        <v>42690</v>
      </c>
      <c r="AR736" s="3">
        <v>65.5548</v>
      </c>
      <c r="AS736" s="3">
        <f>AR736-AV3</f>
        <v>7.951336569579276</v>
      </c>
      <c r="AT736" s="3">
        <f>AT735+AS736</f>
        <v>-1659.2086721682986</v>
      </c>
      <c r="AW736" s="2">
        <v>43054</v>
      </c>
      <c r="AX736" s="3">
        <v>59.6207</v>
      </c>
      <c r="AY736" s="3">
        <f>AX736-BB3</f>
        <v>-3.1802761133603354</v>
      </c>
      <c r="AZ736" s="3">
        <f>AZ735+AY736</f>
        <v>-343.8911643724788</v>
      </c>
      <c r="BC736" s="2">
        <v>43419</v>
      </c>
      <c r="BD736" s="3">
        <v>67.9975</v>
      </c>
      <c r="BE736" s="3">
        <f>BD736-BH3</f>
        <v>4.827418301314459</v>
      </c>
      <c r="BF736" s="3">
        <f>BF735+BE736</f>
        <v>-480.08482436805053</v>
      </c>
    </row>
    <row r="737" spans="1:58">
      <c r="A737" s="2">
        <v>40097</v>
      </c>
      <c r="B737" s="3">
        <v>28.8497</v>
      </c>
      <c r="C737" s="3">
        <f>B737-F3</f>
        <v>0.4569452208835294</v>
      </c>
      <c r="D737" s="3">
        <f>D736+C737</f>
        <v>-785.7424931726955</v>
      </c>
      <c r="G737" s="2">
        <v>40493</v>
      </c>
      <c r="H737" s="3">
        <v>30.6925</v>
      </c>
      <c r="I737" s="3">
        <f>H737-L3</f>
        <v>1.1952236947791128</v>
      </c>
      <c r="J737" s="3">
        <f>J736+I737</f>
        <v>-420.50327670683026</v>
      </c>
      <c r="M737" s="2">
        <v>40827</v>
      </c>
      <c r="N737" s="3">
        <v>30.1033</v>
      </c>
      <c r="O737" s="3">
        <f>N737-R3</f>
        <v>-0.7980246376811593</v>
      </c>
      <c r="P737" s="3">
        <f>P736+O737</f>
        <v>-305.0233927536235</v>
      </c>
      <c r="S737" s="2">
        <v>41163</v>
      </c>
      <c r="T737" s="3">
        <v>31.5146</v>
      </c>
      <c r="U737" s="3">
        <f>T737-X3</f>
        <v>-0.7469325806451579</v>
      </c>
      <c r="V737" s="3">
        <f>V736+U737</f>
        <v>-1432.2822322580625</v>
      </c>
      <c r="Y737" s="2">
        <v>41591</v>
      </c>
      <c r="Z737" s="3">
        <v>32.8076</v>
      </c>
      <c r="AA737" s="3">
        <f>Z737-AD3</f>
        <v>-5.630559935379637</v>
      </c>
      <c r="AB737" s="3">
        <f>AB736+AA737</f>
        <v>-5502.97375411954</v>
      </c>
      <c r="AE737" s="2">
        <v>41958</v>
      </c>
      <c r="AF737" s="3">
        <v>47.392</v>
      </c>
      <c r="AG737" s="3">
        <f>AF737-AJ3</f>
        <v>1.440641147938564</v>
      </c>
      <c r="AH737" s="3">
        <f>AH736+AG737</f>
        <v>-9198.194484963622</v>
      </c>
      <c r="AK737" s="2">
        <v>42327</v>
      </c>
      <c r="AL737" s="3">
        <v>64.77849999999999</v>
      </c>
      <c r="AM737" s="3">
        <f>AL737-AP3</f>
        <v>13.358245991902834</v>
      </c>
      <c r="AN737" s="3">
        <f>AN736+AM737</f>
        <v>-6040.330145748977</v>
      </c>
      <c r="AQ737" s="2">
        <v>42691</v>
      </c>
      <c r="AR737" s="3">
        <v>64.5463</v>
      </c>
      <c r="AS737" s="3">
        <f>AR737-AV3</f>
        <v>6.942836569579278</v>
      </c>
      <c r="AT737" s="3">
        <f>AT736+AS737</f>
        <v>-1652.2658355987194</v>
      </c>
      <c r="AW737" s="2">
        <v>43055</v>
      </c>
      <c r="AX737" s="3">
        <v>60.249</v>
      </c>
      <c r="AY737" s="3">
        <f>AX737-BB3</f>
        <v>-2.5519761133603396</v>
      </c>
      <c r="AZ737" s="3">
        <f>AZ736+AY737</f>
        <v>-346.44314048583914</v>
      </c>
      <c r="BC737" s="2">
        <v>43420</v>
      </c>
      <c r="BD737" s="3">
        <v>66.6159</v>
      </c>
      <c r="BE737" s="3">
        <f>BD737-BH3</f>
        <v>3.4458183013144534</v>
      </c>
      <c r="BF737" s="3">
        <f>BF736+BE737</f>
        <v>-476.6390060667361</v>
      </c>
    </row>
    <row r="738" spans="1:58">
      <c r="A738" s="2">
        <v>40128</v>
      </c>
      <c r="B738" s="3">
        <v>28.7391</v>
      </c>
      <c r="C738" s="3">
        <f>B738-F3</f>
        <v>0.34634522088353137</v>
      </c>
      <c r="D738" s="3">
        <f>D737+C738</f>
        <v>-785.3961479518119</v>
      </c>
      <c r="G738" s="2">
        <v>40523</v>
      </c>
      <c r="H738" s="3">
        <v>30.5107</v>
      </c>
      <c r="I738" s="3">
        <f>H738-L3</f>
        <v>1.0134236947791138</v>
      </c>
      <c r="J738" s="3">
        <f>J737+I738</f>
        <v>-419.4898530120511</v>
      </c>
      <c r="M738" s="2">
        <v>40858</v>
      </c>
      <c r="N738" s="3">
        <v>30.8454</v>
      </c>
      <c r="O738" s="3">
        <f>N738-R3</f>
        <v>-0.05592463768115863</v>
      </c>
      <c r="P738" s="3">
        <f>P737+O738</f>
        <v>-305.0793173913047</v>
      </c>
      <c r="S738" s="2">
        <v>41193</v>
      </c>
      <c r="T738" s="3">
        <v>31.4962</v>
      </c>
      <c r="U738" s="3">
        <f>T738-X3</f>
        <v>-0.7653325806451576</v>
      </c>
      <c r="V738" s="3">
        <f>V737+U738</f>
        <v>-1433.0475648387078</v>
      </c>
      <c r="Y738" s="2">
        <v>41592</v>
      </c>
      <c r="Z738" s="3">
        <v>32.8184</v>
      </c>
      <c r="AA738" s="3">
        <f>Z738-AD3</f>
        <v>-5.619759935379641</v>
      </c>
      <c r="AB738" s="3">
        <f>AB737+AA738</f>
        <v>-5508.59351405492</v>
      </c>
      <c r="AE738" s="2">
        <v>41961</v>
      </c>
      <c r="AF738" s="3">
        <v>47.3329</v>
      </c>
      <c r="AG738" s="3">
        <f>AF738-AJ3</f>
        <v>1.3815411479385702</v>
      </c>
      <c r="AH738" s="3">
        <f>AH737+AG738</f>
        <v>-9196.812943815683</v>
      </c>
      <c r="AK738" s="2">
        <v>42328</v>
      </c>
      <c r="AL738" s="3">
        <v>64.91199999999999</v>
      </c>
      <c r="AM738" s="3">
        <f>AL738-AP3</f>
        <v>13.491745991902832</v>
      </c>
      <c r="AN738" s="3">
        <f>AN737+AM738</f>
        <v>-6026.8383997570745</v>
      </c>
      <c r="AQ738" s="2">
        <v>42692</v>
      </c>
      <c r="AR738" s="3">
        <v>64.91540000000001</v>
      </c>
      <c r="AS738" s="3">
        <f>AR738-AV3</f>
        <v>7.311936569579281</v>
      </c>
      <c r="AT738" s="3">
        <f>AT737+AS738</f>
        <v>-1644.95389902914</v>
      </c>
      <c r="AW738" s="2">
        <v>43056</v>
      </c>
      <c r="AX738" s="3">
        <v>59.9898</v>
      </c>
      <c r="AY738" s="3">
        <f>AX738-BB3</f>
        <v>-2.8111761133603324</v>
      </c>
      <c r="AZ738" s="3">
        <f>AZ737+AY738</f>
        <v>-349.25431659919946</v>
      </c>
      <c r="BC738" s="2">
        <v>43421</v>
      </c>
      <c r="BD738" s="3">
        <v>65.9931</v>
      </c>
      <c r="BE738" s="3">
        <f>BD738-BH3</f>
        <v>2.8230183013144554</v>
      </c>
      <c r="BF738" s="3">
        <f>BF737+BE738</f>
        <v>-473.81598776542165</v>
      </c>
    </row>
    <row r="739" spans="1:58">
      <c r="A739" s="2">
        <v>40158</v>
      </c>
      <c r="B739" s="3">
        <v>28.7007</v>
      </c>
      <c r="C739" s="3">
        <f>B739-F3</f>
        <v>0.30794522088353204</v>
      </c>
      <c r="D739" s="3">
        <f>D738+C739</f>
        <v>-785.0882027309284</v>
      </c>
      <c r="G739" s="2">
        <v>40495</v>
      </c>
      <c r="H739" s="3">
        <v>30.7722</v>
      </c>
      <c r="I739" s="3">
        <f>H739-L3</f>
        <v>1.2749236947791154</v>
      </c>
      <c r="J739" s="3">
        <f>J738+I739</f>
        <v>-418.21492931727204</v>
      </c>
      <c r="M739" s="2">
        <v>40888</v>
      </c>
      <c r="N739" s="3">
        <v>30.5282</v>
      </c>
      <c r="O739" s="3">
        <f>N739-R3</f>
        <v>-0.3731246376811619</v>
      </c>
      <c r="P739" s="3">
        <f>P738+O739</f>
        <v>-305.45244202898584</v>
      </c>
      <c r="S739" s="2">
        <v>41226</v>
      </c>
      <c r="T739" s="3">
        <v>31.6053</v>
      </c>
      <c r="U739" s="3">
        <f>T739-X3</f>
        <v>-0.6562325806451597</v>
      </c>
      <c r="V739" s="3">
        <f>V738+U739</f>
        <v>-1433.703797419353</v>
      </c>
      <c r="Y739" s="2">
        <v>41593</v>
      </c>
      <c r="Z739" s="3">
        <v>32.6874</v>
      </c>
      <c r="AA739" s="3">
        <f>Z739-AD3</f>
        <v>-5.750759935379641</v>
      </c>
      <c r="AB739" s="3">
        <f>AB738+AA739</f>
        <v>-5514.344273990299</v>
      </c>
      <c r="AE739" s="2">
        <v>41962</v>
      </c>
      <c r="AF739" s="3">
        <v>46.9797</v>
      </c>
      <c r="AG739" s="3">
        <f>AF739-AJ3</f>
        <v>1.0283411479385691</v>
      </c>
      <c r="AH739" s="3">
        <f>AH738+AG739</f>
        <v>-9195.784602667745</v>
      </c>
      <c r="AK739" s="2">
        <v>42329</v>
      </c>
      <c r="AL739" s="3">
        <v>64.8673</v>
      </c>
      <c r="AM739" s="3">
        <f>AL739-AP3</f>
        <v>13.44704599190284</v>
      </c>
      <c r="AN739" s="3">
        <f>AN738+AM739</f>
        <v>-6013.3913537651715</v>
      </c>
      <c r="AQ739" s="2">
        <v>42693</v>
      </c>
      <c r="AR739" s="3">
        <v>65.1023</v>
      </c>
      <c r="AS739" s="3">
        <f>AR739-AV3</f>
        <v>7.498836569579275</v>
      </c>
      <c r="AT739" s="3">
        <f>AT738+AS739</f>
        <v>-1637.4550624595608</v>
      </c>
      <c r="AW739" s="2">
        <v>43057</v>
      </c>
      <c r="AX739" s="3">
        <v>59.6325</v>
      </c>
      <c r="AY739" s="3">
        <f>AX739-BB3</f>
        <v>-3.1684761133603345</v>
      </c>
      <c r="AZ739" s="3">
        <f>AZ738+AY739</f>
        <v>-352.4227927125598</v>
      </c>
      <c r="BC739" s="2">
        <v>43424</v>
      </c>
      <c r="BD739" s="3">
        <v>66.0081</v>
      </c>
      <c r="BE739" s="3">
        <f>BD739-BH3</f>
        <v>2.838018301314456</v>
      </c>
      <c r="BF739" s="3">
        <f>BF738+BE739</f>
        <v>-470.9779694641072</v>
      </c>
    </row>
    <row r="740" spans="1:58">
      <c r="A740" s="2">
        <v>40130</v>
      </c>
      <c r="B740" s="3">
        <v>28.6701</v>
      </c>
      <c r="C740" s="3">
        <f>B740-F3</f>
        <v>0.2773452208835323</v>
      </c>
      <c r="D740" s="3">
        <f>D739+C740</f>
        <v>-784.8108575100449</v>
      </c>
      <c r="G740" s="2">
        <v>40496</v>
      </c>
      <c r="H740" s="3">
        <v>30.8414</v>
      </c>
      <c r="I740" s="3">
        <f>H740-L3</f>
        <v>1.344123694779114</v>
      </c>
      <c r="J740" s="3">
        <f>J739+I740</f>
        <v>-416.8708056224929</v>
      </c>
      <c r="M740" s="2">
        <v>40862</v>
      </c>
      <c r="N740" s="3">
        <v>30.2921</v>
      </c>
      <c r="O740" s="3">
        <f>N740-R3</f>
        <v>-0.6092246376811588</v>
      </c>
      <c r="P740" s="3">
        <f>P739+O740</f>
        <v>-306.061666666667</v>
      </c>
      <c r="S740" s="2">
        <v>41227</v>
      </c>
      <c r="T740" s="3">
        <v>31.7164</v>
      </c>
      <c r="U740" s="3">
        <f>T740-X3</f>
        <v>-0.5451325806451592</v>
      </c>
      <c r="V740" s="3">
        <f>V739+U740</f>
        <v>-1434.2489299999982</v>
      </c>
      <c r="Y740" s="2">
        <v>41594</v>
      </c>
      <c r="Z740" s="3">
        <v>32.6807</v>
      </c>
      <c r="AA740" s="3">
        <f>Z740-AD3</f>
        <v>-5.757459935379636</v>
      </c>
      <c r="AB740" s="3">
        <f>AB739+AA740</f>
        <v>-5520.101733925679</v>
      </c>
      <c r="AE740" s="2">
        <v>41963</v>
      </c>
      <c r="AF740" s="3">
        <v>47.0294</v>
      </c>
      <c r="AG740" s="3">
        <f>AF740-AJ3</f>
        <v>1.0780411479385705</v>
      </c>
      <c r="AH740" s="3">
        <f>AH739+AG740</f>
        <v>-9194.706561519806</v>
      </c>
      <c r="AK740" s="2">
        <v>42332</v>
      </c>
      <c r="AL740" s="3">
        <v>65.5973</v>
      </c>
      <c r="AM740" s="3">
        <f>AL740-AP3</f>
        <v>14.177045991902844</v>
      </c>
      <c r="AN740" s="3">
        <f>AN739+AM740</f>
        <v>-5999.214307773269</v>
      </c>
      <c r="AQ740" s="2">
        <v>42696</v>
      </c>
      <c r="AR740" s="3">
        <v>64.358</v>
      </c>
      <c r="AS740" s="3">
        <f>AR740-AV3</f>
        <v>6.75453656957928</v>
      </c>
      <c r="AT740" s="3">
        <f>AT739+AS740</f>
        <v>-1630.7005258899815</v>
      </c>
      <c r="AW740" s="2">
        <v>43060</v>
      </c>
      <c r="AX740" s="3">
        <v>59.2746</v>
      </c>
      <c r="AY740" s="3">
        <f>AX740-BB3</f>
        <v>-3.5263761133603353</v>
      </c>
      <c r="AZ740" s="3">
        <f>AZ739+AY740</f>
        <v>-355.94916882592014</v>
      </c>
      <c r="BC740" s="2">
        <v>43425</v>
      </c>
      <c r="BD740" s="3">
        <v>65.58710000000001</v>
      </c>
      <c r="BE740" s="3">
        <f>BD740-BH3</f>
        <v>2.4170183013144637</v>
      </c>
      <c r="BF740" s="3">
        <f>BF739+BE740</f>
        <v>-468.5609511627928</v>
      </c>
    </row>
    <row r="741" spans="1:58">
      <c r="A741" s="2">
        <v>40131</v>
      </c>
      <c r="B741" s="3">
        <v>28.8345</v>
      </c>
      <c r="C741" s="3">
        <f>B741-F3</f>
        <v>0.4417452208835293</v>
      </c>
      <c r="D741" s="3">
        <f>D740+C741</f>
        <v>-784.3691122891614</v>
      </c>
      <c r="G741" s="2">
        <v>40498</v>
      </c>
      <c r="H741" s="3">
        <v>30.8632</v>
      </c>
      <c r="I741" s="3">
        <f>H741-L3</f>
        <v>1.365923694779113</v>
      </c>
      <c r="J741" s="3">
        <f>J740+I741</f>
        <v>-415.5048819277138</v>
      </c>
      <c r="M741" s="2">
        <v>40863</v>
      </c>
      <c r="N741" s="3">
        <v>30.66</v>
      </c>
      <c r="O741" s="3">
        <f>N741-R3</f>
        <v>-0.24132463768115997</v>
      </c>
      <c r="P741" s="3">
        <f>P740+O741</f>
        <v>-306.30299130434815</v>
      </c>
      <c r="S741" s="2">
        <v>41228</v>
      </c>
      <c r="T741" s="3">
        <v>31.7267</v>
      </c>
      <c r="U741" s="3">
        <f>T741-X3</f>
        <v>-0.5348325806451584</v>
      </c>
      <c r="V741" s="3">
        <f>V740+U741</f>
        <v>-1434.7837625806433</v>
      </c>
      <c r="Y741" s="2">
        <v>41597</v>
      </c>
      <c r="Z741" s="3">
        <v>32.5658</v>
      </c>
      <c r="AA741" s="3">
        <f>Z741-AD3</f>
        <v>-5.8723599353796345</v>
      </c>
      <c r="AB741" s="3">
        <f>AB740+AA741</f>
        <v>-5525.9740938610585</v>
      </c>
      <c r="AE741" s="2">
        <v>41964</v>
      </c>
      <c r="AF741" s="3">
        <v>46.7047</v>
      </c>
      <c r="AG741" s="3">
        <f>AF741-AJ3</f>
        <v>0.7533411479385705</v>
      </c>
      <c r="AH741" s="3">
        <f>AH740+AG741</f>
        <v>-9193.953220371868</v>
      </c>
      <c r="AK741" s="2">
        <v>42333</v>
      </c>
      <c r="AL741" s="3">
        <v>65.62100000000001</v>
      </c>
      <c r="AM741" s="3">
        <f>AL741-AP3</f>
        <v>14.20074599190285</v>
      </c>
      <c r="AN741" s="3">
        <f>AN740+AM741</f>
        <v>-5985.013561781366</v>
      </c>
      <c r="AQ741" s="2">
        <v>42697</v>
      </c>
      <c r="AR741" s="3">
        <v>63.6282</v>
      </c>
      <c r="AS741" s="3">
        <f>AR741-AV3</f>
        <v>6.024736569579275</v>
      </c>
      <c r="AT741" s="3">
        <f>AT740+AS741</f>
        <v>-1624.6757893204021</v>
      </c>
      <c r="AW741" s="2">
        <v>43061</v>
      </c>
      <c r="AX741" s="3">
        <v>59.4604</v>
      </c>
      <c r="AY741" s="3">
        <f>AX741-BB3</f>
        <v>-3.340576113360335</v>
      </c>
      <c r="AZ741" s="3">
        <f>AZ740+AY741</f>
        <v>-359.28974493928047</v>
      </c>
      <c r="BC741" s="2">
        <v>43426</v>
      </c>
      <c r="BD741" s="3">
        <v>65.9485</v>
      </c>
      <c r="BE741" s="3">
        <f>BD741-BH3</f>
        <v>2.7784183013144528</v>
      </c>
      <c r="BF741" s="3">
        <f>BF740+BE741</f>
        <v>-465.78253286147833</v>
      </c>
    </row>
    <row r="742" spans="1:58">
      <c r="A742" s="2">
        <v>40134</v>
      </c>
      <c r="B742" s="3">
        <v>28.6705</v>
      </c>
      <c r="C742" s="3">
        <f>B742-F3</f>
        <v>0.2777452208835314</v>
      </c>
      <c r="D742" s="3">
        <f>D741+C742</f>
        <v>-784.0913670682779</v>
      </c>
      <c r="G742" s="2">
        <v>40499</v>
      </c>
      <c r="H742" s="3">
        <v>31.056</v>
      </c>
      <c r="I742" s="3">
        <f>H742-L3</f>
        <v>1.5587236947791112</v>
      </c>
      <c r="J742" s="3">
        <f>J741+I742</f>
        <v>-413.9461582329347</v>
      </c>
      <c r="M742" s="2">
        <v>40864</v>
      </c>
      <c r="N742" s="3">
        <v>30.8417</v>
      </c>
      <c r="O742" s="3">
        <f>N742-R3</f>
        <v>-0.059624637681160664</v>
      </c>
      <c r="P742" s="3">
        <f>P741+O742</f>
        <v>-306.3626159420293</v>
      </c>
      <c r="S742" s="2">
        <v>41229</v>
      </c>
      <c r="T742" s="3">
        <v>31.6919</v>
      </c>
      <c r="U742" s="3">
        <f>T742-X3</f>
        <v>-0.569632580645159</v>
      </c>
      <c r="V742" s="3">
        <f>V741+U742</f>
        <v>-1435.3533951612885</v>
      </c>
      <c r="Y742" s="2">
        <v>41598</v>
      </c>
      <c r="Z742" s="3">
        <v>32.6098</v>
      </c>
      <c r="AA742" s="3">
        <f>Z742-AD3</f>
        <v>-5.828359935379638</v>
      </c>
      <c r="AB742" s="3">
        <f>AB741+AA742</f>
        <v>-5531.802453796438</v>
      </c>
      <c r="AE742" s="2">
        <v>41965</v>
      </c>
      <c r="AF742" s="3">
        <v>45.7926</v>
      </c>
      <c r="AG742" s="3">
        <f>AF742-AJ3</f>
        <v>-0.1587588520614318</v>
      </c>
      <c r="AH742" s="3">
        <f>AH741+AG742</f>
        <v>-9194.11197922393</v>
      </c>
      <c r="AK742" s="2">
        <v>42334</v>
      </c>
      <c r="AL742" s="3">
        <v>65.4789</v>
      </c>
      <c r="AM742" s="3">
        <f>AL742-AP3</f>
        <v>14.058645991902836</v>
      </c>
      <c r="AN742" s="3">
        <f>AN741+AM742</f>
        <v>-5970.954915789463</v>
      </c>
      <c r="AQ742" s="2">
        <v>42698</v>
      </c>
      <c r="AR742" s="3">
        <v>64.0087</v>
      </c>
      <c r="AS742" s="3">
        <f>AR742-AV3</f>
        <v>6.40523656957928</v>
      </c>
      <c r="AT742" s="3">
        <f>AT741+AS742</f>
        <v>-1618.2705527508228</v>
      </c>
      <c r="AW742" s="2">
        <v>43062</v>
      </c>
      <c r="AX742" s="3">
        <v>59.0061</v>
      </c>
      <c r="AY742" s="3">
        <f>AX742-BB3</f>
        <v>-3.7948761133603313</v>
      </c>
      <c r="AZ742" s="3">
        <f>AZ741+AY742</f>
        <v>-363.0846210526408</v>
      </c>
      <c r="BC742" s="2">
        <v>43427</v>
      </c>
      <c r="BD742" s="3">
        <v>65.6067</v>
      </c>
      <c r="BE742" s="3">
        <f>BD742-BH3</f>
        <v>2.4366183013144607</v>
      </c>
      <c r="BF742" s="3">
        <f>BF741+BE742</f>
        <v>-463.34591456016386</v>
      </c>
    </row>
    <row r="743" spans="1:58">
      <c r="A743" s="2">
        <v>40135</v>
      </c>
      <c r="B743" s="3">
        <v>28.6768</v>
      </c>
      <c r="C743" s="3">
        <f>B743-F3</f>
        <v>0.2840452208835309</v>
      </c>
      <c r="D743" s="3">
        <f>D742+C743</f>
        <v>-783.8073218473944</v>
      </c>
      <c r="G743" s="2">
        <v>40500</v>
      </c>
      <c r="H743" s="3">
        <v>31.3487</v>
      </c>
      <c r="I743" s="3">
        <f>H743-L3</f>
        <v>1.8514236947791147</v>
      </c>
      <c r="J743" s="3">
        <f>J742+I743</f>
        <v>-412.0947345381556</v>
      </c>
      <c r="M743" s="2">
        <v>40865</v>
      </c>
      <c r="N743" s="3">
        <v>30.7337</v>
      </c>
      <c r="O743" s="3">
        <f>N743-R3</f>
        <v>-0.1676246376811612</v>
      </c>
      <c r="P743" s="3">
        <f>P742+O743</f>
        <v>-306.5302405797105</v>
      </c>
      <c r="S743" s="2">
        <v>41230</v>
      </c>
      <c r="T743" s="3">
        <v>31.7184</v>
      </c>
      <c r="U743" s="3">
        <f>T743-X3</f>
        <v>-0.5431325806451603</v>
      </c>
      <c r="V743" s="3">
        <f>V742+U743</f>
        <v>-1435.8965277419336</v>
      </c>
      <c r="Y743" s="2">
        <v>41599</v>
      </c>
      <c r="Z743" s="3">
        <v>32.7417</v>
      </c>
      <c r="AA743" s="3">
        <f>Z743-AD3</f>
        <v>-5.696459935379636</v>
      </c>
      <c r="AB743" s="3">
        <f>AB742+AA743</f>
        <v>-5537.498913731818</v>
      </c>
      <c r="AE743" s="2">
        <v>41968</v>
      </c>
      <c r="AF743" s="3">
        <v>44.7852</v>
      </c>
      <c r="AG743" s="3">
        <f>AF743-AJ3</f>
        <v>-1.1661588520614288</v>
      </c>
      <c r="AH743" s="3">
        <f>AH742+AG743</f>
        <v>-9195.278138075992</v>
      </c>
      <c r="AK743" s="2">
        <v>42335</v>
      </c>
      <c r="AL743" s="3">
        <v>65.6836</v>
      </c>
      <c r="AM743" s="3">
        <f>AL743-AP3</f>
        <v>14.263345991902838</v>
      </c>
      <c r="AN743" s="3">
        <f>AN742+AM743</f>
        <v>-5956.69156979756</v>
      </c>
      <c r="AQ743" s="2">
        <v>42699</v>
      </c>
      <c r="AR743" s="3">
        <v>64.6279</v>
      </c>
      <c r="AS743" s="3">
        <f>AR743-AV3</f>
        <v>7.024436569579272</v>
      </c>
      <c r="AT743" s="3">
        <f>AT742+AS743</f>
        <v>-1611.2461161812437</v>
      </c>
      <c r="AW743" s="2">
        <v>43063</v>
      </c>
      <c r="AX743" s="3">
        <v>58.4622</v>
      </c>
      <c r="AY743" s="3">
        <f>AX743-BB3</f>
        <v>-4.338776113360332</v>
      </c>
      <c r="AZ743" s="3">
        <f>AZ742+AY743</f>
        <v>-367.4233971660011</v>
      </c>
      <c r="BC743" s="2">
        <v>43428</v>
      </c>
      <c r="BD743" s="3">
        <v>65.6664</v>
      </c>
      <c r="BE743" s="3">
        <f>BD743-BH3</f>
        <v>2.496318301314453</v>
      </c>
      <c r="BF743" s="3">
        <f>BF742+BE743</f>
        <v>-460.84959625884943</v>
      </c>
    </row>
    <row r="744" spans="1:58">
      <c r="A744" s="2">
        <v>40136</v>
      </c>
      <c r="B744" s="3">
        <v>28.7163</v>
      </c>
      <c r="C744" s="3">
        <f>B744-F3</f>
        <v>0.3235452208835312</v>
      </c>
      <c r="D744" s="3">
        <f>D743+C744</f>
        <v>-783.4837766265109</v>
      </c>
      <c r="G744" s="2">
        <v>40501</v>
      </c>
      <c r="H744" s="3">
        <v>31.1999</v>
      </c>
      <c r="I744" s="3">
        <f>H744-L3</f>
        <v>1.7026236947791134</v>
      </c>
      <c r="J744" s="3">
        <f>J743+I744</f>
        <v>-410.3921108433765</v>
      </c>
      <c r="M744" s="2">
        <v>40866</v>
      </c>
      <c r="N744" s="3">
        <v>30.919</v>
      </c>
      <c r="O744" s="3">
        <f>N744-R3</f>
        <v>0.01767536231884037</v>
      </c>
      <c r="P744" s="3">
        <f>P743+O744</f>
        <v>-306.5125652173916</v>
      </c>
      <c r="S744" s="2">
        <v>41233</v>
      </c>
      <c r="T744" s="3">
        <v>31.6677</v>
      </c>
      <c r="U744" s="3">
        <f>T744-X3</f>
        <v>-0.5938325806451594</v>
      </c>
      <c r="V744" s="3">
        <f>V743+U744</f>
        <v>-1436.4903603225787</v>
      </c>
      <c r="Y744" s="2">
        <v>41600</v>
      </c>
      <c r="Z744" s="3">
        <v>33.018</v>
      </c>
      <c r="AA744" s="3">
        <f>Z744-AD3</f>
        <v>-5.420159935379637</v>
      </c>
      <c r="AB744" s="3">
        <f>AB743+AA744</f>
        <v>-5542.919073667198</v>
      </c>
      <c r="AE744" s="2">
        <v>41969</v>
      </c>
      <c r="AF744" s="3">
        <v>44.9758</v>
      </c>
      <c r="AG744" s="3">
        <f>AF744-AJ3</f>
        <v>-0.9755588520614324</v>
      </c>
      <c r="AH744" s="3">
        <f>AH743+AG744</f>
        <v>-9196.253696928054</v>
      </c>
      <c r="AK744" s="2">
        <v>42336</v>
      </c>
      <c r="AL744" s="3">
        <v>66.2393</v>
      </c>
      <c r="AM744" s="3">
        <f>AL744-AP3</f>
        <v>14.81904599190284</v>
      </c>
      <c r="AN744" s="3">
        <f>AN743+AM744</f>
        <v>-5941.872523805658</v>
      </c>
      <c r="AQ744" s="2">
        <v>42700</v>
      </c>
      <c r="AR744" s="3">
        <v>64.6174</v>
      </c>
      <c r="AS744" s="3">
        <f>AR744-AV3</f>
        <v>7.013936569579279</v>
      </c>
      <c r="AT744" s="3">
        <f>AT743+AS744</f>
        <v>-1604.2321796116644</v>
      </c>
      <c r="AW744" s="2">
        <v>43064</v>
      </c>
      <c r="AX744" s="3">
        <v>58.5318</v>
      </c>
      <c r="AY744" s="3">
        <f>AX744-BB3</f>
        <v>-4.269176113360338</v>
      </c>
      <c r="AZ744" s="3">
        <f>AZ743+AY744</f>
        <v>-371.69257327936145</v>
      </c>
      <c r="BC744" s="2">
        <v>43431</v>
      </c>
      <c r="BD744" s="3">
        <v>66.5072</v>
      </c>
      <c r="BE744" s="3">
        <f>BD744-BH3</f>
        <v>3.3371183013144545</v>
      </c>
      <c r="BF744" s="3">
        <f>BF743+BE744</f>
        <v>-457.512477957535</v>
      </c>
    </row>
    <row r="745" spans="1:58">
      <c r="A745" s="2">
        <v>40137</v>
      </c>
      <c r="B745" s="3">
        <v>28.7459</v>
      </c>
      <c r="C745" s="3">
        <f>B745-F3</f>
        <v>0.35314522088352973</v>
      </c>
      <c r="D745" s="3">
        <f>D744+C745</f>
        <v>-783.1306314056274</v>
      </c>
      <c r="G745" s="2">
        <v>40502</v>
      </c>
      <c r="H745" s="3">
        <v>30.949</v>
      </c>
      <c r="I745" s="3">
        <f>H745-L3</f>
        <v>1.4517236947791154</v>
      </c>
      <c r="J745" s="3">
        <f>J744+I745</f>
        <v>-408.9403871485974</v>
      </c>
      <c r="M745" s="2">
        <v>40869</v>
      </c>
      <c r="N745" s="3">
        <v>30.9693</v>
      </c>
      <c r="O745" s="3">
        <f>N745-R3</f>
        <v>0.06797536231884038</v>
      </c>
      <c r="P745" s="3">
        <f>P744+O745</f>
        <v>-306.44458985507276</v>
      </c>
      <c r="S745" s="2">
        <v>41234</v>
      </c>
      <c r="T745" s="3">
        <v>31.4263</v>
      </c>
      <c r="U745" s="3">
        <f>T745-X3</f>
        <v>-0.8352325806451582</v>
      </c>
      <c r="V745" s="3">
        <f>V744+U745</f>
        <v>-1437.3255929032239</v>
      </c>
      <c r="Y745" s="2">
        <v>41601</v>
      </c>
      <c r="Z745" s="3">
        <v>32.9055</v>
      </c>
      <c r="AA745" s="3">
        <f>Z745-AD3</f>
        <v>-5.532659935379634</v>
      </c>
      <c r="AB745" s="3">
        <f>AB744+AA745</f>
        <v>-5548.451733602577</v>
      </c>
      <c r="AE745" s="2">
        <v>41970</v>
      </c>
      <c r="AF745" s="3">
        <v>46.4244</v>
      </c>
      <c r="AG745" s="3">
        <f>AF745-AJ3</f>
        <v>0.47304114793856655</v>
      </c>
      <c r="AH745" s="3">
        <f>AH744+AG745</f>
        <v>-9195.780655780116</v>
      </c>
      <c r="AK745" s="2">
        <v>42016</v>
      </c>
      <c r="AL745" s="3">
        <v>66.73699999999999</v>
      </c>
      <c r="AM745" s="3">
        <f>AL745-AP3</f>
        <v>15.316745991902835</v>
      </c>
      <c r="AN745" s="3">
        <f>AN744+AM745</f>
        <v>-5926.5557778137545</v>
      </c>
      <c r="AQ745" s="2">
        <v>42703</v>
      </c>
      <c r="AR745" s="3">
        <v>64.9153</v>
      </c>
      <c r="AS745" s="3">
        <f>AR745-AV3</f>
        <v>7.3118365695792775</v>
      </c>
      <c r="AT745" s="3">
        <f>AT744+AS745</f>
        <v>-1596.920343042085</v>
      </c>
      <c r="AW745" s="2">
        <v>43067</v>
      </c>
      <c r="AX745" s="3">
        <v>58.2773</v>
      </c>
      <c r="AY745" s="3">
        <f>AX745-BB3</f>
        <v>-4.523676113360338</v>
      </c>
      <c r="AZ745" s="3">
        <f>AZ744+AY745</f>
        <v>-376.2162493927218</v>
      </c>
      <c r="BC745" s="2">
        <v>43432</v>
      </c>
      <c r="BD745" s="3">
        <v>66.78</v>
      </c>
      <c r="BE745" s="3">
        <f>BD745-BH3</f>
        <v>3.6099183013144582</v>
      </c>
      <c r="BF745" s="3">
        <f>BF744+BE745</f>
        <v>-453.90255965622055</v>
      </c>
    </row>
    <row r="746" spans="1:58">
      <c r="A746" s="2">
        <v>40138</v>
      </c>
      <c r="B746" s="3">
        <v>28.8554</v>
      </c>
      <c r="C746" s="3">
        <f>B746-F3</f>
        <v>0.46264522088353033</v>
      </c>
      <c r="D746" s="3">
        <f>D745+C746</f>
        <v>-782.6679861847438</v>
      </c>
      <c r="G746" s="2">
        <v>40505</v>
      </c>
      <c r="H746" s="3">
        <v>30.995</v>
      </c>
      <c r="I746" s="3">
        <f>H746-L3</f>
        <v>1.4977236947791148</v>
      </c>
      <c r="J746" s="3">
        <f>J745+I746</f>
        <v>-407.4426634538183</v>
      </c>
      <c r="M746" s="2">
        <v>40870</v>
      </c>
      <c r="N746" s="3">
        <v>31.0612</v>
      </c>
      <c r="O746" s="3">
        <f>N746-R3</f>
        <v>0.15987536231883936</v>
      </c>
      <c r="P746" s="3">
        <f>P745+O746</f>
        <v>-306.28471449275395</v>
      </c>
      <c r="S746" s="2">
        <v>41235</v>
      </c>
      <c r="T746" s="3">
        <v>31.4218</v>
      </c>
      <c r="U746" s="3">
        <f>T746-X3</f>
        <v>-0.8397325806451583</v>
      </c>
      <c r="V746" s="3">
        <f>V745+U746</f>
        <v>-1438.165325483869</v>
      </c>
      <c r="Y746" s="2">
        <v>41604</v>
      </c>
      <c r="Z746" s="3">
        <v>32.7733</v>
      </c>
      <c r="AA746" s="3">
        <f>Z746-AD3</f>
        <v>-5.6648599353796385</v>
      </c>
      <c r="AB746" s="3">
        <f>AB745+AA746</f>
        <v>-5554.116593537957</v>
      </c>
      <c r="AE746" s="2">
        <v>41971</v>
      </c>
      <c r="AF746" s="3">
        <v>47.6629</v>
      </c>
      <c r="AG746" s="3">
        <f>AF746-AJ3</f>
        <v>1.7115411479385685</v>
      </c>
      <c r="AH746" s="3">
        <f>AH745+AG746</f>
        <v>-9194.069114632177</v>
      </c>
      <c r="AK746" s="2">
        <v>42047</v>
      </c>
      <c r="AL746" s="3">
        <v>66.25839999999999</v>
      </c>
      <c r="AM746" s="3">
        <f>AL746-AP3</f>
        <v>14.838145991902834</v>
      </c>
      <c r="AN746" s="3">
        <f>AN745+AM746</f>
        <v>-5911.717631821852</v>
      </c>
      <c r="AQ746" s="2">
        <v>42704</v>
      </c>
      <c r="AR746" s="3">
        <v>64.9449</v>
      </c>
      <c r="AS746" s="3">
        <f>AR746-AV3</f>
        <v>7.34143656957928</v>
      </c>
      <c r="AT746" s="3">
        <f>AT745+AS746</f>
        <v>-1589.5789064725059</v>
      </c>
      <c r="AW746" s="2">
        <v>43068</v>
      </c>
      <c r="AX746" s="3">
        <v>58.4125</v>
      </c>
      <c r="AY746" s="3">
        <f>AX746-BB3</f>
        <v>-4.388476113360333</v>
      </c>
      <c r="AZ746" s="3">
        <f>AZ745+AY746</f>
        <v>-380.60472550608216</v>
      </c>
      <c r="BC746" s="2">
        <v>43433</v>
      </c>
      <c r="BD746" s="3">
        <v>66.9436</v>
      </c>
      <c r="BE746" s="3">
        <f>BD746-BH3</f>
        <v>3.7735183013144606</v>
      </c>
      <c r="BF746" s="3">
        <f>BF745+BE746</f>
        <v>-450.12904135490606</v>
      </c>
    </row>
    <row r="747" spans="1:58">
      <c r="A747" s="2">
        <v>40141</v>
      </c>
      <c r="B747" s="3">
        <v>28.7986</v>
      </c>
      <c r="C747" s="3">
        <f>B747-F3</f>
        <v>0.40584522088353125</v>
      </c>
      <c r="D747" s="3">
        <f>D746+C747</f>
        <v>-782.2621409638602</v>
      </c>
      <c r="G747" s="2">
        <v>40506</v>
      </c>
      <c r="H747" s="3">
        <v>31.2642</v>
      </c>
      <c r="I747" s="3">
        <f>H747-L3</f>
        <v>1.7669236947791127</v>
      </c>
      <c r="J747" s="3">
        <f>J746+I747</f>
        <v>-405.6757397590392</v>
      </c>
      <c r="M747" s="2">
        <v>40871</v>
      </c>
      <c r="N747" s="3">
        <v>31.2133</v>
      </c>
      <c r="O747" s="3">
        <f>N747-R3</f>
        <v>0.31197536231884015</v>
      </c>
      <c r="P747" s="3">
        <f>P746+O747</f>
        <v>-305.9727391304351</v>
      </c>
      <c r="S747" s="2">
        <v>41236</v>
      </c>
      <c r="T747" s="3">
        <v>31.1525</v>
      </c>
      <c r="U747" s="3">
        <f>T747-X3</f>
        <v>-1.1090325806451595</v>
      </c>
      <c r="V747" s="3">
        <f>V746+U747</f>
        <v>-1439.2743580645142</v>
      </c>
      <c r="Y747" s="2">
        <v>41605</v>
      </c>
      <c r="Z747" s="3">
        <v>32.9879</v>
      </c>
      <c r="AA747" s="3">
        <f>Z747-AD3</f>
        <v>-5.450259935379634</v>
      </c>
      <c r="AB747" s="3">
        <f>AB746+AA747</f>
        <v>-5559.566853473337</v>
      </c>
      <c r="AE747" s="2">
        <v>41972</v>
      </c>
      <c r="AF747" s="3">
        <v>49.322</v>
      </c>
      <c r="AG747" s="3">
        <f>AF747-AJ3</f>
        <v>3.3706411479385636</v>
      </c>
      <c r="AH747" s="3">
        <f>AH746+AG747</f>
        <v>-9190.698473484239</v>
      </c>
      <c r="AK747" s="2">
        <v>42075</v>
      </c>
      <c r="AL747" s="3">
        <v>66.7402</v>
      </c>
      <c r="AM747" s="3">
        <f>AL747-AP3</f>
        <v>15.319945991902841</v>
      </c>
      <c r="AN747" s="3">
        <f>AN746+AM747</f>
        <v>-5896.397685829948</v>
      </c>
      <c r="AQ747" s="2">
        <v>42381</v>
      </c>
      <c r="AR747" s="3">
        <v>65.23820000000001</v>
      </c>
      <c r="AS747" s="3">
        <f>AR747-AV3</f>
        <v>7.634736569579282</v>
      </c>
      <c r="AT747" s="3">
        <f>AT746+AS747</f>
        <v>-1581.9441699029267</v>
      </c>
      <c r="AW747" s="2">
        <v>43069</v>
      </c>
      <c r="AX747" s="3">
        <v>58.3311</v>
      </c>
      <c r="AY747" s="3">
        <f>AX747-BB3</f>
        <v>-4.4698761133603355</v>
      </c>
      <c r="AZ747" s="3">
        <f>AZ746+AY747</f>
        <v>-385.0746016194425</v>
      </c>
      <c r="BC747" s="2">
        <v>43434</v>
      </c>
      <c r="BD747" s="3">
        <v>66.63420000000001</v>
      </c>
      <c r="BE747" s="3">
        <f>BD747-BH3</f>
        <v>3.464118301314464</v>
      </c>
      <c r="BF747" s="3">
        <f>BF746+BE747</f>
        <v>-446.6649230535916</v>
      </c>
    </row>
    <row r="748" spans="1:58">
      <c r="A748" s="2">
        <v>40142</v>
      </c>
      <c r="B748" s="3">
        <v>28.8481</v>
      </c>
      <c r="C748" s="3">
        <f>B748-F3</f>
        <v>0.4553452208835296</v>
      </c>
      <c r="D748" s="3">
        <f>D747+C748</f>
        <v>-781.8067957429768</v>
      </c>
      <c r="G748" s="2">
        <v>40507</v>
      </c>
      <c r="H748" s="3">
        <v>31.2929</v>
      </c>
      <c r="I748" s="3">
        <f>H748-L3</f>
        <v>1.7956236947791133</v>
      </c>
      <c r="J748" s="3">
        <f>J747+I748</f>
        <v>-403.88011606426005</v>
      </c>
      <c r="M748" s="2">
        <v>40872</v>
      </c>
      <c r="N748" s="3">
        <v>31.4365</v>
      </c>
      <c r="O748" s="3">
        <f>N748-R3</f>
        <v>0.5351753623188387</v>
      </c>
      <c r="P748" s="3">
        <f>P747+O748</f>
        <v>-305.43756376811626</v>
      </c>
      <c r="S748" s="2">
        <v>41237</v>
      </c>
      <c r="T748" s="3">
        <v>31.1325</v>
      </c>
      <c r="U748" s="3">
        <f>T748-X3</f>
        <v>-1.129032580645159</v>
      </c>
      <c r="V748" s="3">
        <f>V747+U748</f>
        <v>-1440.4033906451593</v>
      </c>
      <c r="Y748" s="2">
        <v>41606</v>
      </c>
      <c r="Z748" s="3">
        <v>33.0041</v>
      </c>
      <c r="AA748" s="3">
        <f>Z748-AD3</f>
        <v>-5.434059935379636</v>
      </c>
      <c r="AB748" s="3">
        <f>AB747+AA748</f>
        <v>-5565.000913408717</v>
      </c>
      <c r="AE748" s="2">
        <v>41682</v>
      </c>
      <c r="AF748" s="3">
        <v>51.8068</v>
      </c>
      <c r="AG748" s="3">
        <f>AF748-AJ3</f>
        <v>5.855441147938571</v>
      </c>
      <c r="AH748" s="3">
        <f>AH747+AG748</f>
        <v>-9184.8430323363</v>
      </c>
      <c r="AK748" s="2">
        <v>42106</v>
      </c>
      <c r="AL748" s="3">
        <v>67.76909999999999</v>
      </c>
      <c r="AM748" s="3">
        <f>AL748-AP3</f>
        <v>16.348845991902834</v>
      </c>
      <c r="AN748" s="3">
        <f>AN747+AM748</f>
        <v>-5880.048839838046</v>
      </c>
      <c r="AQ748" s="2">
        <v>42412</v>
      </c>
      <c r="AR748" s="3">
        <v>63.6807</v>
      </c>
      <c r="AS748" s="3">
        <f>AR748-AV3</f>
        <v>6.077236569579277</v>
      </c>
      <c r="AT748" s="3">
        <f>AT747+AS748</f>
        <v>-1575.8669333333473</v>
      </c>
      <c r="AW748" s="2">
        <v>42747</v>
      </c>
      <c r="AX748" s="3">
        <v>58.5814</v>
      </c>
      <c r="AY748" s="3">
        <f>AX748-BB3</f>
        <v>-4.219576113360333</v>
      </c>
      <c r="AZ748" s="3">
        <f>AZ747+AY748</f>
        <v>-389.29417773280284</v>
      </c>
      <c r="BC748" s="2">
        <v>43112</v>
      </c>
      <c r="BD748" s="3">
        <v>66.5335</v>
      </c>
      <c r="BE748" s="3">
        <f>BD748-BH3</f>
        <v>3.3634183013144607</v>
      </c>
      <c r="BF748" s="3">
        <f>BF747+BE748</f>
        <v>-443.30150475227714</v>
      </c>
    </row>
    <row r="749" spans="1:58">
      <c r="A749" s="2">
        <v>40143</v>
      </c>
      <c r="B749" s="3">
        <v>28.7909</v>
      </c>
      <c r="C749" s="3">
        <f>B749-F3</f>
        <v>0.39814522088353144</v>
      </c>
      <c r="D749" s="3">
        <f>D748+C749</f>
        <v>-781.4086505220932</v>
      </c>
      <c r="G749" s="2">
        <v>40508</v>
      </c>
      <c r="H749" s="3">
        <v>31.2842</v>
      </c>
      <c r="I749" s="3">
        <f>H749-L3</f>
        <v>1.7869236947791123</v>
      </c>
      <c r="J749" s="3">
        <f>J748+I749</f>
        <v>-402.09319236948096</v>
      </c>
      <c r="M749" s="2">
        <v>40873</v>
      </c>
      <c r="N749" s="3">
        <v>31.5788</v>
      </c>
      <c r="O749" s="3">
        <f>N749-R3</f>
        <v>0.677475362318841</v>
      </c>
      <c r="P749" s="3">
        <f>P748+O749</f>
        <v>-304.76008840579743</v>
      </c>
      <c r="S749" s="2">
        <v>41240</v>
      </c>
      <c r="T749" s="3">
        <v>31.0201</v>
      </c>
      <c r="U749" s="3">
        <f>T749-X3</f>
        <v>-1.24143258064516</v>
      </c>
      <c r="V749" s="3">
        <f>V748+U749</f>
        <v>-1441.6448232258044</v>
      </c>
      <c r="Y749" s="2">
        <v>41607</v>
      </c>
      <c r="Z749" s="3">
        <v>33.1332</v>
      </c>
      <c r="AA749" s="3">
        <f>Z749-AD3</f>
        <v>-5.304959935379635</v>
      </c>
      <c r="AB749" s="3">
        <f>AB748+AA749</f>
        <v>-5570.305873344097</v>
      </c>
      <c r="AE749" s="2">
        <v>41710</v>
      </c>
      <c r="AF749" s="3">
        <v>50.7678</v>
      </c>
      <c r="AG749" s="3">
        <f>AF749-AJ3</f>
        <v>4.816441147938569</v>
      </c>
      <c r="AH749" s="3">
        <f>AH748+AG749</f>
        <v>-9180.026591188362</v>
      </c>
      <c r="AK749" s="2">
        <v>42136</v>
      </c>
      <c r="AL749" s="3">
        <v>67.6698</v>
      </c>
      <c r="AM749" s="3">
        <f>AL749-AP3</f>
        <v>16.249545991902835</v>
      </c>
      <c r="AN749" s="3">
        <f>AN748+AM749</f>
        <v>-5863.799293846143</v>
      </c>
      <c r="AQ749" s="2">
        <v>42441</v>
      </c>
      <c r="AR749" s="3">
        <v>64.1528</v>
      </c>
      <c r="AS749" s="3">
        <f>AR749-AV3</f>
        <v>6.549336569579275</v>
      </c>
      <c r="AT749" s="3">
        <f>AT748+AS749</f>
        <v>-1569.317596763768</v>
      </c>
      <c r="AW749" s="2">
        <v>42778</v>
      </c>
      <c r="AX749" s="3">
        <v>58.5182</v>
      </c>
      <c r="AY749" s="3">
        <f>AX749-BB3</f>
        <v>-4.282776113360335</v>
      </c>
      <c r="AZ749" s="3">
        <f>AZ748+AY749</f>
        <v>-393.5769538461632</v>
      </c>
      <c r="BC749" s="2">
        <v>43202</v>
      </c>
      <c r="BD749" s="3">
        <v>66.2921</v>
      </c>
      <c r="BE749" s="3">
        <f>BD749-BH3</f>
        <v>3.122018301314462</v>
      </c>
      <c r="BF749" s="3">
        <f>BF748+BE749</f>
        <v>-440.17948645096266</v>
      </c>
    </row>
    <row r="750" spans="1:58">
      <c r="A750" s="2">
        <v>40144</v>
      </c>
      <c r="B750" s="3">
        <v>28.8751</v>
      </c>
      <c r="C750" s="3">
        <f>B750-F3</f>
        <v>0.4823452208835306</v>
      </c>
      <c r="D750" s="3">
        <f>D749+C750</f>
        <v>-780.9263053012097</v>
      </c>
      <c r="G750" s="2">
        <v>40509</v>
      </c>
      <c r="H750" s="3">
        <v>31.3539</v>
      </c>
      <c r="I750" s="3">
        <f>H750-L3</f>
        <v>1.8566236947791133</v>
      </c>
      <c r="J750" s="3">
        <f>J749+I750</f>
        <v>-400.23656867470186</v>
      </c>
      <c r="M750" s="2">
        <v>40876</v>
      </c>
      <c r="N750" s="3">
        <v>31.4117</v>
      </c>
      <c r="O750" s="3">
        <f>N750-R3</f>
        <v>0.5103753623188396</v>
      </c>
      <c r="P750" s="3">
        <f>P749+O750</f>
        <v>-304.2497130434786</v>
      </c>
      <c r="S750" s="2">
        <v>41241</v>
      </c>
      <c r="T750" s="3">
        <v>30.941</v>
      </c>
      <c r="U750" s="3">
        <f>T750-X3</f>
        <v>-1.3205325806451604</v>
      </c>
      <c r="V750" s="3">
        <f>V749+U750</f>
        <v>-1442.9653558064497</v>
      </c>
      <c r="Y750" s="2">
        <v>41608</v>
      </c>
      <c r="Z750" s="3">
        <v>33.1916</v>
      </c>
      <c r="AA750" s="3">
        <f>Z750-AD3</f>
        <v>-5.246559935379636</v>
      </c>
      <c r="AB750" s="3">
        <f>AB749+AA750</f>
        <v>-5575.552433279477</v>
      </c>
      <c r="AE750" s="2">
        <v>41741</v>
      </c>
      <c r="AF750" s="3">
        <v>54.3821</v>
      </c>
      <c r="AG750" s="3">
        <f>AF750-AJ3</f>
        <v>8.43074114793857</v>
      </c>
      <c r="AH750" s="3">
        <f>AH749+AG750</f>
        <v>-9171.595850040423</v>
      </c>
      <c r="AK750" s="2">
        <v>42228</v>
      </c>
      <c r="AL750" s="3">
        <v>68.51560000000001</v>
      </c>
      <c r="AM750" s="3">
        <f>AL750-AP3</f>
        <v>17.095345991902846</v>
      </c>
      <c r="AN750" s="3">
        <f>AN749+AM750</f>
        <v>-5846.70394785424</v>
      </c>
      <c r="AQ750" s="2">
        <v>42533</v>
      </c>
      <c r="AR750" s="3">
        <v>63.9242</v>
      </c>
      <c r="AS750" s="3">
        <f>AR750-AV3</f>
        <v>6.3207365695792745</v>
      </c>
      <c r="AT750" s="3">
        <f>AT749+AS750</f>
        <v>-1562.9968601941887</v>
      </c>
      <c r="AW750" s="2">
        <v>42867</v>
      </c>
      <c r="AX750" s="3">
        <v>58.9911</v>
      </c>
      <c r="AY750" s="3">
        <f>AX750-BB3</f>
        <v>-3.809876113360332</v>
      </c>
      <c r="AZ750" s="3">
        <f>AZ749+AY750</f>
        <v>-397.38682995952354</v>
      </c>
      <c r="BC750" s="2">
        <v>43232</v>
      </c>
      <c r="BD750" s="3">
        <v>66.44670000000001</v>
      </c>
      <c r="BE750" s="3">
        <f>BD750-BH3</f>
        <v>3.276618301314464</v>
      </c>
      <c r="BF750" s="3">
        <f>BF749+BE750</f>
        <v>-436.9028681496482</v>
      </c>
    </row>
    <row r="751" spans="1:58">
      <c r="A751" s="2">
        <v>40145</v>
      </c>
      <c r="B751" s="3">
        <v>29.8179</v>
      </c>
      <c r="C751" s="3">
        <f>B751-F3</f>
        <v>1.4251452208835325</v>
      </c>
      <c r="D751" s="3">
        <f>D750+C751</f>
        <v>-779.5011600803261</v>
      </c>
      <c r="G751" s="2">
        <v>40512</v>
      </c>
      <c r="H751" s="3">
        <v>31.3061</v>
      </c>
      <c r="I751" s="3">
        <f>H751-L3</f>
        <v>1.8088236947791145</v>
      </c>
      <c r="J751" s="3">
        <f>J750+I751</f>
        <v>-398.42774497992275</v>
      </c>
      <c r="M751" s="2">
        <v>40877</v>
      </c>
      <c r="N751" s="3">
        <v>31.3216</v>
      </c>
      <c r="O751" s="3">
        <f>N751-R3</f>
        <v>0.42027536231884</v>
      </c>
      <c r="P751" s="3">
        <f>P750+O751</f>
        <v>-303.8294376811598</v>
      </c>
      <c r="S751" s="2">
        <v>41242</v>
      </c>
      <c r="T751" s="3">
        <v>31.1408</v>
      </c>
      <c r="U751" s="3">
        <f>T751-X3</f>
        <v>-1.1207325806451607</v>
      </c>
      <c r="V751" s="3">
        <f>V750+U751</f>
        <v>-1444.0860883870948</v>
      </c>
      <c r="Y751" s="2">
        <v>41345</v>
      </c>
      <c r="Z751" s="3">
        <v>33.1482</v>
      </c>
      <c r="AA751" s="3">
        <f>Z751-AD3</f>
        <v>-5.289959935379635</v>
      </c>
      <c r="AB751" s="3">
        <f>AB750+AA751</f>
        <v>-5580.842393214856</v>
      </c>
      <c r="AE751" s="2">
        <v>41771</v>
      </c>
      <c r="AF751" s="3">
        <v>52.6932</v>
      </c>
      <c r="AG751" s="3">
        <f>AF751-AJ3</f>
        <v>6.741841147938565</v>
      </c>
      <c r="AH751" s="3">
        <f>AH750+AG751</f>
        <v>-9164.854008892484</v>
      </c>
      <c r="AK751" s="2">
        <v>42259</v>
      </c>
      <c r="AL751" s="3">
        <v>69.3026</v>
      </c>
      <c r="AM751" s="3">
        <f>AL751-AP3</f>
        <v>17.882345991902838</v>
      </c>
      <c r="AN751" s="3">
        <f>AN750+AM751</f>
        <v>-5828.821601862337</v>
      </c>
      <c r="AQ751" s="2">
        <v>42563</v>
      </c>
      <c r="AR751" s="3">
        <v>63.8741</v>
      </c>
      <c r="AS751" s="3">
        <f>AR751-AV3</f>
        <v>6.270636569579274</v>
      </c>
      <c r="AT751" s="3">
        <f>AT750+AS751</f>
        <v>-1556.7262236246095</v>
      </c>
      <c r="AW751" s="2">
        <v>42898</v>
      </c>
      <c r="AX751" s="3">
        <v>58.6924</v>
      </c>
      <c r="AY751" s="3">
        <f>AX751-BB3</f>
        <v>-4.108576113360336</v>
      </c>
      <c r="AZ751" s="3">
        <f>AZ750+AY751</f>
        <v>-401.4954060728839</v>
      </c>
      <c r="BC751" s="2">
        <v>43263</v>
      </c>
      <c r="BD751" s="3">
        <v>66.8242</v>
      </c>
      <c r="BE751" s="3">
        <f>BD751-BH3</f>
        <v>3.654118301314462</v>
      </c>
      <c r="BF751" s="3">
        <f>BF750+BE751</f>
        <v>-433.2487498483338</v>
      </c>
    </row>
    <row r="752" spans="1:58">
      <c r="A752" s="2">
        <v>39825</v>
      </c>
      <c r="B752" s="3">
        <v>29.0687</v>
      </c>
      <c r="C752" s="3">
        <f>B752-F3</f>
        <v>0.6759452208835306</v>
      </c>
      <c r="D752" s="3">
        <f>D751+C752</f>
        <v>-778.8252148594427</v>
      </c>
      <c r="G752" s="2">
        <v>40190</v>
      </c>
      <c r="H752" s="3">
        <v>31.3335</v>
      </c>
      <c r="I752" s="3">
        <f>H752-L3</f>
        <v>1.8362236947791146</v>
      </c>
      <c r="J752" s="3">
        <f>J751+I752</f>
        <v>-396.59152128514364</v>
      </c>
      <c r="M752" s="2">
        <v>40555</v>
      </c>
      <c r="N752" s="3">
        <v>31.4001</v>
      </c>
      <c r="O752" s="3">
        <f>N752-R3</f>
        <v>0.49877536231883823</v>
      </c>
      <c r="P752" s="3">
        <f>P751+O752</f>
        <v>-303.33066231884095</v>
      </c>
      <c r="S752" s="2">
        <v>41243</v>
      </c>
      <c r="T752" s="3">
        <v>31.0565</v>
      </c>
      <c r="U752" s="3">
        <f>T752-X3</f>
        <v>-1.2050325806451596</v>
      </c>
      <c r="V752" s="3">
        <f>V751+U752</f>
        <v>-1445.29112096774</v>
      </c>
      <c r="Y752" s="2">
        <v>41376</v>
      </c>
      <c r="Z752" s="3">
        <v>33.246</v>
      </c>
      <c r="AA752" s="3">
        <f>Z752-AD3</f>
        <v>-5.192159935379635</v>
      </c>
      <c r="AB752" s="3">
        <f>AB751+AA752</f>
        <v>-5586.034553150236</v>
      </c>
      <c r="AE752" s="2">
        <v>41802</v>
      </c>
      <c r="AF752" s="3">
        <v>53.1088</v>
      </c>
      <c r="AG752" s="3">
        <f>AF752-AJ3</f>
        <v>7.15744114793857</v>
      </c>
      <c r="AH752" s="3">
        <f>AH751+AG752</f>
        <v>-9157.696567744546</v>
      </c>
      <c r="AK752" s="2">
        <v>42289</v>
      </c>
      <c r="AL752" s="3">
        <v>69.2</v>
      </c>
      <c r="AM752" s="3">
        <f>AL752-AP3</f>
        <v>17.779745991902843</v>
      </c>
      <c r="AN752" s="3">
        <f>AN751+AM752</f>
        <v>-5811.041855870434</v>
      </c>
      <c r="AQ752" s="2">
        <v>42594</v>
      </c>
      <c r="AR752" s="3">
        <v>63.9114</v>
      </c>
      <c r="AS752" s="3">
        <f>AR752-AV3</f>
        <v>6.307936569579276</v>
      </c>
      <c r="AT752" s="3">
        <f>AT751+AS752</f>
        <v>-1550.4182870550303</v>
      </c>
      <c r="AW752" s="2">
        <v>42928</v>
      </c>
      <c r="AX752" s="3">
        <v>58.9281</v>
      </c>
      <c r="AY752" s="3">
        <f>AX752-BB3</f>
        <v>-3.872876113360334</v>
      </c>
      <c r="AZ752" s="3">
        <f>AZ751+AY752</f>
        <v>-405.36828218624424</v>
      </c>
      <c r="BC752" s="2">
        <v>43293</v>
      </c>
      <c r="BD752" s="3">
        <v>66.7377</v>
      </c>
      <c r="BE752" s="3">
        <f>BD752-BH3</f>
        <v>3.567618301314461</v>
      </c>
      <c r="BF752" s="3">
        <f>BF751+BE752</f>
        <v>-429.68113154701933</v>
      </c>
    </row>
    <row r="753" spans="1:58">
      <c r="A753" s="2">
        <v>39856</v>
      </c>
      <c r="B753" s="3">
        <v>29.1771</v>
      </c>
      <c r="C753" s="3">
        <f>B753-F3</f>
        <v>0.7843452208835302</v>
      </c>
      <c r="D753" s="3">
        <f>D752+C753</f>
        <v>-778.0408696385591</v>
      </c>
      <c r="G753" s="2">
        <v>40221</v>
      </c>
      <c r="H753" s="3">
        <v>31.4555</v>
      </c>
      <c r="I753" s="3">
        <f>H753-L3</f>
        <v>1.9582236947791145</v>
      </c>
      <c r="J753" s="3">
        <f>J752+I753</f>
        <v>-394.6332975903645</v>
      </c>
      <c r="M753" s="2">
        <v>40586</v>
      </c>
      <c r="N753" s="3">
        <v>30.8486</v>
      </c>
      <c r="O753" s="3">
        <f>N753-R3</f>
        <v>-0.05272463768115898</v>
      </c>
      <c r="P753" s="3">
        <f>P752+O753</f>
        <v>-303.3833869565221</v>
      </c>
      <c r="S753" s="2">
        <v>40920</v>
      </c>
      <c r="T753" s="3">
        <v>30.811</v>
      </c>
      <c r="U753" s="3">
        <f>T753-X3</f>
        <v>-1.4505325806451594</v>
      </c>
      <c r="V753" s="3">
        <f>V752+U753</f>
        <v>-1446.741653548385</v>
      </c>
      <c r="Y753" s="2">
        <v>41406</v>
      </c>
      <c r="Z753" s="3">
        <v>33.2632</v>
      </c>
      <c r="AA753" s="3">
        <f>Z753-AD3</f>
        <v>-5.17495993537964</v>
      </c>
      <c r="AB753" s="3">
        <f>AB752+AA753</f>
        <v>-5591.209513085616</v>
      </c>
      <c r="AE753" s="2">
        <v>41894</v>
      </c>
      <c r="AF753" s="3">
        <v>53.3079</v>
      </c>
      <c r="AG753" s="3">
        <f>AF753-AJ3</f>
        <v>7.3565411479385645</v>
      </c>
      <c r="AH753" s="3">
        <f>AH752+AG753</f>
        <v>-9150.340026596607</v>
      </c>
      <c r="AK753" s="2">
        <v>42320</v>
      </c>
      <c r="AL753" s="3">
        <v>69.21510000000001</v>
      </c>
      <c r="AM753" s="3">
        <f>AL753-AP3</f>
        <v>17.794845991902847</v>
      </c>
      <c r="AN753" s="3">
        <f>AN752+AM753</f>
        <v>-5793.247009878532</v>
      </c>
      <c r="AQ753" s="2">
        <v>42625</v>
      </c>
      <c r="AR753" s="3">
        <v>63.3901</v>
      </c>
      <c r="AS753" s="3">
        <f>AR753-AV3</f>
        <v>5.786636569579272</v>
      </c>
      <c r="AT753" s="3">
        <f>AT752+AS753</f>
        <v>-1544.631650485451</v>
      </c>
      <c r="AW753" s="2">
        <v>42959</v>
      </c>
      <c r="AX753" s="3">
        <v>59.2948</v>
      </c>
      <c r="AY753" s="3">
        <f>AX753-BB3</f>
        <v>-3.5061761133603326</v>
      </c>
      <c r="AZ753" s="3">
        <f>AZ752+AY753</f>
        <v>-408.87445829960456</v>
      </c>
      <c r="BC753" s="2">
        <v>43324</v>
      </c>
      <c r="BD753" s="3">
        <v>66.92270000000001</v>
      </c>
      <c r="BE753" s="3">
        <f>BD753-BH3</f>
        <v>3.752618301314463</v>
      </c>
      <c r="BF753" s="3">
        <f>BF752+BE753</f>
        <v>-425.9285132457049</v>
      </c>
    </row>
    <row r="754" spans="1:58">
      <c r="A754" s="2">
        <v>39884</v>
      </c>
      <c r="B754" s="3">
        <v>29.056</v>
      </c>
      <c r="C754" s="3">
        <f>B754-F3</f>
        <v>0.6632452208835282</v>
      </c>
      <c r="D754" s="3">
        <f>D753+C754</f>
        <v>-777.3776244176756</v>
      </c>
      <c r="G754" s="2">
        <v>40249</v>
      </c>
      <c r="H754" s="3">
        <v>31.3518</v>
      </c>
      <c r="I754" s="3">
        <f>H754-L3</f>
        <v>1.8545236947791146</v>
      </c>
      <c r="J754" s="3">
        <f>J753+I754</f>
        <v>-392.7787738955854</v>
      </c>
      <c r="M754" s="2">
        <v>40614</v>
      </c>
      <c r="N754" s="3">
        <v>30.8099</v>
      </c>
      <c r="O754" s="3">
        <f>N754-R3</f>
        <v>-0.09142463768116116</v>
      </c>
      <c r="P754" s="3">
        <f>P753+O754</f>
        <v>-303.47481159420323</v>
      </c>
      <c r="S754" s="2">
        <v>41011</v>
      </c>
      <c r="T754" s="3">
        <v>30.8365</v>
      </c>
      <c r="U754" s="3">
        <f>T754-X3</f>
        <v>-1.4250325806451585</v>
      </c>
      <c r="V754" s="3">
        <f>V753+U754</f>
        <v>-1448.1666861290303</v>
      </c>
      <c r="Y754" s="2">
        <v>41437</v>
      </c>
      <c r="Z754" s="3">
        <v>33.114</v>
      </c>
      <c r="AA754" s="3">
        <f>Z754-AD3</f>
        <v>-5.324159935379633</v>
      </c>
      <c r="AB754" s="3">
        <f>AB753+AA754</f>
        <v>-5596.533673020996</v>
      </c>
      <c r="AE754" s="2">
        <v>41924</v>
      </c>
      <c r="AF754" s="3">
        <v>54.2116</v>
      </c>
      <c r="AG754" s="3">
        <f>AF754-AJ3</f>
        <v>8.260241147938565</v>
      </c>
      <c r="AH754" s="3">
        <f>AH753+AG754</f>
        <v>-9142.079785448668</v>
      </c>
      <c r="AK754" s="2">
        <v>42350</v>
      </c>
      <c r="AL754" s="3">
        <v>69.1755</v>
      </c>
      <c r="AM754" s="3">
        <f>AL754-AP3</f>
        <v>17.75524599190284</v>
      </c>
      <c r="AN754" s="3">
        <f>AN753+AM754</f>
        <v>-5775.491763886629</v>
      </c>
      <c r="AQ754" s="2">
        <v>42655</v>
      </c>
      <c r="AR754" s="3">
        <v>63.3028</v>
      </c>
      <c r="AS754" s="3">
        <f>AR754-AV3</f>
        <v>5.699336569579273</v>
      </c>
      <c r="AT754" s="3">
        <f>AT753+AS754</f>
        <v>-1538.9323139158716</v>
      </c>
      <c r="AW754" s="2">
        <v>42990</v>
      </c>
      <c r="AX754" s="3">
        <v>59.2811</v>
      </c>
      <c r="AY754" s="3">
        <f>AX754-BB3</f>
        <v>-3.5198761133603327</v>
      </c>
      <c r="AZ754" s="3">
        <f>AZ753+AY754</f>
        <v>-412.3943344129649</v>
      </c>
      <c r="BC754" s="2">
        <v>43416</v>
      </c>
      <c r="BD754" s="3">
        <v>66.24160000000001</v>
      </c>
      <c r="BE754" s="3">
        <f>BD754-BH3</f>
        <v>3.0715183013144625</v>
      </c>
      <c r="BF754" s="3">
        <f>BF753+BE754</f>
        <v>-422.8569949443904</v>
      </c>
    </row>
    <row r="755" spans="1:58">
      <c r="A755" s="2">
        <v>39915</v>
      </c>
      <c r="B755" s="3">
        <v>29.2427</v>
      </c>
      <c r="C755" s="3">
        <f>B755-F3</f>
        <v>0.8499452208835301</v>
      </c>
      <c r="D755" s="3">
        <f>D754+C755</f>
        <v>-776.5276791967921</v>
      </c>
      <c r="G755" s="2">
        <v>40280</v>
      </c>
      <c r="H755" s="3">
        <v>31.2641</v>
      </c>
      <c r="I755" s="3">
        <f>H755-L3</f>
        <v>1.766823694779113</v>
      </c>
      <c r="J755" s="3">
        <f>J754+I755</f>
        <v>-391.01195020080627</v>
      </c>
      <c r="M755" s="2">
        <v>40706</v>
      </c>
      <c r="N755" s="3">
        <v>30.9068</v>
      </c>
      <c r="O755" s="3">
        <f>N755-R3</f>
        <v>0.005475362318840382</v>
      </c>
      <c r="P755" s="3">
        <f>P754+O755</f>
        <v>-303.46933623188437</v>
      </c>
      <c r="S755" s="2">
        <v>41041</v>
      </c>
      <c r="T755" s="3">
        <v>30.994</v>
      </c>
      <c r="U755" s="3">
        <f>T755-X3</f>
        <v>-1.2675325806451596</v>
      </c>
      <c r="V755" s="3">
        <f>V754+U755</f>
        <v>-1449.4342187096754</v>
      </c>
      <c r="Y755" s="2">
        <v>41467</v>
      </c>
      <c r="Z755" s="3">
        <v>32.9514</v>
      </c>
      <c r="AA755" s="3">
        <f>Z755-AD3</f>
        <v>-5.486759935379638</v>
      </c>
      <c r="AB755" s="3">
        <f>AB754+AA755</f>
        <v>-5602.020432956375</v>
      </c>
      <c r="AE755" s="2">
        <v>41955</v>
      </c>
      <c r="AF755" s="3">
        <v>54.2758</v>
      </c>
      <c r="AG755" s="3">
        <f>AF755-AJ3</f>
        <v>8.324441147938565</v>
      </c>
      <c r="AH755" s="3">
        <f>AH754+AG755</f>
        <v>-9133.75534430073</v>
      </c>
      <c r="AK755" s="2">
        <v>42353</v>
      </c>
      <c r="AL755" s="3">
        <v>70.2244</v>
      </c>
      <c r="AM755" s="3">
        <f>AL755-AP3</f>
        <v>18.804145991902843</v>
      </c>
      <c r="AN755" s="3">
        <f>AN754+AM755</f>
        <v>-5756.687617894726</v>
      </c>
      <c r="AQ755" s="2">
        <v>42717</v>
      </c>
      <c r="AR755" s="3">
        <v>61.5804</v>
      </c>
      <c r="AS755" s="3">
        <f>AR755-AV3</f>
        <v>3.976936569579273</v>
      </c>
      <c r="AT755" s="3">
        <f>AT754+AS755</f>
        <v>-1534.9553773462924</v>
      </c>
      <c r="AW755" s="2">
        <v>43081</v>
      </c>
      <c r="AX755" s="3">
        <v>59.2348</v>
      </c>
      <c r="AY755" s="3">
        <f>AX755-BB3</f>
        <v>-3.566176113360335</v>
      </c>
      <c r="AZ755" s="3">
        <f>AZ754+AY755</f>
        <v>-415.9605105263252</v>
      </c>
      <c r="BC755" s="2">
        <v>43446</v>
      </c>
      <c r="BD755" s="3">
        <v>66.5022</v>
      </c>
      <c r="BE755" s="3">
        <f>BD755-BH3</f>
        <v>3.332118301314459</v>
      </c>
      <c r="BF755" s="3">
        <f>BF754+BE755</f>
        <v>-419.52487664307597</v>
      </c>
    </row>
    <row r="756" spans="1:58">
      <c r="A756" s="2">
        <v>39945</v>
      </c>
      <c r="B756" s="3">
        <v>29.1979</v>
      </c>
      <c r="C756" s="3">
        <f>B756-F3</f>
        <v>0.8051452208835315</v>
      </c>
      <c r="D756" s="3">
        <f>D755+C756</f>
        <v>-775.7225339759085</v>
      </c>
      <c r="G756" s="2">
        <v>40371</v>
      </c>
      <c r="H756" s="3">
        <v>31.2867</v>
      </c>
      <c r="I756" s="3">
        <f>H756-L3</f>
        <v>1.7894236947791136</v>
      </c>
      <c r="J756" s="3">
        <f>J755+I756</f>
        <v>-389.2225265060272</v>
      </c>
      <c r="M756" s="2">
        <v>40736</v>
      </c>
      <c r="N756" s="3">
        <v>31.1026</v>
      </c>
      <c r="O756" s="3">
        <f>N756-R3</f>
        <v>0.2012753623188388</v>
      </c>
      <c r="P756" s="3">
        <f>P755+O756</f>
        <v>-303.26806086956555</v>
      </c>
      <c r="S756" s="2">
        <v>41072</v>
      </c>
      <c r="T756" s="3">
        <v>30.8235</v>
      </c>
      <c r="U756" s="3">
        <f>T756-X3</f>
        <v>-1.4380325806451602</v>
      </c>
      <c r="V756" s="3">
        <f>V755+U756</f>
        <v>-1450.8722512903205</v>
      </c>
      <c r="Y756" s="2">
        <v>41559</v>
      </c>
      <c r="Z756" s="3">
        <v>32.7782</v>
      </c>
      <c r="AA756" s="3">
        <f>Z756-AD3</f>
        <v>-5.659959935379639</v>
      </c>
      <c r="AB756" s="3">
        <f>AB755+AA756</f>
        <v>-5607.680392891754</v>
      </c>
      <c r="AE756" s="2">
        <v>41985</v>
      </c>
      <c r="AF756" s="3">
        <v>54.7932</v>
      </c>
      <c r="AG756" s="3">
        <f>AF756-AJ3</f>
        <v>8.841841147938567</v>
      </c>
      <c r="AH756" s="3">
        <f>AH755+AG756</f>
        <v>-9124.913503152791</v>
      </c>
      <c r="AK756" s="2">
        <v>42354</v>
      </c>
      <c r="AL756" s="3">
        <v>70.8295</v>
      </c>
      <c r="AM756" s="3">
        <f>AL756-AP3</f>
        <v>19.409245991902836</v>
      </c>
      <c r="AN756" s="3">
        <f>AN755+AM756</f>
        <v>-5737.278371902823</v>
      </c>
      <c r="AQ756" s="2">
        <v>42718</v>
      </c>
      <c r="AR756" s="3">
        <v>61.069</v>
      </c>
      <c r="AS756" s="3">
        <f>AR756-AV3</f>
        <v>3.465536569579271</v>
      </c>
      <c r="AT756" s="3">
        <f>AT755+AS756</f>
        <v>-1531.4898407767132</v>
      </c>
      <c r="AW756" s="2">
        <v>43082</v>
      </c>
      <c r="AX756" s="3">
        <v>58.837</v>
      </c>
      <c r="AY756" s="3">
        <f>AX756-BB3</f>
        <v>-3.9639761133603386</v>
      </c>
      <c r="AZ756" s="3">
        <f>AZ755+AY756</f>
        <v>-419.92448663968554</v>
      </c>
      <c r="BC756" s="2">
        <v>43447</v>
      </c>
      <c r="BD756" s="3">
        <v>66.4225</v>
      </c>
      <c r="BE756" s="3">
        <f>BD756-BH3</f>
        <v>3.2524183013144565</v>
      </c>
      <c r="BF756" s="3">
        <f>BF755+BE756</f>
        <v>-416.27245834176153</v>
      </c>
    </row>
    <row r="757" spans="1:58">
      <c r="A757" s="2">
        <v>40037</v>
      </c>
      <c r="B757" s="3">
        <v>29.5221</v>
      </c>
      <c r="C757" s="3">
        <f>B757-F3</f>
        <v>1.129345220883529</v>
      </c>
      <c r="D757" s="3">
        <f>D756+C757</f>
        <v>-774.5931887550249</v>
      </c>
      <c r="G757" s="2">
        <v>40402</v>
      </c>
      <c r="H757" s="3">
        <v>31.2238</v>
      </c>
      <c r="I757" s="3">
        <f>H757-L3</f>
        <v>1.7265236947791145</v>
      </c>
      <c r="J757" s="3">
        <f>J756+I757</f>
        <v>-387.49600281124805</v>
      </c>
      <c r="M757" s="2">
        <v>40767</v>
      </c>
      <c r="N757" s="3">
        <v>31.1527</v>
      </c>
      <c r="O757" s="3">
        <f>N757-R3</f>
        <v>0.2513753623188393</v>
      </c>
      <c r="P757" s="3">
        <f>P756+O757</f>
        <v>-303.01668550724673</v>
      </c>
      <c r="S757" s="2">
        <v>41102</v>
      </c>
      <c r="T757" s="3">
        <v>30.9107</v>
      </c>
      <c r="U757" s="3">
        <f>T757-X3</f>
        <v>-1.3508325806451609</v>
      </c>
      <c r="V757" s="3">
        <f>V756+U757</f>
        <v>-1452.2230838709656</v>
      </c>
      <c r="Y757" s="2">
        <v>41590</v>
      </c>
      <c r="Z757" s="3">
        <v>32.7848</v>
      </c>
      <c r="AA757" s="3">
        <f>Z757-AD3</f>
        <v>-5.65335993537964</v>
      </c>
      <c r="AB757" s="3">
        <f>AB756+AA757</f>
        <v>-5613.333752827134</v>
      </c>
      <c r="AE757" s="2">
        <v>41986</v>
      </c>
      <c r="AF757" s="3">
        <v>56.8919</v>
      </c>
      <c r="AG757" s="3">
        <f>AF757-AJ3</f>
        <v>10.940541147938568</v>
      </c>
      <c r="AH757" s="3">
        <f>AH756+AG757</f>
        <v>-9113.972962004853</v>
      </c>
      <c r="AK757" s="2">
        <v>42355</v>
      </c>
      <c r="AL757" s="3">
        <v>70.4012</v>
      </c>
      <c r="AM757" s="3">
        <f>AL757-AP3</f>
        <v>18.980945991902843</v>
      </c>
      <c r="AN757" s="3">
        <f>AN756+AM757</f>
        <v>-5718.2974259109205</v>
      </c>
      <c r="AQ757" s="2">
        <v>42719</v>
      </c>
      <c r="AR757" s="3">
        <v>60.8079</v>
      </c>
      <c r="AS757" s="3">
        <f>AR757-AV3</f>
        <v>3.204436569579272</v>
      </c>
      <c r="AT757" s="3">
        <f>AT756+AS757</f>
        <v>-1528.285404207134</v>
      </c>
      <c r="AW757" s="2">
        <v>43083</v>
      </c>
      <c r="AX757" s="3">
        <v>59.1446</v>
      </c>
      <c r="AY757" s="3">
        <f>AX757-BB3</f>
        <v>-3.656376113360338</v>
      </c>
      <c r="AZ757" s="3">
        <f>AZ756+AY757</f>
        <v>-423.5808627530459</v>
      </c>
      <c r="BC757" s="2">
        <v>43448</v>
      </c>
      <c r="BD757" s="3">
        <v>66.255</v>
      </c>
      <c r="BE757" s="3">
        <f>BD757-BH3</f>
        <v>3.0849183013144525</v>
      </c>
      <c r="BF757" s="3">
        <f>BF756+BE757</f>
        <v>-413.18754004044706</v>
      </c>
    </row>
    <row r="758" spans="1:58">
      <c r="A758" s="2">
        <v>40068</v>
      </c>
      <c r="B758" s="3">
        <v>30.1839</v>
      </c>
      <c r="C758" s="3">
        <f>B758-F3</f>
        <v>1.7911452208835321</v>
      </c>
      <c r="D758" s="3">
        <f>D757+C758</f>
        <v>-772.8020435341414</v>
      </c>
      <c r="G758" s="2">
        <v>40433</v>
      </c>
      <c r="H758" s="3">
        <v>31.243</v>
      </c>
      <c r="I758" s="3">
        <f>H758-L3</f>
        <v>1.745723694779116</v>
      </c>
      <c r="J758" s="3">
        <f>J757+I758</f>
        <v>-385.75027911646896</v>
      </c>
      <c r="M758" s="2">
        <v>40798</v>
      </c>
      <c r="N758" s="3">
        <v>31.2308</v>
      </c>
      <c r="O758" s="3">
        <f>N758-R3</f>
        <v>0.32947536231883845</v>
      </c>
      <c r="P758" s="3">
        <f>P757+O758</f>
        <v>-302.6872101449279</v>
      </c>
      <c r="S758" s="2">
        <v>41133</v>
      </c>
      <c r="T758" s="3">
        <v>30.967</v>
      </c>
      <c r="U758" s="3">
        <f>T758-X3</f>
        <v>-1.2945325806451606</v>
      </c>
      <c r="V758" s="3">
        <f>V757+U758</f>
        <v>-1453.5176164516108</v>
      </c>
      <c r="Y758" s="2">
        <v>41620</v>
      </c>
      <c r="Z758" s="3">
        <v>32.7315</v>
      </c>
      <c r="AA758" s="3">
        <f>Z758-AD3</f>
        <v>-5.706659935379641</v>
      </c>
      <c r="AB758" s="3">
        <f>AB757+AA758</f>
        <v>-5619.040412762513</v>
      </c>
      <c r="AE758" s="2">
        <v>41989</v>
      </c>
      <c r="AF758" s="3">
        <v>58.3461</v>
      </c>
      <c r="AG758" s="3">
        <f>AF758-AJ3</f>
        <v>12.394741147938568</v>
      </c>
      <c r="AH758" s="3">
        <f>AH757+AG758</f>
        <v>-9101.578220856914</v>
      </c>
      <c r="AK758" s="2">
        <v>42356</v>
      </c>
      <c r="AL758" s="3">
        <v>70.5806</v>
      </c>
      <c r="AM758" s="3">
        <f>AL758-AP3</f>
        <v>19.160345991902844</v>
      </c>
      <c r="AN758" s="3">
        <f>AN757+AM758</f>
        <v>-5699.137079919018</v>
      </c>
      <c r="AQ758" s="2">
        <v>42720</v>
      </c>
      <c r="AR758" s="3">
        <v>61.6368</v>
      </c>
      <c r="AS758" s="3">
        <f>AR758-AV3</f>
        <v>4.033336569579276</v>
      </c>
      <c r="AT758" s="3">
        <f>AT757+AS758</f>
        <v>-1524.2520676375548</v>
      </c>
      <c r="AW758" s="2">
        <v>43084</v>
      </c>
      <c r="AX758" s="3">
        <v>58.7082</v>
      </c>
      <c r="AY758" s="3">
        <f>AX758-BB3</f>
        <v>-4.092776113360337</v>
      </c>
      <c r="AZ758" s="3">
        <f>AZ757+AY758</f>
        <v>-427.67363886640624</v>
      </c>
      <c r="BC758" s="2">
        <v>43449</v>
      </c>
      <c r="BD758" s="3">
        <v>66.4337</v>
      </c>
      <c r="BE758" s="3">
        <f>BD758-BH3</f>
        <v>3.263618301314459</v>
      </c>
      <c r="BF758" s="3">
        <f>BF757+BE758</f>
        <v>-409.9239217391326</v>
      </c>
    </row>
    <row r="759" spans="1:58">
      <c r="A759" s="2">
        <v>40098</v>
      </c>
      <c r="B759" s="3">
        <v>30.7562</v>
      </c>
      <c r="C759" s="3">
        <f>B759-F3</f>
        <v>2.3634452208835306</v>
      </c>
      <c r="D759" s="3">
        <f>D758+C759</f>
        <v>-770.4385983132579</v>
      </c>
      <c r="G759" s="2">
        <v>40463</v>
      </c>
      <c r="H759" s="3">
        <v>30.9831</v>
      </c>
      <c r="I759" s="3">
        <f>H759-L3</f>
        <v>1.4858236947791141</v>
      </c>
      <c r="J759" s="3">
        <f>J758+I759</f>
        <v>-384.26445542168983</v>
      </c>
      <c r="M759" s="2">
        <v>40828</v>
      </c>
      <c r="N759" s="3">
        <v>31.5691</v>
      </c>
      <c r="O759" s="3">
        <f>N759-R3</f>
        <v>0.6677753623188387</v>
      </c>
      <c r="P759" s="3">
        <f>P758+O759</f>
        <v>-302.0194347826091</v>
      </c>
      <c r="S759" s="2">
        <v>41225</v>
      </c>
      <c r="T759" s="3">
        <v>30.8686</v>
      </c>
      <c r="U759" s="3">
        <f>T759-X3</f>
        <v>-1.3929325806451587</v>
      </c>
      <c r="V759" s="3">
        <f>V758+U759</f>
        <v>-1454.910549032256</v>
      </c>
      <c r="Y759" s="2">
        <v>41621</v>
      </c>
      <c r="Z759" s="3">
        <v>32.7518</v>
      </c>
      <c r="AA759" s="3">
        <f>Z759-AD3</f>
        <v>-5.686359935379635</v>
      </c>
      <c r="AB759" s="3">
        <f>AB758+AA759</f>
        <v>-5624.726772697893</v>
      </c>
      <c r="AE759" s="2">
        <v>41990</v>
      </c>
      <c r="AF759" s="3">
        <v>61.1512</v>
      </c>
      <c r="AG759" s="3">
        <f>AF759-AJ3</f>
        <v>15.19984114793857</v>
      </c>
      <c r="AH759" s="3">
        <f>AH758+AG759</f>
        <v>-9086.378379708976</v>
      </c>
      <c r="AK759" s="2">
        <v>42357</v>
      </c>
      <c r="AL759" s="3">
        <v>71.3215</v>
      </c>
      <c r="AM759" s="3">
        <f>AL759-AP3</f>
        <v>19.90124599190284</v>
      </c>
      <c r="AN759" s="3">
        <f>AN758+AM759</f>
        <v>-5679.235833927115</v>
      </c>
      <c r="AQ759" s="2">
        <v>42721</v>
      </c>
      <c r="AR759" s="3">
        <v>61.7515</v>
      </c>
      <c r="AS759" s="3">
        <f>AR759-AV3</f>
        <v>4.148036569579276</v>
      </c>
      <c r="AT759" s="3">
        <f>AT758+AS759</f>
        <v>-1520.1040310679755</v>
      </c>
      <c r="AW759" s="2">
        <v>43085</v>
      </c>
      <c r="AX759" s="3">
        <v>58.8987</v>
      </c>
      <c r="AY759" s="3">
        <f>AX759-BB3</f>
        <v>-3.9022761133603368</v>
      </c>
      <c r="AZ759" s="3">
        <f>AZ758+AY759</f>
        <v>-431.5759149797666</v>
      </c>
      <c r="BC759" s="2">
        <v>43452</v>
      </c>
      <c r="BD759" s="3">
        <v>66.6208</v>
      </c>
      <c r="BE759" s="3">
        <f>BD759-BH3</f>
        <v>3.45071830131446</v>
      </c>
      <c r="BF759" s="3">
        <f>BF758+BE759</f>
        <v>-406.47320343781814</v>
      </c>
    </row>
    <row r="760" spans="1:58">
      <c r="A760" s="2">
        <v>40129</v>
      </c>
      <c r="B760" s="3">
        <v>30.6268</v>
      </c>
      <c r="C760" s="3">
        <f>B760-F3</f>
        <v>2.23404522088353</v>
      </c>
      <c r="D760" s="3">
        <f>D759+C760</f>
        <v>-768.2045530923743</v>
      </c>
      <c r="G760" s="2">
        <v>40494</v>
      </c>
      <c r="H760" s="3">
        <v>30.8604</v>
      </c>
      <c r="I760" s="3">
        <f>H760-L3</f>
        <v>1.3631236947791123</v>
      </c>
      <c r="J760" s="3">
        <f>J759+I760</f>
        <v>-382.9013317269107</v>
      </c>
      <c r="M760" s="2">
        <v>40890</v>
      </c>
      <c r="N760" s="3">
        <v>31.4134</v>
      </c>
      <c r="O760" s="3">
        <f>N760-R3</f>
        <v>0.5120753623188392</v>
      </c>
      <c r="P760" s="3">
        <f>P759+O760</f>
        <v>-301.50735942029024</v>
      </c>
      <c r="S760" s="2">
        <v>41255</v>
      </c>
      <c r="T760" s="3">
        <v>30.7506</v>
      </c>
      <c r="U760" s="3">
        <f>T760-X3</f>
        <v>-1.5109325806451608</v>
      </c>
      <c r="V760" s="3">
        <f>V759+U760</f>
        <v>-1456.4214816129013</v>
      </c>
      <c r="Y760" s="2">
        <v>41622</v>
      </c>
      <c r="Z760" s="3">
        <v>32.8663</v>
      </c>
      <c r="AA760" s="3">
        <f>Z760-AD3</f>
        <v>-5.571859935379635</v>
      </c>
      <c r="AB760" s="3">
        <f>AB759+AA760</f>
        <v>-5630.298632633272</v>
      </c>
      <c r="AE760" s="2">
        <v>41991</v>
      </c>
      <c r="AF760" s="3">
        <v>67.7851</v>
      </c>
      <c r="AG760" s="3">
        <f>AF760-AJ3</f>
        <v>21.833741147938568</v>
      </c>
      <c r="AH760" s="3">
        <f>AH759+AG760</f>
        <v>-9064.544638561038</v>
      </c>
      <c r="AK760" s="2">
        <v>42360</v>
      </c>
      <c r="AL760" s="3">
        <v>71.25530000000001</v>
      </c>
      <c r="AM760" s="3">
        <f>AL760-AP3</f>
        <v>19.835045991902845</v>
      </c>
      <c r="AN760" s="3">
        <f>AN759+AM760</f>
        <v>-5659.400787935212</v>
      </c>
      <c r="AQ760" s="2">
        <v>42724</v>
      </c>
      <c r="AR760" s="3">
        <v>61.7931</v>
      </c>
      <c r="AS760" s="3">
        <f>AR760-AV3</f>
        <v>4.189636569579278</v>
      </c>
      <c r="AT760" s="3">
        <f>AT759+AS760</f>
        <v>-1515.9143944983962</v>
      </c>
      <c r="AW760" s="2">
        <v>43088</v>
      </c>
      <c r="AX760" s="3">
        <v>58.694</v>
      </c>
      <c r="AY760" s="3">
        <f>AX760-BB3</f>
        <v>-4.106976113360339</v>
      </c>
      <c r="AZ760" s="3">
        <f>AZ759+AY760</f>
        <v>-435.68289109312695</v>
      </c>
      <c r="BC760" s="2">
        <v>43453</v>
      </c>
      <c r="BD760" s="3">
        <v>66.7454</v>
      </c>
      <c r="BE760" s="3">
        <f>BD760-BH3</f>
        <v>3.5753183013144607</v>
      </c>
      <c r="BF760" s="3">
        <f>BF759+BE760</f>
        <v>-402.8978851365037</v>
      </c>
    </row>
    <row r="761" spans="1:58">
      <c r="A761" s="2">
        <v>40159</v>
      </c>
      <c r="B761" s="3">
        <v>30.2107</v>
      </c>
      <c r="C761" s="3">
        <f>B761-F3</f>
        <v>1.81794522088353</v>
      </c>
      <c r="D761" s="3">
        <f>D760+C761</f>
        <v>-766.3866078714908</v>
      </c>
      <c r="G761" s="2">
        <v>40526</v>
      </c>
      <c r="H761" s="3">
        <v>30.9006</v>
      </c>
      <c r="I761" s="3">
        <f>H761-L3</f>
        <v>1.4033236947791146</v>
      </c>
      <c r="J761" s="3">
        <f>J760+I761</f>
        <v>-381.4980080321316</v>
      </c>
      <c r="M761" s="2">
        <v>40891</v>
      </c>
      <c r="N761" s="3">
        <v>31.6704</v>
      </c>
      <c r="O761" s="3">
        <f>N761-R3</f>
        <v>0.7690753623188407</v>
      </c>
      <c r="P761" s="3">
        <f>P760+O761</f>
        <v>-300.7382840579714</v>
      </c>
      <c r="S761" s="2">
        <v>41256</v>
      </c>
      <c r="T761" s="3">
        <v>30.7321</v>
      </c>
      <c r="U761" s="3">
        <f>T761-X3</f>
        <v>-1.5294325806451603</v>
      </c>
      <c r="V761" s="3">
        <f>V760+U761</f>
        <v>-1457.9509141935464</v>
      </c>
      <c r="Y761" s="2">
        <v>41625</v>
      </c>
      <c r="Z761" s="3">
        <v>32.8658</v>
      </c>
      <c r="AA761" s="3">
        <f>Z761-AD3</f>
        <v>-5.572359935379637</v>
      </c>
      <c r="AB761" s="3">
        <f>AB760+AA761</f>
        <v>-5635.870992568652</v>
      </c>
      <c r="AE761" s="2">
        <v>41992</v>
      </c>
      <c r="AF761" s="3">
        <v>59.6029</v>
      </c>
      <c r="AG761" s="3">
        <f>AF761-AJ3</f>
        <v>13.651541147938566</v>
      </c>
      <c r="AH761" s="3">
        <f>AH760+AG761</f>
        <v>-9050.8930974131</v>
      </c>
      <c r="AK761" s="2">
        <v>42361</v>
      </c>
      <c r="AL761" s="3">
        <v>71.1211</v>
      </c>
      <c r="AM761" s="3">
        <f>AL761-AP3</f>
        <v>19.70084599190284</v>
      </c>
      <c r="AN761" s="3">
        <f>AN760+AM761</f>
        <v>-5639.69994194331</v>
      </c>
      <c r="AQ761" s="2">
        <v>42725</v>
      </c>
      <c r="AR761" s="3">
        <v>61.7967</v>
      </c>
      <c r="AS761" s="3">
        <f>AR761-AV3</f>
        <v>4.193236569579277</v>
      </c>
      <c r="AT761" s="3">
        <f>AT760+AS761</f>
        <v>-1511.7211579288169</v>
      </c>
      <c r="AW761" s="2">
        <v>43089</v>
      </c>
      <c r="AX761" s="3">
        <v>58.6117</v>
      </c>
      <c r="AY761" s="3">
        <f>AX761-BB3</f>
        <v>-4.189276113360336</v>
      </c>
      <c r="AZ761" s="3">
        <f>AZ760+AY761</f>
        <v>-439.8721672064873</v>
      </c>
      <c r="BC761" s="2">
        <v>43454</v>
      </c>
      <c r="BD761" s="3">
        <v>67.1121</v>
      </c>
      <c r="BE761" s="3">
        <f>BD761-BH3</f>
        <v>3.942018301314455</v>
      </c>
      <c r="BF761" s="3">
        <f>BF760+BE761</f>
        <v>-398.9558668351892</v>
      </c>
    </row>
    <row r="762" spans="1:58">
      <c r="A762" s="2">
        <v>40162</v>
      </c>
      <c r="B762" s="3">
        <v>30.0481</v>
      </c>
      <c r="C762" s="3">
        <f>B762-F3</f>
        <v>1.6553452208835324</v>
      </c>
      <c r="D762" s="3">
        <f>D761+C762</f>
        <v>-764.7312626506073</v>
      </c>
      <c r="G762" s="2">
        <v>40527</v>
      </c>
      <c r="H762" s="3">
        <v>30.7447</v>
      </c>
      <c r="I762" s="3">
        <f>H762-L3</f>
        <v>1.2474236947791155</v>
      </c>
      <c r="J762" s="3">
        <f>J761+I762</f>
        <v>-380.2505843373525</v>
      </c>
      <c r="M762" s="2">
        <v>40892</v>
      </c>
      <c r="N762" s="3">
        <v>31.7655</v>
      </c>
      <c r="O762" s="3">
        <f>N762-R3</f>
        <v>0.8641753623188393</v>
      </c>
      <c r="P762" s="3">
        <f>P761+O762</f>
        <v>-299.8741086956525</v>
      </c>
      <c r="S762" s="2">
        <v>41257</v>
      </c>
      <c r="T762" s="3">
        <v>30.6034</v>
      </c>
      <c r="U762" s="3">
        <f>T762-X3</f>
        <v>-1.6581325806451588</v>
      </c>
      <c r="V762" s="3">
        <f>V761+U762</f>
        <v>-1459.6090467741915</v>
      </c>
      <c r="Y762" s="2">
        <v>41626</v>
      </c>
      <c r="Z762" s="3">
        <v>32.8646</v>
      </c>
      <c r="AA762" s="3">
        <f>Z762-AD3</f>
        <v>-5.573559935379635</v>
      </c>
      <c r="AB762" s="3">
        <f>AB761+AA762</f>
        <v>-5641.444552504031</v>
      </c>
      <c r="AE762" s="2">
        <v>41993</v>
      </c>
      <c r="AF762" s="3">
        <v>60.6825</v>
      </c>
      <c r="AG762" s="3">
        <f>AF762-AJ3</f>
        <v>14.731141147938565</v>
      </c>
      <c r="AH762" s="3">
        <f>AH761+AG762</f>
        <v>-9036.161956265161</v>
      </c>
      <c r="AK762" s="2">
        <v>42362</v>
      </c>
      <c r="AL762" s="3">
        <v>70.9333</v>
      </c>
      <c r="AM762" s="3">
        <f>AL762-AP3</f>
        <v>19.513045991902843</v>
      </c>
      <c r="AN762" s="3">
        <f>AN761+AM762</f>
        <v>-5620.186895951407</v>
      </c>
      <c r="AQ762" s="2">
        <v>42726</v>
      </c>
      <c r="AR762" s="3">
        <v>61.1092</v>
      </c>
      <c r="AS762" s="3">
        <f>AR762-AV3</f>
        <v>3.505736569579277</v>
      </c>
      <c r="AT762" s="3">
        <f>AT761+AS762</f>
        <v>-1508.2154213592376</v>
      </c>
      <c r="AW762" s="2">
        <v>43090</v>
      </c>
      <c r="AX762" s="3">
        <v>58.717</v>
      </c>
      <c r="AY762" s="3">
        <f>AX762-BB3</f>
        <v>-4.083976113360336</v>
      </c>
      <c r="AZ762" s="3">
        <f>AZ761+AY762</f>
        <v>-443.9561433198476</v>
      </c>
      <c r="BC762" s="2">
        <v>43455</v>
      </c>
      <c r="BD762" s="3">
        <v>67.37100000000001</v>
      </c>
      <c r="BE762" s="3">
        <f>BD762-BH3</f>
        <v>4.200918301314466</v>
      </c>
      <c r="BF762" s="3">
        <f>BF761+BE762</f>
        <v>-394.75494853387477</v>
      </c>
    </row>
    <row r="763" spans="1:58">
      <c r="A763" s="2">
        <v>40163</v>
      </c>
      <c r="B763" s="3">
        <v>30.0678</v>
      </c>
      <c r="C763" s="3">
        <f>B763-F3</f>
        <v>1.6750452208835291</v>
      </c>
      <c r="D763" s="3">
        <f>D762+C763</f>
        <v>-763.0562174297238</v>
      </c>
      <c r="G763" s="2">
        <v>40528</v>
      </c>
      <c r="H763" s="3">
        <v>30.7199</v>
      </c>
      <c r="I763" s="3">
        <f>H763-L3</f>
        <v>1.222623694779113</v>
      </c>
      <c r="J763" s="3">
        <f>J762+I763</f>
        <v>-379.0279606425734</v>
      </c>
      <c r="M763" s="2">
        <v>40893</v>
      </c>
      <c r="N763" s="3">
        <v>31.8957</v>
      </c>
      <c r="O763" s="3">
        <f>N763-R3</f>
        <v>0.9943753623188414</v>
      </c>
      <c r="P763" s="3">
        <f>P762+O763</f>
        <v>-298.87973333333366</v>
      </c>
      <c r="S763" s="2">
        <v>41258</v>
      </c>
      <c r="T763" s="3">
        <v>30.6892</v>
      </c>
      <c r="U763" s="3">
        <f>T763-X3</f>
        <v>-1.5723325806451598</v>
      </c>
      <c r="V763" s="3">
        <f>V762+U763</f>
        <v>-1461.1813793548367</v>
      </c>
      <c r="Y763" s="2">
        <v>41627</v>
      </c>
      <c r="Z763" s="3">
        <v>32.9404</v>
      </c>
      <c r="AA763" s="3">
        <f>Z763-AD3</f>
        <v>-5.497759935379641</v>
      </c>
      <c r="AB763" s="3">
        <f>AB762+AA763</f>
        <v>-5646.942312439411</v>
      </c>
      <c r="AE763" s="2">
        <v>41996</v>
      </c>
      <c r="AF763" s="3">
        <v>56.494</v>
      </c>
      <c r="AG763" s="3">
        <f>AF763-AJ3</f>
        <v>10.542641147938568</v>
      </c>
      <c r="AH763" s="3">
        <f>AH762+AG763</f>
        <v>-9025.619315117223</v>
      </c>
      <c r="AK763" s="2">
        <v>42363</v>
      </c>
      <c r="AL763" s="3">
        <v>69.51649999999999</v>
      </c>
      <c r="AM763" s="3">
        <f>AL763-AP3</f>
        <v>18.096245991902833</v>
      </c>
      <c r="AN763" s="3">
        <f>AN762+AM763</f>
        <v>-5602.090649959504</v>
      </c>
      <c r="AQ763" s="2">
        <v>42727</v>
      </c>
      <c r="AR763" s="3">
        <v>60.8641</v>
      </c>
      <c r="AS763" s="3">
        <f>AR763-AV3</f>
        <v>3.260636569579276</v>
      </c>
      <c r="AT763" s="3">
        <f>AT762+AS763</f>
        <v>-1504.9547847896583</v>
      </c>
      <c r="AW763" s="2">
        <v>43091</v>
      </c>
      <c r="AX763" s="3">
        <v>58.5596</v>
      </c>
      <c r="AY763" s="3">
        <f>AX763-BB3</f>
        <v>-4.241376113360332</v>
      </c>
      <c r="AZ763" s="3">
        <f>AZ762+AY763</f>
        <v>-448.19751943320796</v>
      </c>
      <c r="BC763" s="2">
        <v>43456</v>
      </c>
      <c r="BD763" s="3">
        <v>68.0085</v>
      </c>
      <c r="BE763" s="3">
        <f>BD763-BH3</f>
        <v>4.838418301314455</v>
      </c>
      <c r="BF763" s="3">
        <f>BF762+BE763</f>
        <v>-389.9165302325603</v>
      </c>
    </row>
    <row r="764" spans="1:58">
      <c r="A764" s="2">
        <v>40164</v>
      </c>
      <c r="B764" s="3">
        <v>30.1978</v>
      </c>
      <c r="C764" s="3">
        <f>B764-F3</f>
        <v>1.8050452208835317</v>
      </c>
      <c r="D764" s="3">
        <f>D763+C764</f>
        <v>-761.2511722088402</v>
      </c>
      <c r="G764" s="2">
        <v>40529</v>
      </c>
      <c r="H764" s="3">
        <v>30.7528</v>
      </c>
      <c r="I764" s="3">
        <f>H764-L3</f>
        <v>1.2555236947791144</v>
      </c>
      <c r="J764" s="3">
        <f>J763+I764</f>
        <v>-377.7724369477943</v>
      </c>
      <c r="M764" s="2">
        <v>40894</v>
      </c>
      <c r="N764" s="3">
        <v>31.7701</v>
      </c>
      <c r="O764" s="3">
        <f>N764-R3</f>
        <v>0.8687753623188392</v>
      </c>
      <c r="P764" s="3">
        <f>P763+O764</f>
        <v>-298.0109579710148</v>
      </c>
      <c r="S764" s="2">
        <v>41261</v>
      </c>
      <c r="T764" s="3">
        <v>30.7696</v>
      </c>
      <c r="U764" s="3">
        <f>T764-X3</f>
        <v>-1.4919325806451589</v>
      </c>
      <c r="V764" s="3">
        <f>V763+U764</f>
        <v>-1462.673311935482</v>
      </c>
      <c r="Y764" s="2">
        <v>41628</v>
      </c>
      <c r="Z764" s="3">
        <v>32.9527</v>
      </c>
      <c r="AA764" s="3">
        <f>Z764-AD3</f>
        <v>-5.485459935379637</v>
      </c>
      <c r="AB764" s="3">
        <f>AB763+AA764</f>
        <v>-5652.42777237479</v>
      </c>
      <c r="AE764" s="2">
        <v>41997</v>
      </c>
      <c r="AF764" s="3">
        <v>54.5687</v>
      </c>
      <c r="AG764" s="3">
        <f>AF764-AJ3</f>
        <v>8.617341147938568</v>
      </c>
      <c r="AH764" s="3">
        <f>AH763+AG764</f>
        <v>-9017.001973969283</v>
      </c>
      <c r="AK764" s="2">
        <v>42364</v>
      </c>
      <c r="AL764" s="3">
        <v>70.26899999999999</v>
      </c>
      <c r="AM764" s="3">
        <f>AL764-AP3</f>
        <v>18.84874599190283</v>
      </c>
      <c r="AN764" s="3">
        <f>AN763+AM764</f>
        <v>-5583.2419039676015</v>
      </c>
      <c r="AQ764" s="2">
        <v>42728</v>
      </c>
      <c r="AR764" s="3">
        <v>60.8528</v>
      </c>
      <c r="AS764" s="3">
        <f>AR764-AV3</f>
        <v>3.2493365695792775</v>
      </c>
      <c r="AT764" s="3">
        <f>AT763+AS764</f>
        <v>-1501.705448220079</v>
      </c>
      <c r="AW764" s="2">
        <v>43092</v>
      </c>
      <c r="AX764" s="3">
        <v>58.3152</v>
      </c>
      <c r="AY764" s="3">
        <f>AX764-BB3</f>
        <v>-4.4857761133603375</v>
      </c>
      <c r="AZ764" s="3">
        <f>AZ763+AY764</f>
        <v>-452.6832955465683</v>
      </c>
      <c r="BC764" s="2">
        <v>43459</v>
      </c>
      <c r="BD764" s="3">
        <v>68.40730000000001</v>
      </c>
      <c r="BE764" s="3">
        <f>BD764-BH3</f>
        <v>5.2372183013144635</v>
      </c>
      <c r="BF764" s="3">
        <f>BF763+BE764</f>
        <v>-384.6793119312459</v>
      </c>
    </row>
    <row r="765" spans="1:58">
      <c r="A765" s="2">
        <v>40165</v>
      </c>
      <c r="B765" s="3">
        <v>30.4392</v>
      </c>
      <c r="C765" s="3">
        <f>B765-F3</f>
        <v>2.0464452208835304</v>
      </c>
      <c r="D765" s="3">
        <f>D764+C765</f>
        <v>-759.2047269879566</v>
      </c>
      <c r="G765" s="2">
        <v>40530</v>
      </c>
      <c r="H765" s="3">
        <v>30.6682</v>
      </c>
      <c r="I765" s="3">
        <f>H765-L3</f>
        <v>1.1709236947791126</v>
      </c>
      <c r="J765" s="3">
        <f>J764+I765</f>
        <v>-376.6015132530152</v>
      </c>
      <c r="M765" s="2">
        <v>40897</v>
      </c>
      <c r="N765" s="3">
        <v>32.0323</v>
      </c>
      <c r="O765" s="3">
        <f>N765-R3</f>
        <v>1.1309753623188392</v>
      </c>
      <c r="P765" s="3">
        <f>P764+O765</f>
        <v>-296.87998260869597</v>
      </c>
      <c r="S765" s="2">
        <v>41262</v>
      </c>
      <c r="T765" s="3">
        <v>30.9859</v>
      </c>
      <c r="U765" s="3">
        <f>T765-X3</f>
        <v>-1.2756325806451585</v>
      </c>
      <c r="V765" s="3">
        <f>V764+U765</f>
        <v>-1463.948944516127</v>
      </c>
      <c r="Y765" s="2">
        <v>41629</v>
      </c>
      <c r="Z765" s="3">
        <v>32.9798</v>
      </c>
      <c r="AA765" s="3">
        <f>Z765-AD3</f>
        <v>-5.45835993537964</v>
      </c>
      <c r="AB765" s="3">
        <f>AB764+AA765</f>
        <v>-5657.88613231017</v>
      </c>
      <c r="AE765" s="2">
        <v>41998</v>
      </c>
      <c r="AF765" s="3">
        <v>54.4913</v>
      </c>
      <c r="AG765" s="3">
        <f>AF765-AJ3</f>
        <v>8.53994114793857</v>
      </c>
      <c r="AH765" s="3">
        <f>AH764+AG765</f>
        <v>-9008.462032821344</v>
      </c>
      <c r="AK765" s="2">
        <v>42367</v>
      </c>
      <c r="AL765" s="3">
        <v>70.7865</v>
      </c>
      <c r="AM765" s="3">
        <f>AL765-AP3</f>
        <v>19.366245991902844</v>
      </c>
      <c r="AN765" s="3">
        <f>AN764+AM765</f>
        <v>-5563.875657975698</v>
      </c>
      <c r="AQ765" s="2">
        <v>42731</v>
      </c>
      <c r="AR765" s="3">
        <v>60.9084</v>
      </c>
      <c r="AS765" s="3">
        <f>AR765-AV3</f>
        <v>3.304936569579276</v>
      </c>
      <c r="AT765" s="3">
        <f>AT764+AS765</f>
        <v>-1498.4005116504998</v>
      </c>
      <c r="AW765" s="2">
        <v>43095</v>
      </c>
      <c r="AX765" s="3">
        <v>58.1989</v>
      </c>
      <c r="AY765" s="3">
        <f>AX765-BB3</f>
        <v>-4.602076113360333</v>
      </c>
      <c r="AZ765" s="3">
        <f>AZ764+AY765</f>
        <v>-457.2853716599286</v>
      </c>
      <c r="BC765" s="2">
        <v>43460</v>
      </c>
      <c r="BD765" s="3">
        <v>68.7448</v>
      </c>
      <c r="BE765" s="3">
        <f>BD765-BH3</f>
        <v>5.574718301314455</v>
      </c>
      <c r="BF765" s="3">
        <f>BF764+BE765</f>
        <v>-379.1045936299314</v>
      </c>
    </row>
    <row r="766" spans="1:58">
      <c r="A766" s="2">
        <v>40166</v>
      </c>
      <c r="B766" s="3">
        <v>30.7187</v>
      </c>
      <c r="C766" s="3">
        <f>B766-F3</f>
        <v>2.325945220883529</v>
      </c>
      <c r="D766" s="3">
        <f>D765+C766</f>
        <v>-756.8787817670731</v>
      </c>
      <c r="G766" s="2">
        <v>40533</v>
      </c>
      <c r="H766" s="3">
        <v>30.7746</v>
      </c>
      <c r="I766" s="3">
        <f>H766-L3</f>
        <v>1.2773236947791133</v>
      </c>
      <c r="J766" s="3">
        <f>J765+I766</f>
        <v>-375.32418955823607</v>
      </c>
      <c r="M766" s="2">
        <v>40898</v>
      </c>
      <c r="N766" s="3">
        <v>32.0519</v>
      </c>
      <c r="O766" s="3">
        <f>N766-R3</f>
        <v>1.1505753623188433</v>
      </c>
      <c r="P766" s="3">
        <f>P765+O766</f>
        <v>-295.72940724637715</v>
      </c>
      <c r="S766" s="2">
        <v>41263</v>
      </c>
      <c r="T766" s="3">
        <v>30.7606</v>
      </c>
      <c r="U766" s="3">
        <f>T766-X3</f>
        <v>-1.5009325806451592</v>
      </c>
      <c r="V766" s="3">
        <f>V765+U766</f>
        <v>-1465.4498770967723</v>
      </c>
      <c r="Y766" s="2">
        <v>41632</v>
      </c>
      <c r="Z766" s="3">
        <v>32.9506</v>
      </c>
      <c r="AA766" s="3">
        <f>Z766-AD3</f>
        <v>-5.487559935379636</v>
      </c>
      <c r="AB766" s="3">
        <f>AB765+AA766</f>
        <v>-5663.37369224555</v>
      </c>
      <c r="AE766" s="2">
        <v>41999</v>
      </c>
      <c r="AF766" s="3">
        <v>52.6159</v>
      </c>
      <c r="AG766" s="3">
        <f>AF766-AJ3</f>
        <v>6.664541147938571</v>
      </c>
      <c r="AH766" s="3">
        <f>AH765+AG766</f>
        <v>-9001.797491673406</v>
      </c>
      <c r="AK766" s="2">
        <v>42368</v>
      </c>
      <c r="AL766" s="3">
        <v>72.50660000000001</v>
      </c>
      <c r="AM766" s="3">
        <f>AL766-AP3</f>
        <v>21.086345991902846</v>
      </c>
      <c r="AN766" s="3">
        <f>AN765+AM766</f>
        <v>-5542.789311983795</v>
      </c>
      <c r="AQ766" s="2">
        <v>42732</v>
      </c>
      <c r="AR766" s="3">
        <v>60.8587</v>
      </c>
      <c r="AS766" s="3">
        <f>AR766-AV3</f>
        <v>3.2552365695792744</v>
      </c>
      <c r="AT766" s="3">
        <f>AT765+AS766</f>
        <v>-1495.1452750809206</v>
      </c>
      <c r="AW766" s="2">
        <v>43096</v>
      </c>
      <c r="AX766" s="3">
        <v>57.7343</v>
      </c>
      <c r="AY766" s="3">
        <f>AX766-BB3</f>
        <v>-5.066676113360337</v>
      </c>
      <c r="AZ766" s="3">
        <f>AZ765+AY766</f>
        <v>-462.352047773289</v>
      </c>
      <c r="BC766" s="2">
        <v>43461</v>
      </c>
      <c r="BD766" s="3">
        <v>68.8865</v>
      </c>
      <c r="BE766" s="3">
        <f>BD766-BH3</f>
        <v>5.716418301314455</v>
      </c>
      <c r="BF766" s="3">
        <f>BF765+BE766</f>
        <v>-373.38817532861697</v>
      </c>
    </row>
    <row r="767" spans="1:58">
      <c r="A767" s="2">
        <v>40169</v>
      </c>
      <c r="B767" s="3">
        <v>30.5529</v>
      </c>
      <c r="C767" s="3">
        <f>B767-F3</f>
        <v>2.160145220883532</v>
      </c>
      <c r="D767" s="3">
        <f>D766+C767</f>
        <v>-754.7186365461895</v>
      </c>
      <c r="G767" s="2">
        <v>40534</v>
      </c>
      <c r="H767" s="3">
        <v>30.7188</v>
      </c>
      <c r="I767" s="3">
        <f>H767-L3</f>
        <v>1.2215236947791155</v>
      </c>
      <c r="J767" s="3">
        <f>J766+I767</f>
        <v>-374.10266586345693</v>
      </c>
      <c r="M767" s="2">
        <v>40899</v>
      </c>
      <c r="N767" s="3">
        <v>31.7645</v>
      </c>
      <c r="O767" s="3">
        <f>N767-R3</f>
        <v>0.8631753623188416</v>
      </c>
      <c r="P767" s="3">
        <f>P766+O767</f>
        <v>-294.8662318840583</v>
      </c>
      <c r="S767" s="2">
        <v>41264</v>
      </c>
      <c r="T767" s="3">
        <v>30.7592</v>
      </c>
      <c r="U767" s="3">
        <f>T767-X3</f>
        <v>-1.5023325806451595</v>
      </c>
      <c r="V767" s="3">
        <f>V766+U767</f>
        <v>-1466.9522096774174</v>
      </c>
      <c r="Y767" s="2">
        <v>41633</v>
      </c>
      <c r="Z767" s="3">
        <v>32.6284</v>
      </c>
      <c r="AA767" s="3">
        <f>Z767-AD3</f>
        <v>-5.809759935379638</v>
      </c>
      <c r="AB767" s="3">
        <f>AB766+AA767</f>
        <v>-5669.18345218093</v>
      </c>
      <c r="AE767" s="2">
        <v>42000</v>
      </c>
      <c r="AF767" s="3">
        <v>52.0343</v>
      </c>
      <c r="AG767" s="3">
        <f>AF767-AJ3</f>
        <v>6.08294114793857</v>
      </c>
      <c r="AH767" s="3">
        <f>AH766+AG767</f>
        <v>-8995.714550525467</v>
      </c>
      <c r="AK767" s="2">
        <v>42369</v>
      </c>
      <c r="AL767" s="3">
        <v>72.8827</v>
      </c>
      <c r="AM767" s="3">
        <f>AL767-AP3</f>
        <v>21.46244599190284</v>
      </c>
      <c r="AN767" s="3">
        <f>AN766+AM767</f>
        <v>-5521.326865991892</v>
      </c>
      <c r="AQ767" s="2">
        <v>42733</v>
      </c>
      <c r="AR767" s="3">
        <v>60.6669</v>
      </c>
      <c r="AS767" s="3">
        <f>AR767-AV3</f>
        <v>3.063436569579274</v>
      </c>
      <c r="AT767" s="3">
        <f>AT766+AS767</f>
        <v>-1492.0818385113412</v>
      </c>
      <c r="AW767" s="2">
        <v>43097</v>
      </c>
      <c r="AX767" s="3">
        <v>57.4544</v>
      </c>
      <c r="AY767" s="3">
        <f>AX767-BB3</f>
        <v>-5.346576113360335</v>
      </c>
      <c r="AZ767" s="3">
        <f>AZ766+AY767</f>
        <v>-467.69862388664933</v>
      </c>
      <c r="BC767" s="2">
        <v>43462</v>
      </c>
      <c r="BD767" s="3">
        <v>68.8762</v>
      </c>
      <c r="BE767" s="3">
        <f>BD767-BH3</f>
        <v>5.706118301314454</v>
      </c>
      <c r="BF767" s="3">
        <f>BF766+BE767</f>
        <v>-367.6820570273025</v>
      </c>
    </row>
    <row r="768" spans="1:58">
      <c r="A768" s="2">
        <v>40170</v>
      </c>
      <c r="B768" s="3">
        <v>30.4439</v>
      </c>
      <c r="C768" s="3">
        <f>B768-F3</f>
        <v>2.05114522088353</v>
      </c>
      <c r="D768" s="3">
        <f>D767+C768</f>
        <v>-752.667491325306</v>
      </c>
      <c r="G768" s="2">
        <v>40535</v>
      </c>
      <c r="H768" s="3">
        <v>30.7187</v>
      </c>
      <c r="I768" s="3">
        <f>H768-L3</f>
        <v>1.2214236947791122</v>
      </c>
      <c r="J768" s="3">
        <f>J767+I768</f>
        <v>-372.88124216867783</v>
      </c>
      <c r="M768" s="2">
        <v>40900</v>
      </c>
      <c r="N768" s="3">
        <v>31.5634</v>
      </c>
      <c r="O768" s="3">
        <f>N768-R3</f>
        <v>0.6620753623188413</v>
      </c>
      <c r="P768" s="3">
        <f>P767+O768</f>
        <v>-294.2041565217395</v>
      </c>
      <c r="S768" s="2">
        <v>41265</v>
      </c>
      <c r="T768" s="3">
        <v>30.7194</v>
      </c>
      <c r="U768" s="3">
        <f>T768-X3</f>
        <v>-1.5421325806451591</v>
      </c>
      <c r="V768" s="3">
        <f>V767+U768</f>
        <v>-1468.4943422580625</v>
      </c>
      <c r="Y768" s="2">
        <v>41634</v>
      </c>
      <c r="Z768" s="3">
        <v>32.6487</v>
      </c>
      <c r="AA768" s="3">
        <f>Z768-AD3</f>
        <v>-5.789459935379639</v>
      </c>
      <c r="AB768" s="3">
        <f>AB767+AA768</f>
        <v>-5674.972912116309</v>
      </c>
      <c r="AE768" s="2">
        <v>42003</v>
      </c>
      <c r="AF768" s="3">
        <v>56.6801</v>
      </c>
      <c r="AG768" s="3">
        <f>AF768-AJ3</f>
        <v>10.728741147938571</v>
      </c>
      <c r="AH768" s="3">
        <f>AH767+AG768</f>
        <v>-8984.985809377527</v>
      </c>
      <c r="AK768" s="2">
        <v>42370</v>
      </c>
      <c r="AL768" s="3">
        <v>72.9299</v>
      </c>
      <c r="AM768" s="3">
        <f>AL768-AP3</f>
        <v>21.509645991902843</v>
      </c>
      <c r="AN768" s="3">
        <f>AN767+AM768</f>
        <v>-5499.817219999989</v>
      </c>
      <c r="AQ768" s="2">
        <v>42734</v>
      </c>
      <c r="AR768" s="3">
        <v>60.273</v>
      </c>
      <c r="AS768" s="3">
        <f>AR768-AV3</f>
        <v>2.6695365695792788</v>
      </c>
      <c r="AT768" s="3">
        <f>AT767+AS768</f>
        <v>-1489.4123019417618</v>
      </c>
      <c r="AW768" s="2">
        <v>43098</v>
      </c>
      <c r="AX768" s="3">
        <v>57.6291</v>
      </c>
      <c r="AY768" s="3">
        <f>AX768-BB3</f>
        <v>-5.171876113360334</v>
      </c>
      <c r="AZ768" s="3">
        <f>AZ767+AY768</f>
        <v>-472.87050000000966</v>
      </c>
      <c r="BC768" s="2">
        <v>43463</v>
      </c>
      <c r="BD768" s="3">
        <v>69.5218</v>
      </c>
      <c r="BE768" s="3">
        <f>BD768-BH3</f>
        <v>6.351718301314456</v>
      </c>
      <c r="BF768" s="3">
        <f>BF767+BE768</f>
        <v>-361.33033872598804</v>
      </c>
    </row>
    <row r="769" spans="1:58">
      <c r="A769" s="2">
        <v>40171</v>
      </c>
      <c r="B769" s="3">
        <v>30.5007</v>
      </c>
      <c r="C769" s="3">
        <f>B769-F3</f>
        <v>2.107945220883529</v>
      </c>
      <c r="D769" s="3">
        <f>D768+C769</f>
        <v>-750.5595461044225</v>
      </c>
      <c r="G769" s="2">
        <v>40536</v>
      </c>
      <c r="H769" s="3">
        <v>30.5922</v>
      </c>
      <c r="I769" s="3">
        <f>H769-L3</f>
        <v>1.0949236947791121</v>
      </c>
      <c r="J769" s="3">
        <f>J768+I769</f>
        <v>-371.78631847389875</v>
      </c>
      <c r="M769" s="2">
        <v>40901</v>
      </c>
      <c r="N769" s="3">
        <v>31.2575</v>
      </c>
      <c r="O769" s="3">
        <f>N769-R3</f>
        <v>0.35617536231884017</v>
      </c>
      <c r="P769" s="3">
        <f>P768+O769</f>
        <v>-293.84798115942067</v>
      </c>
      <c r="S769" s="2">
        <v>41268</v>
      </c>
      <c r="T769" s="3">
        <v>30.8046</v>
      </c>
      <c r="U769" s="3">
        <f>T769-X3</f>
        <v>-1.4569325806451587</v>
      </c>
      <c r="V769" s="3">
        <f>V768+U769</f>
        <v>-1469.9512748387076</v>
      </c>
      <c r="Y769" s="2">
        <v>41635</v>
      </c>
      <c r="Z769" s="3">
        <v>32.671</v>
      </c>
      <c r="AA769" s="3">
        <f>Z769-AD3</f>
        <v>-5.767159935379638</v>
      </c>
      <c r="AB769" s="3">
        <f>AB768+AA769</f>
        <v>-5680.740072051689</v>
      </c>
      <c r="AE769" s="2">
        <v>42004</v>
      </c>
      <c r="AF769" s="3">
        <v>56.2584</v>
      </c>
      <c r="AG769" s="3">
        <f>AF769-AJ3</f>
        <v>10.30704114793857</v>
      </c>
      <c r="AH769" s="3">
        <f>AH768+AG769</f>
        <v>-8974.678768229589</v>
      </c>
      <c r="AK769" s="2">
        <v>42705</v>
      </c>
      <c r="AL769" s="3">
        <v>75.9507</v>
      </c>
      <c r="AM769" s="3">
        <f>AL769-AP3</f>
        <v>24.530445991902837</v>
      </c>
      <c r="AN769" s="3">
        <f>AN768+AM769</f>
        <v>-5475.2867740080865</v>
      </c>
      <c r="AQ769" s="2">
        <v>42735</v>
      </c>
      <c r="AR769" s="3">
        <v>60.6569</v>
      </c>
      <c r="AS769" s="3">
        <f>AR769-AV3</f>
        <v>3.053436569579276</v>
      </c>
      <c r="AT769" s="3">
        <f>AT768+AS769</f>
        <v>-1486.3588653721827</v>
      </c>
      <c r="AW769" s="2">
        <v>43099</v>
      </c>
      <c r="AX769" s="3">
        <v>57.6002</v>
      </c>
      <c r="AY769" s="3">
        <f>AX769-BB3</f>
        <v>-5.200776113360334</v>
      </c>
      <c r="AZ769" s="3">
        <f>AZ768+AY769</f>
        <v>-478.07127611337</v>
      </c>
      <c r="BC769" s="2">
        <v>43464</v>
      </c>
      <c r="BD769" s="3">
        <v>69.4706</v>
      </c>
      <c r="BE769" s="3">
        <f>BD769-BH3</f>
        <v>6.300518301314462</v>
      </c>
      <c r="BF769" s="3">
        <f>BF768+BE769</f>
        <v>-355.0298204246736</v>
      </c>
    </row>
    <row r="770" spans="1:58">
      <c r="A770" s="2">
        <v>40172</v>
      </c>
      <c r="B770" s="3">
        <v>29.9292</v>
      </c>
      <c r="C770" s="3">
        <f>B770-F3</f>
        <v>1.5364452208835324</v>
      </c>
      <c r="D770" s="3">
        <f>D769+C770</f>
        <v>-749.023100883539</v>
      </c>
      <c r="G770" s="2">
        <v>40537</v>
      </c>
      <c r="H770" s="3">
        <v>30.5778</v>
      </c>
      <c r="I770" s="3">
        <f>H770-L3</f>
        <v>1.0805236947791137</v>
      </c>
      <c r="J770" s="3">
        <f>J769+I770</f>
        <v>-370.7057947791196</v>
      </c>
      <c r="M770" s="2">
        <v>40904</v>
      </c>
      <c r="N770" s="3">
        <v>31.2266</v>
      </c>
      <c r="O770" s="3">
        <f>N770-R3</f>
        <v>0.32527536231884113</v>
      </c>
      <c r="P770" s="3">
        <f>P769+O770</f>
        <v>-293.5227057971018</v>
      </c>
      <c r="S770" s="2">
        <v>41269</v>
      </c>
      <c r="T770" s="3">
        <v>30.5926</v>
      </c>
      <c r="U770" s="3">
        <f>T770-X3</f>
        <v>-1.6689325806451585</v>
      </c>
      <c r="V770" s="3">
        <f>V769+U770</f>
        <v>-1471.6202074193527</v>
      </c>
      <c r="Y770" s="2">
        <v>41636</v>
      </c>
      <c r="Z770" s="3">
        <v>32.6282</v>
      </c>
      <c r="AA770" s="3">
        <f>Z770-AD3</f>
        <v>-5.809959935379638</v>
      </c>
      <c r="AB770" s="3">
        <f>AB769+AA770</f>
        <v>-5686.550031987069</v>
      </c>
      <c r="AE770" s="2">
        <v>42005</v>
      </c>
      <c r="AF770" s="3">
        <v>56.2376</v>
      </c>
      <c r="AG770" s="3">
        <f>AF770-AJ3</f>
        <v>10.286241147938568</v>
      </c>
      <c r="AH770" s="3">
        <f>AH769+AG770</f>
        <v>-8964.39252708165</v>
      </c>
      <c r="AK770" s="2">
        <v>42382</v>
      </c>
      <c r="AL770" s="3">
        <v>76.6041</v>
      </c>
      <c r="AM770" s="3">
        <f>AL770-AP3</f>
        <v>25.183845991902842</v>
      </c>
      <c r="AN770" s="3">
        <f>AN769+AM770</f>
        <v>-5450.102928016184</v>
      </c>
      <c r="AQ770" s="2">
        <v>43009</v>
      </c>
      <c r="AR770" s="3">
        <v>59.8961</v>
      </c>
      <c r="AS770" s="3">
        <f>AR770-AV3</f>
        <v>2.2926365695792725</v>
      </c>
      <c r="AT770" s="3">
        <f>AT769+AS770</f>
        <v>-1484.0662288026033</v>
      </c>
      <c r="AW770" s="2">
        <v>43374</v>
      </c>
      <c r="AX770" s="3">
        <v>57.0463</v>
      </c>
      <c r="AY770" s="3">
        <f>AX770-BB3</f>
        <v>-5.754676113360333</v>
      </c>
      <c r="AZ770" s="3">
        <f>AZ769+AY770</f>
        <v>-483.82595222673035</v>
      </c>
      <c r="BC770" s="2">
        <v>43739</v>
      </c>
      <c r="BD770" s="3">
        <v>67.0795</v>
      </c>
      <c r="BE770" s="3">
        <f>BD770-BH3</f>
        <v>3.909418301314453</v>
      </c>
      <c r="BF770" s="3">
        <f>BF769+BE770</f>
        <v>-351.1204021233591</v>
      </c>
    </row>
    <row r="771" spans="1:58">
      <c r="A771" s="2">
        <v>40173</v>
      </c>
      <c r="B771" s="3">
        <v>29.4266</v>
      </c>
      <c r="C771" s="3">
        <f>B771-F3</f>
        <v>1.0338452208835314</v>
      </c>
      <c r="D771" s="3">
        <f>D770+C771</f>
        <v>-747.9892556626554</v>
      </c>
      <c r="G771" s="2">
        <v>40540</v>
      </c>
      <c r="H771" s="3">
        <v>30.4495</v>
      </c>
      <c r="I771" s="3">
        <f>H771-L3</f>
        <v>0.9522236947791143</v>
      </c>
      <c r="J771" s="3">
        <f>J770+I771</f>
        <v>-369.75357108434054</v>
      </c>
      <c r="M771" s="2">
        <v>40905</v>
      </c>
      <c r="N771" s="3">
        <v>31.0847</v>
      </c>
      <c r="O771" s="3">
        <f>N771-R3</f>
        <v>0.18337536231884144</v>
      </c>
      <c r="P771" s="3">
        <f>P770+O771</f>
        <v>-293.339330434783</v>
      </c>
      <c r="S771" s="2">
        <v>41270</v>
      </c>
      <c r="T771" s="3">
        <v>30.615</v>
      </c>
      <c r="U771" s="3">
        <f>T771-X3</f>
        <v>-1.646532580645161</v>
      </c>
      <c r="V771" s="3">
        <f>V770+U771</f>
        <v>-1473.266739999998</v>
      </c>
      <c r="Y771" s="2">
        <v>41639</v>
      </c>
      <c r="Z771" s="3">
        <v>32.7292</v>
      </c>
      <c r="AA771" s="3">
        <f>Z771-AD3</f>
        <v>-5.708959935379639</v>
      </c>
      <c r="AB771" s="3">
        <f>AB770+AA771</f>
        <v>-5692.258991922448</v>
      </c>
      <c r="AE771" s="2">
        <v>42017</v>
      </c>
      <c r="AF771" s="3">
        <v>62.7363</v>
      </c>
      <c r="AG771" s="3">
        <f>AF771-AJ3</f>
        <v>16.784941147938568</v>
      </c>
      <c r="AH771" s="3">
        <f>AH770+AG771</f>
        <v>-8947.607585933712</v>
      </c>
      <c r="AK771" s="2">
        <v>42383</v>
      </c>
      <c r="AL771" s="3">
        <v>76.42749999999999</v>
      </c>
      <c r="AM771" s="3">
        <f>AL771-AP3</f>
        <v>25.007245991902835</v>
      </c>
      <c r="AN771" s="3">
        <f>AN770+AM771</f>
        <v>-5425.095682024281</v>
      </c>
      <c r="AQ771" s="2">
        <v>43040</v>
      </c>
      <c r="AR771" s="3">
        <v>59.9533</v>
      </c>
      <c r="AS771" s="3">
        <f>AR771-AV3</f>
        <v>2.3498365695792742</v>
      </c>
      <c r="AT771" s="3">
        <f>AT770+AS771</f>
        <v>-1481.716392233024</v>
      </c>
      <c r="AW771" s="2">
        <v>43405</v>
      </c>
      <c r="AX771" s="3">
        <v>56.8734</v>
      </c>
      <c r="AY771" s="3">
        <f>AX771-BB3</f>
        <v>-5.927576113360338</v>
      </c>
      <c r="AZ771" s="3">
        <f>AZ770+AY771</f>
        <v>-489.75352834009067</v>
      </c>
      <c r="BC771" s="2">
        <v>43770</v>
      </c>
      <c r="BD771" s="3">
        <v>66.8605</v>
      </c>
      <c r="BE771" s="3">
        <f>BD771-BH3</f>
        <v>3.690418301314459</v>
      </c>
      <c r="BF771" s="3">
        <f>BF770+BE771</f>
        <v>-347.4299838220446</v>
      </c>
    </row>
    <row r="772" spans="1:58">
      <c r="A772" s="2">
        <v>40176</v>
      </c>
      <c r="B772" s="3">
        <v>29.5952</v>
      </c>
      <c r="C772" s="3">
        <f>B772-F3</f>
        <v>1.2024452208835292</v>
      </c>
      <c r="D772" s="3">
        <f>D771+C772</f>
        <v>-746.7868104417719</v>
      </c>
      <c r="G772" s="2">
        <v>40541</v>
      </c>
      <c r="H772" s="3">
        <v>30.272</v>
      </c>
      <c r="I772" s="3">
        <f>H772-L3</f>
        <v>0.7747236947791123</v>
      </c>
      <c r="J772" s="3">
        <f>J771+I772</f>
        <v>-368.97884738956145</v>
      </c>
      <c r="M772" s="2">
        <v>40906</v>
      </c>
      <c r="N772" s="3">
        <v>31.5633</v>
      </c>
      <c r="O772" s="3">
        <f>N772-R3</f>
        <v>0.6619753623188416</v>
      </c>
      <c r="P772" s="3">
        <f>P771+O772</f>
        <v>-292.67735507246414</v>
      </c>
      <c r="S772" s="2">
        <v>41271</v>
      </c>
      <c r="T772" s="3">
        <v>30.4808</v>
      </c>
      <c r="U772" s="3">
        <f>T772-X3</f>
        <v>-1.7807325806451608</v>
      </c>
      <c r="V772" s="3">
        <f>V771+U772</f>
        <v>-1475.0474725806432</v>
      </c>
      <c r="Y772" s="2">
        <v>41640</v>
      </c>
      <c r="Z772" s="3">
        <v>32.6587</v>
      </c>
      <c r="AA772" s="3">
        <f>Z772-AD3</f>
        <v>-5.779459935379634</v>
      </c>
      <c r="AB772" s="3">
        <f>AB771+AA772</f>
        <v>-5698.038451857828</v>
      </c>
      <c r="AE772" s="2">
        <v>42018</v>
      </c>
      <c r="AF772" s="3">
        <v>64.8425</v>
      </c>
      <c r="AG772" s="3">
        <f>AF772-AJ3</f>
        <v>18.89114114793857</v>
      </c>
      <c r="AH772" s="3">
        <f>AH771+AG772</f>
        <v>-8928.716444785774</v>
      </c>
      <c r="AK772" s="2">
        <v>42384</v>
      </c>
      <c r="AL772" s="3">
        <v>76.523</v>
      </c>
      <c r="AM772" s="3">
        <f>AL772-AP3</f>
        <v>25.102745991902836</v>
      </c>
      <c r="AN772" s="3">
        <f>AN771+AM772</f>
        <v>-5399.992936032378</v>
      </c>
      <c r="AQ772" s="2">
        <v>43070</v>
      </c>
      <c r="AR772" s="3">
        <v>60.1614</v>
      </c>
      <c r="AS772" s="3">
        <f>AR772-AV3</f>
        <v>2.557936569579276</v>
      </c>
      <c r="AT772" s="3">
        <f>AT771+AS772</f>
        <v>-1479.1584556634448</v>
      </c>
      <c r="AW772" s="2">
        <v>43435</v>
      </c>
      <c r="AX772" s="3">
        <v>56.9957</v>
      </c>
      <c r="AY772" s="3">
        <f>AX772-BB3</f>
        <v>-5.805276113360335</v>
      </c>
      <c r="AZ772" s="3">
        <f>AZ771+AY772</f>
        <v>-495.558804453451</v>
      </c>
      <c r="BC772" s="2">
        <v>43800</v>
      </c>
      <c r="BD772" s="3">
        <v>66.91670000000001</v>
      </c>
      <c r="BE772" s="3">
        <f>BD772-BH3</f>
        <v>3.746618301314463</v>
      </c>
      <c r="BF772" s="3">
        <f>BF771+BE772</f>
        <v>-343.68336552073015</v>
      </c>
    </row>
    <row r="773" spans="1:58">
      <c r="A773" s="2">
        <v>40177</v>
      </c>
      <c r="B773" s="3">
        <v>29.8491</v>
      </c>
      <c r="C773" s="3">
        <f>B773-F3</f>
        <v>1.4563452208835308</v>
      </c>
      <c r="D773" s="3">
        <f>D772+C773</f>
        <v>-745.3304652208883</v>
      </c>
      <c r="G773" s="2">
        <v>40542</v>
      </c>
      <c r="H773" s="3">
        <v>30.3592</v>
      </c>
      <c r="I773" s="3">
        <f>H773-L3</f>
        <v>0.8619236947791151</v>
      </c>
      <c r="J773" s="3">
        <f>J772+I773</f>
        <v>-368.1169236947823</v>
      </c>
      <c r="M773" s="2">
        <v>40907</v>
      </c>
      <c r="N773" s="3">
        <v>32.0197</v>
      </c>
      <c r="O773" s="3">
        <f>N773-R3</f>
        <v>1.1183753623188402</v>
      </c>
      <c r="P773" s="3">
        <f>P772+O773</f>
        <v>-291.5589797101453</v>
      </c>
      <c r="S773" s="2">
        <v>41272</v>
      </c>
      <c r="T773" s="3">
        <v>30.3727</v>
      </c>
      <c r="U773" s="3">
        <f>T773-X3</f>
        <v>-1.8888325806451611</v>
      </c>
      <c r="V773" s="3">
        <f>V772+U773</f>
        <v>-1476.9363051612884</v>
      </c>
      <c r="Y773" s="2">
        <v>41913</v>
      </c>
      <c r="Z773" s="3">
        <v>33.1547</v>
      </c>
      <c r="AA773" s="3">
        <f>Z773-AD3</f>
        <v>-5.283459935379639</v>
      </c>
      <c r="AB773" s="3">
        <f>AB772+AA773</f>
        <v>-5703.321911793208</v>
      </c>
      <c r="AE773" s="2">
        <v>42019</v>
      </c>
      <c r="AF773" s="3">
        <v>66.09829999999999</v>
      </c>
      <c r="AG773" s="3">
        <f>AF773-AJ3</f>
        <v>20.146941147938563</v>
      </c>
      <c r="AH773" s="3">
        <f>AH772+AG773</f>
        <v>-8908.569503637835</v>
      </c>
      <c r="AK773" s="2">
        <v>42385</v>
      </c>
      <c r="AL773" s="3">
        <v>76.565</v>
      </c>
      <c r="AM773" s="3">
        <f>AL773-AP3</f>
        <v>25.144745991902838</v>
      </c>
      <c r="AN773" s="3">
        <f>AN772+AM773</f>
        <v>-5374.848190040475</v>
      </c>
      <c r="AQ773" s="2">
        <v>42748</v>
      </c>
      <c r="AR773" s="3">
        <v>59.4978</v>
      </c>
      <c r="AS773" s="3">
        <f>AR773-AV3</f>
        <v>1.8943365695792735</v>
      </c>
      <c r="AT773" s="3">
        <f>AT772+AS773</f>
        <v>-1477.2641190938655</v>
      </c>
      <c r="AW773" s="2">
        <v>43113</v>
      </c>
      <c r="AX773" s="3">
        <v>56.6019</v>
      </c>
      <c r="AY773" s="3">
        <f>AX773-BB3</f>
        <v>-6.199076113360334</v>
      </c>
      <c r="AZ773" s="3">
        <f>AZ772+AY773</f>
        <v>-501.7578805668113</v>
      </c>
      <c r="BC773" s="2">
        <v>43480</v>
      </c>
      <c r="BD773" s="3">
        <v>67.19199999999999</v>
      </c>
      <c r="BE773" s="3">
        <f>BD773-BH3</f>
        <v>4.02191830131445</v>
      </c>
      <c r="BF773" s="3">
        <f>BF772+BE773</f>
        <v>-339.6614472194157</v>
      </c>
    </row>
    <row r="774" spans="1:58">
      <c r="A774" s="2">
        <v>40178</v>
      </c>
      <c r="B774" s="3">
        <v>30.2442</v>
      </c>
      <c r="C774" s="3">
        <f>B774-F3</f>
        <v>1.8514452208835301</v>
      </c>
      <c r="D774" s="3">
        <f>D773+C774</f>
        <v>-743.4790200000048</v>
      </c>
      <c r="G774" s="2">
        <v>40543</v>
      </c>
      <c r="H774" s="3">
        <v>30.4769</v>
      </c>
      <c r="I774" s="3">
        <f>H774-L3</f>
        <v>0.9796236947791144</v>
      </c>
      <c r="J774" s="3">
        <f>J773+I774</f>
        <v>-367.1373000000032</v>
      </c>
      <c r="M774" s="2">
        <v>40908</v>
      </c>
      <c r="N774" s="3">
        <v>32.1961</v>
      </c>
      <c r="O774" s="3">
        <f>N774-R3</f>
        <v>1.2947753623188412</v>
      </c>
      <c r="P774" s="3">
        <f>P773+O774</f>
        <v>-290.2642043478265</v>
      </c>
      <c r="S774" s="2">
        <v>41273</v>
      </c>
      <c r="T774" s="3">
        <v>30.3727</v>
      </c>
      <c r="U774" s="3">
        <f>T774-X3</f>
        <v>-1.8888325806451611</v>
      </c>
      <c r="V774" s="3">
        <f>V773+U774</f>
        <v>-1478.8251377419335</v>
      </c>
      <c r="Y774" s="2">
        <v>41944</v>
      </c>
      <c r="Z774" s="3">
        <v>33.2062</v>
      </c>
      <c r="AA774" s="3">
        <f>Z774-AD3</f>
        <v>-5.231959935379635</v>
      </c>
      <c r="AB774" s="3">
        <f>AB773+AA774</f>
        <v>-5708.553871728587</v>
      </c>
      <c r="AE774" s="2">
        <v>42020</v>
      </c>
      <c r="AF774" s="3">
        <v>64.83369999999999</v>
      </c>
      <c r="AG774" s="3">
        <f>AF774-AJ3</f>
        <v>18.88234114793856</v>
      </c>
      <c r="AH774" s="3">
        <f>AH773+AG774</f>
        <v>-8889.687162489896</v>
      </c>
      <c r="AK774" s="2">
        <v>42388</v>
      </c>
      <c r="AL774" s="3">
        <v>78.6678</v>
      </c>
      <c r="AM774" s="3">
        <f>AL774-AP3</f>
        <v>27.24754599190284</v>
      </c>
      <c r="AN774" s="3">
        <f>AN773+AM774</f>
        <v>-5347.600644048572</v>
      </c>
      <c r="AQ774" s="2">
        <v>42749</v>
      </c>
      <c r="AR774" s="3">
        <v>59.37</v>
      </c>
      <c r="AS774" s="3">
        <f>AR774-AV3</f>
        <v>1.766536569579273</v>
      </c>
      <c r="AT774" s="3">
        <f>AT773+AS774</f>
        <v>-1475.4975825242861</v>
      </c>
      <c r="AW774" s="2">
        <v>43116</v>
      </c>
      <c r="AX774" s="3">
        <v>56.3569</v>
      </c>
      <c r="AY774" s="3">
        <f>AX774-BB3</f>
        <v>-6.444076113360332</v>
      </c>
      <c r="AZ774" s="3">
        <f>AZ773+AY774</f>
        <v>-508.20195668017163</v>
      </c>
      <c r="BC774" s="2">
        <v>43481</v>
      </c>
      <c r="BD774" s="3">
        <v>67.08199999999999</v>
      </c>
      <c r="BE774" s="3">
        <f>BD774-BH3</f>
        <v>3.9119183013144507</v>
      </c>
      <c r="BF774" s="3">
        <f>BF773+BE774</f>
        <v>-335.74952891810125</v>
      </c>
    </row>
    <row r="775" spans="1:58">
      <c r="A775" s="2">
        <v>40179</v>
      </c>
      <c r="B775" s="3">
        <v>30.1851</v>
      </c>
      <c r="C775" s="3">
        <f>B775-F3</f>
        <v>1.7923452208835293</v>
      </c>
      <c r="D775" s="3">
        <f>D774+C775</f>
        <v>-741.6866747791213</v>
      </c>
      <c r="G775" s="2">
        <v>40544</v>
      </c>
      <c r="H775" s="3">
        <v>30.3505</v>
      </c>
      <c r="I775" s="3">
        <f>H775-L3</f>
        <v>0.8532236947791141</v>
      </c>
      <c r="J775" s="3">
        <f>J774+I775</f>
        <v>-366.2840763052241</v>
      </c>
      <c r="M775" s="2">
        <v>41214</v>
      </c>
      <c r="N775" s="3">
        <v>31.8729</v>
      </c>
      <c r="O775" s="3">
        <f>N775-R3</f>
        <v>0.9715753623188412</v>
      </c>
      <c r="P775" s="3">
        <f>P774+O775</f>
        <v>-289.29262898550763</v>
      </c>
      <c r="S775" s="2">
        <v>41548</v>
      </c>
      <c r="T775" s="3">
        <v>30.4215</v>
      </c>
      <c r="U775" s="3">
        <f>T775-X3</f>
        <v>-1.8400325806451576</v>
      </c>
      <c r="V775" s="3">
        <f>V774+U775</f>
        <v>-1480.6651703225787</v>
      </c>
      <c r="Y775" s="2">
        <v>41653</v>
      </c>
      <c r="Z775" s="3">
        <v>33.1204</v>
      </c>
      <c r="AA775" s="3">
        <f>Z775-AD3</f>
        <v>-5.317759935379641</v>
      </c>
      <c r="AB775" s="3">
        <f>AB774+AA775</f>
        <v>-5713.871631663967</v>
      </c>
      <c r="AE775" s="2">
        <v>42021</v>
      </c>
      <c r="AF775" s="3">
        <v>65.1738</v>
      </c>
      <c r="AG775" s="3">
        <f>AF775-AJ3</f>
        <v>19.222441147938568</v>
      </c>
      <c r="AH775" s="3">
        <f>AH774+AG775</f>
        <v>-8870.464721341958</v>
      </c>
      <c r="AK775" s="2">
        <v>42389</v>
      </c>
      <c r="AL775" s="3">
        <v>78.4862</v>
      </c>
      <c r="AM775" s="3">
        <f>AL775-AP3</f>
        <v>27.065945991902836</v>
      </c>
      <c r="AN775" s="3">
        <f>AN774+AM775</f>
        <v>-5320.534698056669</v>
      </c>
      <c r="AQ775" s="2">
        <v>42752</v>
      </c>
      <c r="AR775" s="3">
        <v>59.6067</v>
      </c>
      <c r="AS775" s="3">
        <f>AR775-AV3</f>
        <v>2.003236569579272</v>
      </c>
      <c r="AT775" s="3">
        <f>AT774+AS775</f>
        <v>-1473.494345954707</v>
      </c>
      <c r="AW775" s="2">
        <v>43117</v>
      </c>
      <c r="AX775" s="3">
        <v>56.3878</v>
      </c>
      <c r="AY775" s="3">
        <f>AX775-BB3</f>
        <v>-6.413176113360336</v>
      </c>
      <c r="AZ775" s="3">
        <f>AZ774+AY775</f>
        <v>-514.615132793532</v>
      </c>
      <c r="BC775" s="2">
        <v>43482</v>
      </c>
      <c r="BD775" s="3">
        <v>66.7617</v>
      </c>
      <c r="BE775" s="3">
        <f>BD775-BH3</f>
        <v>3.591618301314462</v>
      </c>
      <c r="BF775" s="3">
        <f>BF774+BE775</f>
        <v>-332.1579106167868</v>
      </c>
    </row>
    <row r="776" spans="1:58">
      <c r="A776" s="2">
        <v>40513</v>
      </c>
      <c r="B776" s="3">
        <v>29.4283</v>
      </c>
      <c r="C776" s="3">
        <f>B776-F3</f>
        <v>1.035545220883531</v>
      </c>
      <c r="D776" s="3">
        <f>D775+C776</f>
        <v>-740.6511295582378</v>
      </c>
      <c r="G776" s="2">
        <v>40878</v>
      </c>
      <c r="H776" s="3">
        <v>30.6252</v>
      </c>
      <c r="I776" s="3">
        <f>H776-L3</f>
        <v>1.1279236947791134</v>
      </c>
      <c r="J776" s="3">
        <f>J775+I776</f>
        <v>-365.156152610445</v>
      </c>
      <c r="M776" s="2">
        <v>41244</v>
      </c>
      <c r="N776" s="3">
        <v>31.6886</v>
      </c>
      <c r="O776" s="3">
        <f>N776-R3</f>
        <v>0.7872753623188409</v>
      </c>
      <c r="P776" s="3">
        <f>P775+O776</f>
        <v>-288.5053536231888</v>
      </c>
      <c r="S776" s="2">
        <v>41579</v>
      </c>
      <c r="T776" s="3">
        <v>30.365</v>
      </c>
      <c r="U776" s="3">
        <f>T776-X3</f>
        <v>-1.896532580645161</v>
      </c>
      <c r="V776" s="3">
        <f>V775+U776</f>
        <v>-1482.561702903224</v>
      </c>
      <c r="Y776" s="2">
        <v>41654</v>
      </c>
      <c r="Z776" s="3">
        <v>33.2386</v>
      </c>
      <c r="AA776" s="3">
        <f>Z776-AD3</f>
        <v>-5.199559935379639</v>
      </c>
      <c r="AB776" s="3">
        <f>AB775+AA776</f>
        <v>-5719.071191599346</v>
      </c>
      <c r="AE776" s="2">
        <v>42024</v>
      </c>
      <c r="AF776" s="3">
        <v>64.97320000000001</v>
      </c>
      <c r="AG776" s="3">
        <f>AF776-AJ3</f>
        <v>19.021841147938574</v>
      </c>
      <c r="AH776" s="3">
        <f>AH775+AG776</f>
        <v>-8851.44288019402</v>
      </c>
      <c r="AK776" s="2">
        <v>42390</v>
      </c>
      <c r="AL776" s="3">
        <v>79.4614</v>
      </c>
      <c r="AM776" s="3">
        <f>AL776-AP3</f>
        <v>28.041145991902837</v>
      </c>
      <c r="AN776" s="3">
        <f>AN775+AM776</f>
        <v>-5292.493552064766</v>
      </c>
      <c r="AQ776" s="2">
        <v>42753</v>
      </c>
      <c r="AR776" s="3">
        <v>59.4015</v>
      </c>
      <c r="AS776" s="3">
        <f>AR776-AV3</f>
        <v>1.7980365695792742</v>
      </c>
      <c r="AT776" s="3">
        <f>AT775+AS776</f>
        <v>-1471.6963093851275</v>
      </c>
      <c r="AW776" s="2">
        <v>43118</v>
      </c>
      <c r="AX776" s="3">
        <v>56.5925</v>
      </c>
      <c r="AY776" s="3">
        <f>AX776-BB3</f>
        <v>-6.208476113360334</v>
      </c>
      <c r="AZ776" s="3">
        <f>AZ775+AY776</f>
        <v>-520.8236089068923</v>
      </c>
      <c r="BC776" s="2">
        <v>43483</v>
      </c>
      <c r="BD776" s="3">
        <v>66.4438</v>
      </c>
      <c r="BE776" s="3">
        <f>BD776-BH3</f>
        <v>3.273718301314453</v>
      </c>
      <c r="BF776" s="3">
        <f>BF775+BE776</f>
        <v>-328.8841923154724</v>
      </c>
    </row>
    <row r="777" spans="1:58">
      <c r="A777" s="2">
        <v>40191</v>
      </c>
      <c r="B777" s="3">
        <v>29.3774</v>
      </c>
      <c r="C777" s="3">
        <f>B777-F3</f>
        <v>0.9846452208835323</v>
      </c>
      <c r="D777" s="3">
        <f>D776+C777</f>
        <v>-739.6664843373543</v>
      </c>
      <c r="G777" s="2">
        <v>40556</v>
      </c>
      <c r="H777" s="3">
        <v>30.3988</v>
      </c>
      <c r="I777" s="3">
        <f>H777-L3</f>
        <v>0.9015236947791152</v>
      </c>
      <c r="J777" s="3">
        <f>J776+I777</f>
        <v>-364.2546289156659</v>
      </c>
      <c r="M777" s="2">
        <v>40921</v>
      </c>
      <c r="N777" s="3">
        <v>31.6807</v>
      </c>
      <c r="O777" s="3">
        <f>N777-R3</f>
        <v>0.7793753623188415</v>
      </c>
      <c r="P777" s="3">
        <f>P776+O777</f>
        <v>-287.72597826086997</v>
      </c>
      <c r="S777" s="2">
        <v>41609</v>
      </c>
      <c r="T777" s="3">
        <v>30.2537</v>
      </c>
      <c r="U777" s="3">
        <f>T777-X3</f>
        <v>-2.007832580645161</v>
      </c>
      <c r="V777" s="3">
        <f>V776+U777</f>
        <v>-1484.569535483869</v>
      </c>
      <c r="Y777" s="2">
        <v>41655</v>
      </c>
      <c r="Z777" s="3">
        <v>33.3562</v>
      </c>
      <c r="AA777" s="3">
        <f>Z777-AD3</f>
        <v>-5.081959935379636</v>
      </c>
      <c r="AB777" s="3">
        <f>AB776+AA777</f>
        <v>-5724.153151534726</v>
      </c>
      <c r="AE777" s="2">
        <v>42025</v>
      </c>
      <c r="AF777" s="3">
        <v>64.9862</v>
      </c>
      <c r="AG777" s="3">
        <f>AF777-AJ3</f>
        <v>19.034841147938565</v>
      </c>
      <c r="AH777" s="3">
        <f>AH776+AG777</f>
        <v>-8832.40803904608</v>
      </c>
      <c r="AK777" s="2">
        <v>42391</v>
      </c>
      <c r="AL777" s="3">
        <v>83.5913</v>
      </c>
      <c r="AM777" s="3">
        <f>AL777-AP3</f>
        <v>32.171045991902844</v>
      </c>
      <c r="AN777" s="3">
        <f>AN776+AM777</f>
        <v>-5260.322506072863</v>
      </c>
      <c r="AQ777" s="2">
        <v>42754</v>
      </c>
      <c r="AR777" s="3">
        <v>59.183</v>
      </c>
      <c r="AS777" s="3">
        <f>AR777-AV3</f>
        <v>1.5795365695792754</v>
      </c>
      <c r="AT777" s="3">
        <f>AT776+AS777</f>
        <v>-1470.1167728155483</v>
      </c>
      <c r="AW777" s="2">
        <v>43119</v>
      </c>
      <c r="AX777" s="3">
        <v>56.7597</v>
      </c>
      <c r="AY777" s="3">
        <f>AX777-BB3</f>
        <v>-6.0412761133603325</v>
      </c>
      <c r="AZ777" s="3">
        <f>AZ776+AY777</f>
        <v>-526.8648850202527</v>
      </c>
      <c r="BC777" s="2">
        <v>43484</v>
      </c>
      <c r="BD777" s="3">
        <v>66.3309</v>
      </c>
      <c r="BE777" s="3">
        <f>BD777-BH3</f>
        <v>3.160818301314457</v>
      </c>
      <c r="BF777" s="3">
        <f>BF776+BE777</f>
        <v>-325.7233740141579</v>
      </c>
    </row>
    <row r="778" spans="1:58">
      <c r="A778" s="2">
        <v>40192</v>
      </c>
      <c r="B778" s="3">
        <v>29.6409</v>
      </c>
      <c r="C778" s="3">
        <f>B778-F3</f>
        <v>1.2481452208835293</v>
      </c>
      <c r="D778" s="3">
        <f>D777+C778</f>
        <v>-738.4183391164707</v>
      </c>
      <c r="G778" s="2">
        <v>40557</v>
      </c>
      <c r="H778" s="3">
        <v>30.0926</v>
      </c>
      <c r="I778" s="3">
        <f>H778-L3</f>
        <v>0.5953236947791147</v>
      </c>
      <c r="J778" s="3">
        <f>J777+I778</f>
        <v>-363.6593052208868</v>
      </c>
      <c r="M778" s="2">
        <v>40922</v>
      </c>
      <c r="N778" s="3">
        <v>31.583</v>
      </c>
      <c r="O778" s="3">
        <f>N778-R3</f>
        <v>0.6816753623188418</v>
      </c>
      <c r="P778" s="3">
        <f>P777+O778</f>
        <v>-287.0443028985511</v>
      </c>
      <c r="S778" s="2">
        <v>41289</v>
      </c>
      <c r="T778" s="3">
        <v>30.2607</v>
      </c>
      <c r="U778" s="3">
        <f>T778-X3</f>
        <v>-2.0008325806451595</v>
      </c>
      <c r="V778" s="3">
        <f>V777+U778</f>
        <v>-1486.5703680645142</v>
      </c>
      <c r="Y778" s="2">
        <v>41656</v>
      </c>
      <c r="Z778" s="3">
        <v>33.4013</v>
      </c>
      <c r="AA778" s="3">
        <f>Z778-AD3</f>
        <v>-5.036859935379638</v>
      </c>
      <c r="AB778" s="3">
        <f>AB777+AA778</f>
        <v>-5729.190011470106</v>
      </c>
      <c r="AE778" s="2">
        <v>42026</v>
      </c>
      <c r="AF778" s="3">
        <v>65.5558</v>
      </c>
      <c r="AG778" s="3">
        <f>AF778-AJ3</f>
        <v>19.604441147938573</v>
      </c>
      <c r="AH778" s="3">
        <f>AH777+AG778</f>
        <v>-8812.803597898142</v>
      </c>
      <c r="AK778" s="2">
        <v>42392</v>
      </c>
      <c r="AL778" s="3">
        <v>80.5714</v>
      </c>
      <c r="AM778" s="3">
        <f>AL778-AP3</f>
        <v>29.151145991902837</v>
      </c>
      <c r="AN778" s="3">
        <f>AN777+AM778</f>
        <v>-5231.17136008096</v>
      </c>
      <c r="AQ778" s="2">
        <v>42755</v>
      </c>
      <c r="AR778" s="3">
        <v>59.3521</v>
      </c>
      <c r="AS778" s="3">
        <f>AR778-AV3</f>
        <v>1.7486365695792756</v>
      </c>
      <c r="AT778" s="3">
        <f>AT777+AS778</f>
        <v>-1468.368136245969</v>
      </c>
      <c r="AW778" s="2">
        <v>43120</v>
      </c>
      <c r="AX778" s="3">
        <v>56.5892</v>
      </c>
      <c r="AY778" s="3">
        <f>AX778-BB3</f>
        <v>-6.211776113360337</v>
      </c>
      <c r="AZ778" s="3">
        <f>AZ777+AY778</f>
        <v>-533.076661133613</v>
      </c>
      <c r="BC778" s="2">
        <v>43487</v>
      </c>
      <c r="BD778" s="3">
        <v>66.3634</v>
      </c>
      <c r="BE778" s="3">
        <f>BD778-BH3</f>
        <v>3.1933183013144557</v>
      </c>
      <c r="BF778" s="3">
        <f>BF777+BE778</f>
        <v>-322.5300557128435</v>
      </c>
    </row>
    <row r="779" spans="1:58">
      <c r="A779" s="2">
        <v>40193</v>
      </c>
      <c r="B779" s="3">
        <v>29.4299</v>
      </c>
      <c r="C779" s="3">
        <f>B779-F3</f>
        <v>1.0371452208835308</v>
      </c>
      <c r="D779" s="3">
        <f>D778+C779</f>
        <v>-737.3811938955872</v>
      </c>
      <c r="G779" s="2">
        <v>40558</v>
      </c>
      <c r="H779" s="3">
        <v>29.954</v>
      </c>
      <c r="I779" s="3">
        <f>H779-L3</f>
        <v>0.45672369477911445</v>
      </c>
      <c r="J779" s="3">
        <f>J778+I779</f>
        <v>-363.2025815261077</v>
      </c>
      <c r="M779" s="2">
        <v>40925</v>
      </c>
      <c r="N779" s="3">
        <v>31.9344</v>
      </c>
      <c r="O779" s="3">
        <f>N779-R3</f>
        <v>1.03307536231884</v>
      </c>
      <c r="P779" s="3">
        <f>P778+O779</f>
        <v>-286.01122753623224</v>
      </c>
      <c r="S779" s="2">
        <v>41290</v>
      </c>
      <c r="T779" s="3">
        <v>30.2556</v>
      </c>
      <c r="U779" s="3">
        <f>T779-X3</f>
        <v>-2.0059325806451582</v>
      </c>
      <c r="V779" s="3">
        <f>V778+U779</f>
        <v>-1488.5763006451593</v>
      </c>
      <c r="Y779" s="2">
        <v>41657</v>
      </c>
      <c r="Z779" s="3">
        <v>33.4343</v>
      </c>
      <c r="AA779" s="3">
        <f>Z779-AD3</f>
        <v>-5.003859935379637</v>
      </c>
      <c r="AB779" s="3">
        <f>AB778+AA779</f>
        <v>-5734.193871405485</v>
      </c>
      <c r="AE779" s="2">
        <v>42027</v>
      </c>
      <c r="AF779" s="3">
        <v>65.40000000000001</v>
      </c>
      <c r="AG779" s="3">
        <f>AF779-AJ3</f>
        <v>19.448641147938574</v>
      </c>
      <c r="AH779" s="3">
        <f>AH778+AG779</f>
        <v>-8793.354956750203</v>
      </c>
      <c r="AK779" s="2">
        <v>42395</v>
      </c>
      <c r="AL779" s="3">
        <v>77.79649999999999</v>
      </c>
      <c r="AM779" s="3">
        <f>AL779-AP3</f>
        <v>26.376245991902834</v>
      </c>
      <c r="AN779" s="3">
        <f>AN778+AM779</f>
        <v>-5204.795114089057</v>
      </c>
      <c r="AQ779" s="2">
        <v>42756</v>
      </c>
      <c r="AR779" s="3">
        <v>59.6697</v>
      </c>
      <c r="AS779" s="3">
        <f>AR779-AV3</f>
        <v>2.0662365695792744</v>
      </c>
      <c r="AT779" s="3">
        <f>AT778+AS779</f>
        <v>-1466.3018996763897</v>
      </c>
      <c r="AW779" s="2">
        <v>43123</v>
      </c>
      <c r="AX779" s="3">
        <v>56.6261</v>
      </c>
      <c r="AY779" s="3">
        <f>AX779-BB3</f>
        <v>-6.174876113360334</v>
      </c>
      <c r="AZ779" s="3">
        <f>AZ778+AY779</f>
        <v>-539.2515372469734</v>
      </c>
      <c r="BC779" s="2">
        <v>43488</v>
      </c>
      <c r="BD779" s="3">
        <v>66.54989999999999</v>
      </c>
      <c r="BE779" s="3">
        <f>BD779-BH3</f>
        <v>3.379818301314451</v>
      </c>
      <c r="BF779" s="3">
        <f>BF778+BE779</f>
        <v>-319.150237411529</v>
      </c>
    </row>
    <row r="780" spans="1:58">
      <c r="A780" s="2">
        <v>40194</v>
      </c>
      <c r="B780" s="3">
        <v>29.5603</v>
      </c>
      <c r="C780" s="3">
        <f>B780-F3</f>
        <v>1.1675452208835324</v>
      </c>
      <c r="D780" s="3">
        <f>D779+C780</f>
        <v>-736.2136486747037</v>
      </c>
      <c r="G780" s="2">
        <v>40561</v>
      </c>
      <c r="H780" s="3">
        <v>30.0534</v>
      </c>
      <c r="I780" s="3">
        <f>H780-L3</f>
        <v>0.5561236947791137</v>
      </c>
      <c r="J780" s="3">
        <f>J779+I780</f>
        <v>-362.6464578313286</v>
      </c>
      <c r="M780" s="2">
        <v>40926</v>
      </c>
      <c r="N780" s="3">
        <v>31.5445</v>
      </c>
      <c r="O780" s="3">
        <f>N780-R3</f>
        <v>0.6431753623188392</v>
      </c>
      <c r="P780" s="3">
        <f>P779+O780</f>
        <v>-285.3680521739134</v>
      </c>
      <c r="S780" s="2">
        <v>41291</v>
      </c>
      <c r="T780" s="3">
        <v>30.3399</v>
      </c>
      <c r="U780" s="3">
        <f>T780-X3</f>
        <v>-1.9216325806451593</v>
      </c>
      <c r="V780" s="3">
        <f>V779+U780</f>
        <v>-1490.4979332258044</v>
      </c>
      <c r="Y780" s="2">
        <v>41660</v>
      </c>
      <c r="Z780" s="3">
        <v>33.6429</v>
      </c>
      <c r="AA780" s="3">
        <f>Z780-AD3</f>
        <v>-4.79525993537964</v>
      </c>
      <c r="AB780" s="3">
        <f>AB779+AA780</f>
        <v>-5738.989131340864</v>
      </c>
      <c r="AE780" s="2">
        <v>42028</v>
      </c>
      <c r="AF780" s="3">
        <v>63.393</v>
      </c>
      <c r="AG780" s="3">
        <f>AF780-AJ3</f>
        <v>17.44164114793857</v>
      </c>
      <c r="AH780" s="3">
        <f>AH779+AG780</f>
        <v>-8775.913315602265</v>
      </c>
      <c r="AK780" s="2">
        <v>42396</v>
      </c>
      <c r="AL780" s="3">
        <v>81.8394</v>
      </c>
      <c r="AM780" s="3">
        <f>AL780-AP3</f>
        <v>30.419145991902838</v>
      </c>
      <c r="AN780" s="3">
        <f>AN779+AM780</f>
        <v>-5174.375968097154</v>
      </c>
      <c r="AQ780" s="2">
        <v>42759</v>
      </c>
      <c r="AR780" s="3">
        <v>59.5034</v>
      </c>
      <c r="AS780" s="3">
        <f>AR780-AV3</f>
        <v>1.8999365695792747</v>
      </c>
      <c r="AT780" s="3">
        <f>AT779+AS780</f>
        <v>-1464.4019631068104</v>
      </c>
      <c r="AW780" s="2">
        <v>43124</v>
      </c>
      <c r="AX780" s="3">
        <v>56.4115</v>
      </c>
      <c r="AY780" s="3">
        <f>AX780-BB3</f>
        <v>-6.389476113360338</v>
      </c>
      <c r="AZ780" s="3">
        <f>AZ779+AY780</f>
        <v>-545.6410133603338</v>
      </c>
      <c r="BC780" s="2">
        <v>43489</v>
      </c>
      <c r="BD780" s="3">
        <v>66.3318</v>
      </c>
      <c r="BE780" s="3">
        <f>BD780-BH3</f>
        <v>3.1617183013144583</v>
      </c>
      <c r="BF780" s="3">
        <f>BF779+BE780</f>
        <v>-315.98851911021455</v>
      </c>
    </row>
    <row r="781" spans="1:58">
      <c r="A781" s="2">
        <v>40197</v>
      </c>
      <c r="B781" s="3">
        <v>29.5963</v>
      </c>
      <c r="C781" s="3">
        <f>B781-F3</f>
        <v>1.2035452208835302</v>
      </c>
      <c r="D781" s="3">
        <f>D780+C781</f>
        <v>-735.0101034538202</v>
      </c>
      <c r="G781" s="2">
        <v>40562</v>
      </c>
      <c r="H781" s="3">
        <v>29.8881</v>
      </c>
      <c r="I781" s="3">
        <f>H781-L3</f>
        <v>0.39082369477911527</v>
      </c>
      <c r="J781" s="3">
        <f>J780+I781</f>
        <v>-362.2556341365495</v>
      </c>
      <c r="M781" s="2">
        <v>40927</v>
      </c>
      <c r="N781" s="3">
        <v>31.5428</v>
      </c>
      <c r="O781" s="3">
        <f>N781-R3</f>
        <v>0.6414753623188396</v>
      </c>
      <c r="P781" s="3">
        <f>P780+O781</f>
        <v>-284.72657681159455</v>
      </c>
      <c r="S781" s="2">
        <v>41292</v>
      </c>
      <c r="T781" s="3">
        <v>30.3431</v>
      </c>
      <c r="U781" s="3">
        <f>T781-X3</f>
        <v>-1.9184325806451596</v>
      </c>
      <c r="V781" s="3">
        <f>V780+U781</f>
        <v>-1492.4163658064497</v>
      </c>
      <c r="Y781" s="2">
        <v>41661</v>
      </c>
      <c r="Z781" s="3">
        <v>33.8161</v>
      </c>
      <c r="AA781" s="3">
        <f>Z781-AD3</f>
        <v>-4.622059935379639</v>
      </c>
      <c r="AB781" s="3">
        <f>AB780+AA781</f>
        <v>-5743.611191276244</v>
      </c>
      <c r="AE781" s="2">
        <v>42031</v>
      </c>
      <c r="AF781" s="3">
        <v>65.5937</v>
      </c>
      <c r="AG781" s="3">
        <f>AF781-AJ3</f>
        <v>19.642341147938566</v>
      </c>
      <c r="AH781" s="3">
        <f>AH780+AG781</f>
        <v>-8756.270974454326</v>
      </c>
      <c r="AK781" s="2">
        <v>42397</v>
      </c>
      <c r="AL781" s="3">
        <v>78.9969</v>
      </c>
      <c r="AM781" s="3">
        <f>AL781-AP3</f>
        <v>27.576645991902836</v>
      </c>
      <c r="AN781" s="3">
        <f>AN780+AM781</f>
        <v>-5146.799322105251</v>
      </c>
      <c r="AQ781" s="2">
        <v>42760</v>
      </c>
      <c r="AR781" s="3">
        <v>59.2168</v>
      </c>
      <c r="AS781" s="3">
        <f>AR781-AV3</f>
        <v>1.6133365695792747</v>
      </c>
      <c r="AT781" s="3">
        <f>AT780+AS781</f>
        <v>-1462.788626537231</v>
      </c>
      <c r="AW781" s="2">
        <v>43125</v>
      </c>
      <c r="AX781" s="3">
        <v>56.3888</v>
      </c>
      <c r="AY781" s="3">
        <f>AX781-BB3</f>
        <v>-6.412176113360331</v>
      </c>
      <c r="AZ781" s="3">
        <f>AZ780+AY781</f>
        <v>-552.0531894736941</v>
      </c>
      <c r="BC781" s="2">
        <v>43490</v>
      </c>
      <c r="BD781" s="3">
        <v>66.0016</v>
      </c>
      <c r="BE781" s="3">
        <f>BD781-BH3</f>
        <v>2.8315183013144534</v>
      </c>
      <c r="BF781" s="3">
        <f>BF780+BE781</f>
        <v>-313.1570008089001</v>
      </c>
    </row>
    <row r="782" spans="1:58">
      <c r="A782" s="2">
        <v>40198</v>
      </c>
      <c r="B782" s="3">
        <v>29.5184</v>
      </c>
      <c r="C782" s="3">
        <f>B782-F3</f>
        <v>1.1256452208835306</v>
      </c>
      <c r="D782" s="3">
        <f>D781+C782</f>
        <v>-733.8844582329367</v>
      </c>
      <c r="G782" s="2">
        <v>40563</v>
      </c>
      <c r="H782" s="3">
        <v>29.8252</v>
      </c>
      <c r="I782" s="3">
        <f>H782-L3</f>
        <v>0.32792369477911265</v>
      </c>
      <c r="J782" s="3">
        <f>J781+I782</f>
        <v>-361.9277104417704</v>
      </c>
      <c r="M782" s="2">
        <v>40928</v>
      </c>
      <c r="N782" s="3">
        <v>31.4777</v>
      </c>
      <c r="O782" s="3">
        <f>N782-R3</f>
        <v>0.5763753623188386</v>
      </c>
      <c r="P782" s="3">
        <f>P781+O782</f>
        <v>-284.1502014492757</v>
      </c>
      <c r="S782" s="2">
        <v>41293</v>
      </c>
      <c r="T782" s="3">
        <v>30.2065</v>
      </c>
      <c r="U782" s="3">
        <f>T782-X3</f>
        <v>-2.055032580645161</v>
      </c>
      <c r="V782" s="3">
        <f>V781+U782</f>
        <v>-1494.4713983870947</v>
      </c>
      <c r="Y782" s="2">
        <v>41662</v>
      </c>
      <c r="Z782" s="3">
        <v>33.8688</v>
      </c>
      <c r="AA782" s="3">
        <f>Z782-AD3</f>
        <v>-4.569359935379637</v>
      </c>
      <c r="AB782" s="3">
        <f>AB781+AA782</f>
        <v>-5748.180551211624</v>
      </c>
      <c r="AE782" s="2">
        <v>42032</v>
      </c>
      <c r="AF782" s="3">
        <v>67.81529999999999</v>
      </c>
      <c r="AG782" s="3">
        <f>AF782-AJ3</f>
        <v>21.86394114793856</v>
      </c>
      <c r="AH782" s="3">
        <f>AH781+AG782</f>
        <v>-8734.407033306388</v>
      </c>
      <c r="AK782" s="2">
        <v>42398</v>
      </c>
      <c r="AL782" s="3">
        <v>77.3674</v>
      </c>
      <c r="AM782" s="3">
        <f>AL782-AP3</f>
        <v>25.947145991902843</v>
      </c>
      <c r="AN782" s="3">
        <f>AN781+AM782</f>
        <v>-5120.852176113348</v>
      </c>
      <c r="AQ782" s="2">
        <v>42761</v>
      </c>
      <c r="AR782" s="3">
        <v>59.1489</v>
      </c>
      <c r="AS782" s="3">
        <f>AR782-AV3</f>
        <v>1.5454365695792731</v>
      </c>
      <c r="AT782" s="3">
        <f>AT781+AS782</f>
        <v>-1461.2431899676517</v>
      </c>
      <c r="AW782" s="2">
        <v>43126</v>
      </c>
      <c r="AX782" s="3">
        <v>55.9288</v>
      </c>
      <c r="AY782" s="3">
        <f>AX782-BB3</f>
        <v>-6.872176113360332</v>
      </c>
      <c r="AZ782" s="3">
        <f>AZ781+AY782</f>
        <v>-558.9253655870544</v>
      </c>
      <c r="BC782" s="2">
        <v>43491</v>
      </c>
      <c r="BD782" s="3">
        <v>65.917</v>
      </c>
      <c r="BE782" s="3">
        <f>BD782-BH3</f>
        <v>2.7469183013144587</v>
      </c>
      <c r="BF782" s="3">
        <f>BF781+BE782</f>
        <v>-310.4100825075856</v>
      </c>
    </row>
    <row r="783" spans="1:58">
      <c r="A783" s="2">
        <v>40199</v>
      </c>
      <c r="B783" s="3">
        <v>29.6941</v>
      </c>
      <c r="C783" s="3">
        <f>B783-F3</f>
        <v>1.3013452208835297</v>
      </c>
      <c r="D783" s="3">
        <f>D782+C783</f>
        <v>-732.5831130120532</v>
      </c>
      <c r="G783" s="2">
        <v>40564</v>
      </c>
      <c r="H783" s="3">
        <v>29.9147</v>
      </c>
      <c r="I783" s="3">
        <f>H783-L3</f>
        <v>0.4174236947791137</v>
      </c>
      <c r="J783" s="3">
        <f>J782+I783</f>
        <v>-361.51028674699126</v>
      </c>
      <c r="M783" s="2">
        <v>40929</v>
      </c>
      <c r="N783" s="3">
        <v>31.2879</v>
      </c>
      <c r="O783" s="3">
        <f>N783-R3</f>
        <v>0.3865753623188404</v>
      </c>
      <c r="P783" s="3">
        <f>P782+O783</f>
        <v>-283.76362608695683</v>
      </c>
      <c r="S783" s="2">
        <v>41296</v>
      </c>
      <c r="T783" s="3">
        <v>30.297</v>
      </c>
      <c r="U783" s="3">
        <f>T783-X3</f>
        <v>-1.9645325806451623</v>
      </c>
      <c r="V783" s="3">
        <f>V782+U783</f>
        <v>-1496.43593096774</v>
      </c>
      <c r="Y783" s="2">
        <v>41663</v>
      </c>
      <c r="Z783" s="3">
        <v>34.0334</v>
      </c>
      <c r="AA783" s="3">
        <f>Z783-AD3</f>
        <v>-4.404759935379637</v>
      </c>
      <c r="AB783" s="3">
        <f>AB782+AA783</f>
        <v>-5752.585311147004</v>
      </c>
      <c r="AE783" s="2">
        <v>42033</v>
      </c>
      <c r="AF783" s="3">
        <v>67.1506</v>
      </c>
      <c r="AG783" s="3">
        <f>AF783-AJ3</f>
        <v>21.199241147938565</v>
      </c>
      <c r="AH783" s="3">
        <f>AH782+AG783</f>
        <v>-8713.20779215845</v>
      </c>
      <c r="AK783" s="2">
        <v>42399</v>
      </c>
      <c r="AL783" s="3">
        <v>75.17230000000001</v>
      </c>
      <c r="AM783" s="3">
        <f>AL783-AP3</f>
        <v>23.752045991902847</v>
      </c>
      <c r="AN783" s="3">
        <f>AN782+AM783</f>
        <v>-5097.100130121445</v>
      </c>
      <c r="AQ783" s="2">
        <v>42762</v>
      </c>
      <c r="AR783" s="3">
        <v>59.6356</v>
      </c>
      <c r="AS783" s="3">
        <f>AR783-AV3</f>
        <v>2.032136569579272</v>
      </c>
      <c r="AT783" s="3">
        <f>AT782+AS783</f>
        <v>-1459.2110533980724</v>
      </c>
      <c r="AW783" s="2">
        <v>43127</v>
      </c>
      <c r="AX783" s="3">
        <v>55.8288</v>
      </c>
      <c r="AY783" s="3">
        <f>AX783-BB3</f>
        <v>-6.972176113360334</v>
      </c>
      <c r="AZ783" s="3">
        <f>AZ782+AY783</f>
        <v>-565.8975417004148</v>
      </c>
      <c r="BC783" s="2">
        <v>43494</v>
      </c>
      <c r="BD783" s="3">
        <v>65.93000000000001</v>
      </c>
      <c r="BE783" s="3">
        <f>BD783-BH3</f>
        <v>2.759918301314464</v>
      </c>
      <c r="BF783" s="3">
        <f>BF782+BE783</f>
        <v>-307.65016420627114</v>
      </c>
    </row>
    <row r="784" spans="1:58">
      <c r="A784" s="2">
        <v>40200</v>
      </c>
      <c r="B784" s="3">
        <v>29.7486</v>
      </c>
      <c r="C784" s="3">
        <f>B784-F3</f>
        <v>1.3558452208835305</v>
      </c>
      <c r="D784" s="3">
        <f>D783+C784</f>
        <v>-731.2272677911697</v>
      </c>
      <c r="G784" s="2">
        <v>40565</v>
      </c>
      <c r="H784" s="3">
        <v>30.0109</v>
      </c>
      <c r="I784" s="3">
        <f>H784-L3</f>
        <v>0.5136236947791133</v>
      </c>
      <c r="J784" s="3">
        <f>J783+I784</f>
        <v>-360.99666305221217</v>
      </c>
      <c r="M784" s="2">
        <v>40932</v>
      </c>
      <c r="N784" s="3">
        <v>31.3325</v>
      </c>
      <c r="O784" s="3">
        <f>N784-R3</f>
        <v>0.43117536231883946</v>
      </c>
      <c r="P784" s="3">
        <f>P783+O784</f>
        <v>-283.33245072463797</v>
      </c>
      <c r="S784" s="2">
        <v>41297</v>
      </c>
      <c r="T784" s="3">
        <v>30.195</v>
      </c>
      <c r="U784" s="3">
        <f>T784-X3</f>
        <v>-2.066532580645159</v>
      </c>
      <c r="V784" s="3">
        <f>V783+U784</f>
        <v>-1498.502463548385</v>
      </c>
      <c r="Y784" s="2">
        <v>41664</v>
      </c>
      <c r="Z784" s="3">
        <v>34.26</v>
      </c>
      <c r="AA784" s="3">
        <f>Z784-AD3</f>
        <v>-4.1781599353796395</v>
      </c>
      <c r="AB784" s="3">
        <f>AB783+AA784</f>
        <v>-5756.763471082384</v>
      </c>
      <c r="AE784" s="2">
        <v>42034</v>
      </c>
      <c r="AF784" s="3">
        <v>68.7303</v>
      </c>
      <c r="AG784" s="3">
        <f>AF784-AJ3</f>
        <v>22.778941147938568</v>
      </c>
      <c r="AH784" s="3">
        <f>AH783+AG784</f>
        <v>-8690.42885101051</v>
      </c>
      <c r="AK784" s="2">
        <v>42402</v>
      </c>
      <c r="AL784" s="3">
        <v>76.32640000000001</v>
      </c>
      <c r="AM784" s="3">
        <f>AL784-AP3</f>
        <v>24.906145991902847</v>
      </c>
      <c r="AN784" s="3">
        <f>AN783+AM784</f>
        <v>-5072.193984129542</v>
      </c>
      <c r="AQ784" s="2">
        <v>42763</v>
      </c>
      <c r="AR784" s="3">
        <v>60.3196</v>
      </c>
      <c r="AS784" s="3">
        <f>AR784-AV3</f>
        <v>2.7161365695792767</v>
      </c>
      <c r="AT784" s="3">
        <f>AT783+AS784</f>
        <v>-1456.4949168284932</v>
      </c>
      <c r="AW784" s="2">
        <v>43130</v>
      </c>
      <c r="AX784" s="3">
        <v>56.2908</v>
      </c>
      <c r="AY784" s="3">
        <f>AX784-BB3</f>
        <v>-6.5101761133603375</v>
      </c>
      <c r="AZ784" s="3">
        <f>AZ783+AY784</f>
        <v>-572.4077178137751</v>
      </c>
      <c r="BC784" s="2">
        <v>43495</v>
      </c>
      <c r="BD784" s="3">
        <v>66.3412</v>
      </c>
      <c r="BE784" s="3">
        <f>BD784-BH3</f>
        <v>3.1711183013144577</v>
      </c>
      <c r="BF784" s="3">
        <f>BF783+BE784</f>
        <v>-304.4790459049567</v>
      </c>
    </row>
    <row r="785" spans="1:58">
      <c r="A785" s="2">
        <v>40201</v>
      </c>
      <c r="B785" s="3">
        <v>29.7458</v>
      </c>
      <c r="C785" s="3">
        <f>B785-F3</f>
        <v>1.35304522088353</v>
      </c>
      <c r="D785" s="3">
        <f>D784+C785</f>
        <v>-729.8742225702861</v>
      </c>
      <c r="G785" s="2">
        <v>40568</v>
      </c>
      <c r="H785" s="3">
        <v>29.8516</v>
      </c>
      <c r="I785" s="3">
        <f>H785-L3</f>
        <v>0.3543236947791151</v>
      </c>
      <c r="J785" s="3">
        <f>J784+I785</f>
        <v>-360.64233935743306</v>
      </c>
      <c r="M785" s="2">
        <v>40933</v>
      </c>
      <c r="N785" s="3">
        <v>30.8752</v>
      </c>
      <c r="O785" s="3">
        <f>N785-R3</f>
        <v>-0.02612463768116058</v>
      </c>
      <c r="P785" s="3">
        <f>P784+O785</f>
        <v>-283.35857536231913</v>
      </c>
      <c r="S785" s="2">
        <v>41298</v>
      </c>
      <c r="T785" s="3">
        <v>30.2292</v>
      </c>
      <c r="U785" s="3">
        <f>T785-X3</f>
        <v>-2.0323325806451606</v>
      </c>
      <c r="V785" s="3">
        <f>V784+U785</f>
        <v>-1500.5347961290302</v>
      </c>
      <c r="Y785" s="2">
        <v>41667</v>
      </c>
      <c r="Z785" s="3">
        <v>34.7093</v>
      </c>
      <c r="AA785" s="3">
        <f>Z785-AD3</f>
        <v>-3.7288599353796386</v>
      </c>
      <c r="AB785" s="3">
        <f>AB784+AA785</f>
        <v>-5760.492331017764</v>
      </c>
      <c r="AE785" s="2">
        <v>42035</v>
      </c>
      <c r="AF785" s="3">
        <v>68.92910000000001</v>
      </c>
      <c r="AG785" s="3">
        <f>AF785-AJ3</f>
        <v>22.977741147938573</v>
      </c>
      <c r="AH785" s="3">
        <f>AH784+AG785</f>
        <v>-8667.451109862572</v>
      </c>
      <c r="AK785" s="2">
        <v>42431</v>
      </c>
      <c r="AL785" s="3">
        <v>77.9273</v>
      </c>
      <c r="AM785" s="3">
        <f>AL785-AP3</f>
        <v>26.507045991902842</v>
      </c>
      <c r="AN785" s="3">
        <f>AN784+AM785</f>
        <v>-5045.686938137639</v>
      </c>
      <c r="AQ785" s="2">
        <v>42766</v>
      </c>
      <c r="AR785" s="3">
        <v>60.1618</v>
      </c>
      <c r="AS785" s="3">
        <f>AR785-AV3</f>
        <v>2.558336569579275</v>
      </c>
      <c r="AT785" s="3">
        <f>AT784+AS785</f>
        <v>-1453.9365802589139</v>
      </c>
      <c r="AW785" s="2">
        <v>43131</v>
      </c>
      <c r="AX785" s="3">
        <v>56.2914</v>
      </c>
      <c r="AY785" s="3">
        <f>AX785-BB3</f>
        <v>-6.509576113360332</v>
      </c>
      <c r="AZ785" s="3">
        <f>AZ784+AY785</f>
        <v>-578.9172939271355</v>
      </c>
      <c r="BC785" s="2">
        <v>43496</v>
      </c>
      <c r="BD785" s="3">
        <v>66.09869999999999</v>
      </c>
      <c r="BE785" s="3">
        <f>BD785-BH3</f>
        <v>2.928618301314451</v>
      </c>
      <c r="BF785" s="3">
        <f>BF784+BE785</f>
        <v>-301.5504276036423</v>
      </c>
    </row>
    <row r="786" spans="1:58">
      <c r="A786" s="2">
        <v>40204</v>
      </c>
      <c r="B786" s="3">
        <v>30.0946</v>
      </c>
      <c r="C786" s="3">
        <f>B786-F3</f>
        <v>1.7018452208835306</v>
      </c>
      <c r="D786" s="3">
        <f>D785+C786</f>
        <v>-728.1723773494025</v>
      </c>
      <c r="G786" s="2">
        <v>40569</v>
      </c>
      <c r="H786" s="3">
        <v>29.7948</v>
      </c>
      <c r="I786" s="3">
        <f>H786-L3</f>
        <v>0.29752369477911245</v>
      </c>
      <c r="J786" s="3">
        <f>J785+I786</f>
        <v>-360.34481566265396</v>
      </c>
      <c r="M786" s="2">
        <v>40934</v>
      </c>
      <c r="N786" s="3">
        <v>30.667</v>
      </c>
      <c r="O786" s="3">
        <f>N786-R3</f>
        <v>-0.23432463768116207</v>
      </c>
      <c r="P786" s="3">
        <f>P785+O786</f>
        <v>-283.59290000000027</v>
      </c>
      <c r="S786" s="2">
        <v>41299</v>
      </c>
      <c r="T786" s="3">
        <v>30.1648</v>
      </c>
      <c r="U786" s="3">
        <f>T786-X3</f>
        <v>-2.0967325806451598</v>
      </c>
      <c r="V786" s="3">
        <f>V785+U786</f>
        <v>-1502.6315287096754</v>
      </c>
      <c r="Y786" s="2">
        <v>41668</v>
      </c>
      <c r="Z786" s="3">
        <v>34.625</v>
      </c>
      <c r="AA786" s="3">
        <f>Z786-AD3</f>
        <v>-3.8131599353796375</v>
      </c>
      <c r="AB786" s="3">
        <f>AB785+AA786</f>
        <v>-5764.305490953143</v>
      </c>
      <c r="AE786" s="2">
        <v>42065</v>
      </c>
      <c r="AF786" s="3">
        <v>69.664</v>
      </c>
      <c r="AG786" s="3">
        <f>AF786-AJ3</f>
        <v>23.71264114793857</v>
      </c>
      <c r="AH786" s="3">
        <f>AH785+AG786</f>
        <v>-8643.738468714633</v>
      </c>
      <c r="AK786" s="2">
        <v>42462</v>
      </c>
      <c r="AL786" s="3">
        <v>79.2593</v>
      </c>
      <c r="AM786" s="3">
        <f>AL786-AP3</f>
        <v>27.839045991902836</v>
      </c>
      <c r="AN786" s="3">
        <f>AN785+AM786</f>
        <v>-5017.847892145736</v>
      </c>
      <c r="AQ786" s="2">
        <v>42737</v>
      </c>
      <c r="AR786" s="3">
        <v>60.0851</v>
      </c>
      <c r="AS786" s="3">
        <f>AR786-AV3</f>
        <v>2.4816365695792726</v>
      </c>
      <c r="AT786" s="3">
        <f>AT785+AS786</f>
        <v>-1451.4549436893346</v>
      </c>
      <c r="AW786" s="2">
        <v>43102</v>
      </c>
      <c r="AX786" s="3">
        <v>56.184</v>
      </c>
      <c r="AY786" s="3">
        <f>AX786-BB3</f>
        <v>-6.616976113360337</v>
      </c>
      <c r="AZ786" s="3">
        <f>AZ785+AY786</f>
        <v>-585.5342700404958</v>
      </c>
      <c r="BC786" s="2">
        <v>43467</v>
      </c>
      <c r="BD786" s="3">
        <v>65.35769999999999</v>
      </c>
      <c r="BE786" s="3">
        <f>BD786-BH3</f>
        <v>2.1876183013144512</v>
      </c>
      <c r="BF786" s="3">
        <f>BF785+BE786</f>
        <v>-299.36280930232783</v>
      </c>
    </row>
    <row r="787" spans="1:58">
      <c r="A787" s="2">
        <v>40205</v>
      </c>
      <c r="B787" s="3">
        <v>30.3136</v>
      </c>
      <c r="C787" s="3">
        <f>B787-F3</f>
        <v>1.9208452208835318</v>
      </c>
      <c r="D787" s="3">
        <f>D786+C787</f>
        <v>-726.251532128519</v>
      </c>
      <c r="G787" s="2">
        <v>40570</v>
      </c>
      <c r="H787" s="3">
        <v>29.7768</v>
      </c>
      <c r="I787" s="3">
        <f>H787-L3</f>
        <v>0.2795236947791153</v>
      </c>
      <c r="J787" s="3">
        <f>J786+I787</f>
        <v>-360.0652919678748</v>
      </c>
      <c r="M787" s="2">
        <v>40935</v>
      </c>
      <c r="N787" s="3">
        <v>30.36</v>
      </c>
      <c r="O787" s="3">
        <f>N787-R3</f>
        <v>-0.5413246376811607</v>
      </c>
      <c r="P787" s="3">
        <f>P786+O787</f>
        <v>-284.1342246376814</v>
      </c>
      <c r="S787" s="2">
        <v>41300</v>
      </c>
      <c r="T787" s="3">
        <v>30.0451</v>
      </c>
      <c r="U787" s="3">
        <f>T787-X3</f>
        <v>-2.216432580645158</v>
      </c>
      <c r="V787" s="3">
        <f>V786+U787</f>
        <v>-1504.8479612903207</v>
      </c>
      <c r="Y787" s="2">
        <v>41669</v>
      </c>
      <c r="Z787" s="3">
        <v>34.5633</v>
      </c>
      <c r="AA787" s="3">
        <f>Z787-AD3</f>
        <v>-3.8748599353796394</v>
      </c>
      <c r="AB787" s="3">
        <f>AB786+AA787</f>
        <v>-5768.180350888522</v>
      </c>
      <c r="AE787" s="2">
        <v>42096</v>
      </c>
      <c r="AF787" s="3">
        <v>67.7727</v>
      </c>
      <c r="AG787" s="3">
        <f>AF787-AJ3</f>
        <v>21.82134114793857</v>
      </c>
      <c r="AH787" s="3">
        <f>AH786+AG787</f>
        <v>-8621.917127566694</v>
      </c>
      <c r="AK787" s="2">
        <v>42492</v>
      </c>
      <c r="AL787" s="3">
        <v>76.4609</v>
      </c>
      <c r="AM787" s="3">
        <f>AL787-AP3</f>
        <v>25.040645991902835</v>
      </c>
      <c r="AN787" s="3">
        <f>AN786+AM787</f>
        <v>-4992.807246153833</v>
      </c>
      <c r="AQ787" s="2">
        <v>42768</v>
      </c>
      <c r="AR787" s="3">
        <v>60.3099</v>
      </c>
      <c r="AS787" s="3">
        <f>AR787-AV3</f>
        <v>2.7064365695792745</v>
      </c>
      <c r="AT787" s="3">
        <f>AT786+AS787</f>
        <v>-1448.7485071197555</v>
      </c>
      <c r="AW787" s="2">
        <v>43133</v>
      </c>
      <c r="AX787" s="3">
        <v>56.2613</v>
      </c>
      <c r="AY787" s="3">
        <f>AX787-BB3</f>
        <v>-6.539676113360336</v>
      </c>
      <c r="AZ787" s="3">
        <f>AZ786+AY787</f>
        <v>-592.0739461538561</v>
      </c>
      <c r="BC787" s="2">
        <v>43498</v>
      </c>
      <c r="BD787" s="3">
        <v>65.6601</v>
      </c>
      <c r="BE787" s="3">
        <f>BD787-BH3</f>
        <v>2.490018301314457</v>
      </c>
      <c r="BF787" s="3">
        <f>BF786+BE787</f>
        <v>-296.87279100101335</v>
      </c>
    </row>
    <row r="788" spans="1:58">
      <c r="A788" s="2">
        <v>40206</v>
      </c>
      <c r="B788" s="3">
        <v>30.2921</v>
      </c>
      <c r="C788" s="3">
        <f>B788-F3</f>
        <v>1.8993452208835322</v>
      </c>
      <c r="D788" s="3">
        <f>D787+C788</f>
        <v>-724.3521869076354</v>
      </c>
      <c r="G788" s="2">
        <v>40571</v>
      </c>
      <c r="H788" s="3">
        <v>29.6738</v>
      </c>
      <c r="I788" s="3">
        <f>H788-L3</f>
        <v>0.17652369477911378</v>
      </c>
      <c r="J788" s="3">
        <f>J787+I788</f>
        <v>-359.8887682730957</v>
      </c>
      <c r="M788" s="2">
        <v>40936</v>
      </c>
      <c r="N788" s="3">
        <v>30.3626</v>
      </c>
      <c r="O788" s="3">
        <f>N788-R3</f>
        <v>-0.5387246376811596</v>
      </c>
      <c r="P788" s="3">
        <f>P787+O788</f>
        <v>-284.6729492753626</v>
      </c>
      <c r="S788" s="2">
        <v>41303</v>
      </c>
      <c r="T788" s="3">
        <v>30.0782</v>
      </c>
      <c r="U788" s="3">
        <f>T788-X3</f>
        <v>-2.1833325806451604</v>
      </c>
      <c r="V788" s="3">
        <f>V787+U788</f>
        <v>-1507.0312938709658</v>
      </c>
      <c r="Y788" s="2">
        <v>41670</v>
      </c>
      <c r="Z788" s="3">
        <v>35.2448</v>
      </c>
      <c r="AA788" s="3">
        <f>Z788-AD3</f>
        <v>-3.1933599353796396</v>
      </c>
      <c r="AB788" s="3">
        <f>AB787+AA788</f>
        <v>-5771.373710823902</v>
      </c>
      <c r="AE788" s="2">
        <v>42126</v>
      </c>
      <c r="AF788" s="3">
        <v>65.447</v>
      </c>
      <c r="AG788" s="3">
        <f>AF788-AJ3</f>
        <v>19.49564114793857</v>
      </c>
      <c r="AH788" s="3">
        <f>AH787+AG788</f>
        <v>-8602.421486418756</v>
      </c>
      <c r="AK788" s="2">
        <v>42523</v>
      </c>
      <c r="AL788" s="3">
        <v>77.3409</v>
      </c>
      <c r="AM788" s="3">
        <f>AL788-AP3</f>
        <v>25.920645991902845</v>
      </c>
      <c r="AN788" s="3">
        <f>AN787+AM788</f>
        <v>-4966.88660016193</v>
      </c>
      <c r="AQ788" s="2">
        <v>42796</v>
      </c>
      <c r="AR788" s="3">
        <v>59.9858</v>
      </c>
      <c r="AS788" s="3">
        <f>AR788-AV3</f>
        <v>2.382336569579273</v>
      </c>
      <c r="AT788" s="3">
        <f>AT787+AS788</f>
        <v>-1446.366170550176</v>
      </c>
      <c r="AW788" s="2">
        <v>43161</v>
      </c>
      <c r="AX788" s="3">
        <v>56.0408</v>
      </c>
      <c r="AY788" s="3">
        <f>AX788-BB3</f>
        <v>-6.7601761133603375</v>
      </c>
      <c r="AZ788" s="3">
        <f>AZ787+AY788</f>
        <v>-598.8341222672165</v>
      </c>
      <c r="BC788" s="2">
        <v>43587</v>
      </c>
      <c r="BD788" s="3">
        <v>65.5859</v>
      </c>
      <c r="BE788" s="3">
        <f>BD788-BH3</f>
        <v>2.4158183013144523</v>
      </c>
      <c r="BF788" s="3">
        <f>BF787+BE788</f>
        <v>-294.4569726996989</v>
      </c>
    </row>
    <row r="789" spans="1:58">
      <c r="A789" s="2">
        <v>40207</v>
      </c>
      <c r="B789" s="3">
        <v>30.3631</v>
      </c>
      <c r="C789" s="3">
        <f>B789-F3</f>
        <v>1.9703452208835301</v>
      </c>
      <c r="D789" s="3">
        <f>D788+C789</f>
        <v>-722.3818416867518</v>
      </c>
      <c r="G789" s="2">
        <v>40572</v>
      </c>
      <c r="H789" s="3">
        <v>29.6684</v>
      </c>
      <c r="I789" s="3">
        <f>H789-L3</f>
        <v>0.17112369477911216</v>
      </c>
      <c r="J789" s="3">
        <f>J788+I789</f>
        <v>-359.7176445783166</v>
      </c>
      <c r="M789" s="2">
        <v>40939</v>
      </c>
      <c r="N789" s="3">
        <v>30.3647</v>
      </c>
      <c r="O789" s="3">
        <f>N789-R3</f>
        <v>-0.536624637681161</v>
      </c>
      <c r="P789" s="3">
        <f>P788+O789</f>
        <v>-285.20957391304376</v>
      </c>
      <c r="S789" s="2">
        <v>41304</v>
      </c>
      <c r="T789" s="3">
        <v>30.1513</v>
      </c>
      <c r="U789" s="3">
        <f>T789-X3</f>
        <v>-2.1102325806451603</v>
      </c>
      <c r="V789" s="3">
        <f>V788+U789</f>
        <v>-1509.1415264516108</v>
      </c>
      <c r="Y789" s="2">
        <v>41641</v>
      </c>
      <c r="Z789" s="3">
        <v>35.18</v>
      </c>
      <c r="AA789" s="3">
        <f>Z789-AD3</f>
        <v>-3.2581599353796378</v>
      </c>
      <c r="AB789" s="3">
        <f>AB788+AA789</f>
        <v>-5774.631870759282</v>
      </c>
      <c r="AE789" s="2">
        <v>42157</v>
      </c>
      <c r="AF789" s="3">
        <v>68.6113</v>
      </c>
      <c r="AG789" s="3">
        <f>AF789-AJ3</f>
        <v>22.659941147938568</v>
      </c>
      <c r="AH789" s="3">
        <f>AH788+AG789</f>
        <v>-8579.761545270818</v>
      </c>
      <c r="AK789" s="2">
        <v>42615</v>
      </c>
      <c r="AL789" s="3">
        <v>76.8614</v>
      </c>
      <c r="AM789" s="3">
        <f>AL789-AP3</f>
        <v>25.441145991902843</v>
      </c>
      <c r="AN789" s="3">
        <f>AN788+AM789</f>
        <v>-4941.445454170027</v>
      </c>
      <c r="AQ789" s="2">
        <v>42827</v>
      </c>
      <c r="AR789" s="3">
        <v>59.3137</v>
      </c>
      <c r="AS789" s="3">
        <f>AR789-AV3</f>
        <v>1.7102365695792727</v>
      </c>
      <c r="AT789" s="3">
        <f>AT788+AS789</f>
        <v>-1444.6559339805967</v>
      </c>
      <c r="AW789" s="2">
        <v>43253</v>
      </c>
      <c r="AX789" s="3">
        <v>56.6278</v>
      </c>
      <c r="AY789" s="3">
        <f>AX789-BB3</f>
        <v>-6.173176113360334</v>
      </c>
      <c r="AZ789" s="3">
        <f>AZ788+AY789</f>
        <v>-605.0072983805768</v>
      </c>
      <c r="BC789" s="2">
        <v>43618</v>
      </c>
      <c r="BD789" s="3">
        <v>65.56910000000001</v>
      </c>
      <c r="BE789" s="3">
        <f>BD789-BH3</f>
        <v>2.399018301314463</v>
      </c>
      <c r="BF789" s="3">
        <f>BF788+BE789</f>
        <v>-292.0579543983844</v>
      </c>
    </row>
    <row r="790" spans="1:58">
      <c r="A790" s="2">
        <v>40208</v>
      </c>
      <c r="B790" s="3">
        <v>30.4312</v>
      </c>
      <c r="C790" s="3">
        <f>B790-F3</f>
        <v>2.0384452208835313</v>
      </c>
      <c r="D790" s="3">
        <f>D789+C790</f>
        <v>-720.3433964658683</v>
      </c>
      <c r="G790" s="2">
        <v>40545</v>
      </c>
      <c r="H790" s="3">
        <v>29.8018</v>
      </c>
      <c r="I790" s="3">
        <f>H790-L3</f>
        <v>0.3045236947791139</v>
      </c>
      <c r="J790" s="3">
        <f>J789+I790</f>
        <v>-359.4131208835375</v>
      </c>
      <c r="M790" s="2">
        <v>40910</v>
      </c>
      <c r="N790" s="3">
        <v>30.3131</v>
      </c>
      <c r="O790" s="3">
        <f>N790-R3</f>
        <v>-0.5882246376811615</v>
      </c>
      <c r="P790" s="3">
        <f>P789+O790</f>
        <v>-285.7977985507249</v>
      </c>
      <c r="S790" s="2">
        <v>41305</v>
      </c>
      <c r="T790" s="3">
        <v>30.0277</v>
      </c>
      <c r="U790" s="3">
        <f>T790-X3</f>
        <v>-2.23383258064516</v>
      </c>
      <c r="V790" s="3">
        <f>V789+U790</f>
        <v>-1511.375359032256</v>
      </c>
      <c r="Y790" s="2">
        <v>41731</v>
      </c>
      <c r="Z790" s="3">
        <v>35.2347</v>
      </c>
      <c r="AA790" s="3">
        <f>Z790-AD3</f>
        <v>-3.203459935379641</v>
      </c>
      <c r="AB790" s="3">
        <f>AB789+AA790</f>
        <v>-5777.835330694661</v>
      </c>
      <c r="AE790" s="2">
        <v>42187</v>
      </c>
      <c r="AF790" s="3">
        <v>66.0432</v>
      </c>
      <c r="AG790" s="3">
        <f>AF790-AJ3</f>
        <v>20.091841147938567</v>
      </c>
      <c r="AH790" s="3">
        <f>AH789+AG790</f>
        <v>-8559.66970412288</v>
      </c>
      <c r="AK790" s="2">
        <v>42645</v>
      </c>
      <c r="AL790" s="3">
        <v>78.68049999999999</v>
      </c>
      <c r="AM790" s="3">
        <f>AL790-AP3</f>
        <v>27.260245991902835</v>
      </c>
      <c r="AN790" s="3">
        <f>AN789+AM790</f>
        <v>-4914.185208178124</v>
      </c>
      <c r="AQ790" s="2">
        <v>42918</v>
      </c>
      <c r="AR790" s="3">
        <v>58.7121</v>
      </c>
      <c r="AS790" s="3">
        <f>AR790-AV3</f>
        <v>1.108636569579275</v>
      </c>
      <c r="AT790" s="3">
        <f>AT789+AS790</f>
        <v>-1443.5472974110176</v>
      </c>
      <c r="AW790" s="2">
        <v>43283</v>
      </c>
      <c r="AX790" s="3">
        <v>57.2196</v>
      </c>
      <c r="AY790" s="3">
        <f>AX790-BB3</f>
        <v>-5.581376113360335</v>
      </c>
      <c r="AZ790" s="3">
        <f>AZ789+AY790</f>
        <v>-610.5886744939371</v>
      </c>
      <c r="BC790" s="2">
        <v>43648</v>
      </c>
      <c r="BD790" s="3">
        <v>65.6686</v>
      </c>
      <c r="BE790" s="3">
        <f>BD790-BH3</f>
        <v>2.498518301314455</v>
      </c>
      <c r="BF790" s="3">
        <f>BF789+BE790</f>
        <v>-289.55943609707</v>
      </c>
    </row>
    <row r="791" spans="1:58">
      <c r="A791" s="2">
        <v>40211</v>
      </c>
      <c r="B791" s="3">
        <v>30.3996</v>
      </c>
      <c r="C791" s="3">
        <f>B791-F3</f>
        <v>2.0068452208835303</v>
      </c>
      <c r="D791" s="3">
        <f>D790+C791</f>
        <v>-718.3365512449848</v>
      </c>
      <c r="G791" s="2">
        <v>40576</v>
      </c>
      <c r="H791" s="3">
        <v>29.6548</v>
      </c>
      <c r="I791" s="3">
        <f>H791-L3</f>
        <v>0.15752369477911543</v>
      </c>
      <c r="J791" s="3">
        <f>J790+I791</f>
        <v>-359.2555971887584</v>
      </c>
      <c r="M791" s="2">
        <v>40941</v>
      </c>
      <c r="N791" s="3">
        <v>30.4067</v>
      </c>
      <c r="O791" s="3">
        <f>N791-R3</f>
        <v>-0.4946246376811594</v>
      </c>
      <c r="P791" s="3">
        <f>P790+O791</f>
        <v>-286.2924231884061</v>
      </c>
      <c r="S791" s="2">
        <v>41276</v>
      </c>
      <c r="T791" s="3">
        <v>30.0161</v>
      </c>
      <c r="U791" s="3">
        <f>T791-X3</f>
        <v>-2.245432580645158</v>
      </c>
      <c r="V791" s="3">
        <f>V790+U791</f>
        <v>-1513.6207916129013</v>
      </c>
      <c r="Y791" s="2">
        <v>41761</v>
      </c>
      <c r="Z791" s="3">
        <v>35.4502</v>
      </c>
      <c r="AA791" s="3">
        <f>Z791-AD3</f>
        <v>-2.987959935379635</v>
      </c>
      <c r="AB791" s="3">
        <f>AB790+AA791</f>
        <v>-5780.823290630041</v>
      </c>
      <c r="AE791" s="2">
        <v>42279</v>
      </c>
      <c r="AF791" s="3">
        <v>65.7817</v>
      </c>
      <c r="AG791" s="3">
        <f>AF791-AJ3</f>
        <v>19.83034114793857</v>
      </c>
      <c r="AH791" s="3">
        <f>AH790+AG791</f>
        <v>-8539.83936297494</v>
      </c>
      <c r="AK791" s="2">
        <v>42676</v>
      </c>
      <c r="AL791" s="3">
        <v>79.0689</v>
      </c>
      <c r="AM791" s="3">
        <f>AL791-AP3</f>
        <v>27.64864599190284</v>
      </c>
      <c r="AN791" s="3">
        <f>AN790+AM791</f>
        <v>-4886.536562186222</v>
      </c>
      <c r="AQ791" s="2">
        <v>42949</v>
      </c>
      <c r="AR791" s="3">
        <v>59.1933</v>
      </c>
      <c r="AS791" s="3">
        <f>AR791-AV3</f>
        <v>1.5898365695792762</v>
      </c>
      <c r="AT791" s="3">
        <f>AT790+AS791</f>
        <v>-1441.9574608414382</v>
      </c>
      <c r="AW791" s="2">
        <v>43314</v>
      </c>
      <c r="AX791" s="3">
        <v>56.9533</v>
      </c>
      <c r="AY791" s="3">
        <f>AX791-BB3</f>
        <v>-5.847676113360336</v>
      </c>
      <c r="AZ791" s="3">
        <f>AZ790+AY791</f>
        <v>-616.4363506072974</v>
      </c>
      <c r="BC791" s="2">
        <v>43679</v>
      </c>
      <c r="BD791" s="3">
        <v>66.01990000000001</v>
      </c>
      <c r="BE791" s="3">
        <f>BD791-BH3</f>
        <v>2.849818301314464</v>
      </c>
      <c r="BF791" s="3">
        <f>BF790+BE791</f>
        <v>-286.7096177957555</v>
      </c>
    </row>
    <row r="792" spans="1:58">
      <c r="A792" s="2">
        <v>40239</v>
      </c>
      <c r="B792" s="3">
        <v>30.183</v>
      </c>
      <c r="C792" s="3">
        <f>B792-F3</f>
        <v>1.7902452208835342</v>
      </c>
      <c r="D792" s="3">
        <f>D791+C792</f>
        <v>-716.5463060241012</v>
      </c>
      <c r="G792" s="2">
        <v>40604</v>
      </c>
      <c r="H792" s="3">
        <v>29.4219</v>
      </c>
      <c r="I792" s="3">
        <f>H792-L3</f>
        <v>-0.07537630522088534</v>
      </c>
      <c r="J792" s="3">
        <f>J791+I792</f>
        <v>-359.3309734939793</v>
      </c>
      <c r="M792" s="2">
        <v>40970</v>
      </c>
      <c r="N792" s="3">
        <v>30.1855</v>
      </c>
      <c r="O792" s="3">
        <f>N792-R3</f>
        <v>-0.715824637681159</v>
      </c>
      <c r="P792" s="3">
        <f>P791+O792</f>
        <v>-287.00824782608726</v>
      </c>
      <c r="S792" s="2">
        <v>41307</v>
      </c>
      <c r="T792" s="3">
        <v>29.9966</v>
      </c>
      <c r="U792" s="3">
        <f>T792-X3</f>
        <v>-2.2649325806451586</v>
      </c>
      <c r="V792" s="3">
        <f>V791+U792</f>
        <v>-1515.8857241935464</v>
      </c>
      <c r="Y792" s="2">
        <v>41792</v>
      </c>
      <c r="Z792" s="3">
        <v>34.9592</v>
      </c>
      <c r="AA792" s="3">
        <f>Z792-AD3</f>
        <v>-3.4789599353796348</v>
      </c>
      <c r="AB792" s="3">
        <f>AB791+AA792</f>
        <v>-5784.302250565421</v>
      </c>
      <c r="AE792" s="2">
        <v>42310</v>
      </c>
      <c r="AF792" s="3">
        <v>65.4469</v>
      </c>
      <c r="AG792" s="3">
        <f>AF792-AJ3</f>
        <v>19.495541147938567</v>
      </c>
      <c r="AH792" s="3">
        <f>AH791+AG792</f>
        <v>-8520.343821827002</v>
      </c>
      <c r="AK792" s="2">
        <v>42706</v>
      </c>
      <c r="AL792" s="3">
        <v>79.1144</v>
      </c>
      <c r="AM792" s="3">
        <f>AL792-AP3</f>
        <v>27.694145991902843</v>
      </c>
      <c r="AN792" s="3">
        <f>AN791+AM792</f>
        <v>-4858.842416194319</v>
      </c>
      <c r="AQ792" s="2">
        <v>42980</v>
      </c>
      <c r="AR792" s="3">
        <v>59.5129</v>
      </c>
      <c r="AS792" s="3">
        <f>AR792-AV3</f>
        <v>1.9094365695792774</v>
      </c>
      <c r="AT792" s="3">
        <f>AT791+AS792</f>
        <v>-1440.0480242718588</v>
      </c>
      <c r="AW792" s="2">
        <v>43345</v>
      </c>
      <c r="AX792" s="3">
        <v>57.6736</v>
      </c>
      <c r="AY792" s="3">
        <f>AX792-BB3</f>
        <v>-5.127376113360334</v>
      </c>
      <c r="AZ792" s="3">
        <f>AZ791+AY792</f>
        <v>-621.5637267206578</v>
      </c>
      <c r="BC792" s="2">
        <v>43710</v>
      </c>
      <c r="BD792" s="3">
        <v>66.0628</v>
      </c>
      <c r="BE792" s="3">
        <f>BD792-BH3</f>
        <v>2.892718301314453</v>
      </c>
      <c r="BF792" s="3">
        <f>BF791+BE792</f>
        <v>-283.81689949444103</v>
      </c>
    </row>
    <row r="793" spans="1:58">
      <c r="A793" s="2">
        <v>40270</v>
      </c>
      <c r="B793" s="3">
        <v>29.8779</v>
      </c>
      <c r="C793" s="3">
        <f>B793-F3</f>
        <v>1.4851452208835312</v>
      </c>
      <c r="D793" s="3">
        <f>D792+C793</f>
        <v>-715.0611608032177</v>
      </c>
      <c r="G793" s="2">
        <v>40635</v>
      </c>
      <c r="H793" s="3">
        <v>29.3489</v>
      </c>
      <c r="I793" s="3">
        <f>H793-L3</f>
        <v>-0.14837630522088574</v>
      </c>
      <c r="J793" s="3">
        <f>J792+I793</f>
        <v>-359.4793497992002</v>
      </c>
      <c r="M793" s="2">
        <v>41001</v>
      </c>
      <c r="N793" s="3">
        <v>30.2385</v>
      </c>
      <c r="O793" s="3">
        <f>N793-R3</f>
        <v>-0.6628246376811617</v>
      </c>
      <c r="P793" s="3">
        <f>P792+O793</f>
        <v>-287.67107246376844</v>
      </c>
      <c r="S793" s="2">
        <v>41396</v>
      </c>
      <c r="T793" s="3">
        <v>29.9251</v>
      </c>
      <c r="U793" s="3">
        <f>T793-X3</f>
        <v>-2.336432580645159</v>
      </c>
      <c r="V793" s="3">
        <f>V792+U793</f>
        <v>-1518.2221567741915</v>
      </c>
      <c r="Y793" s="2">
        <v>41822</v>
      </c>
      <c r="Z793" s="3">
        <v>34.7287</v>
      </c>
      <c r="AA793" s="3">
        <f>Z793-AD3</f>
        <v>-3.709459935379634</v>
      </c>
      <c r="AB793" s="3">
        <f>AB792+AA793</f>
        <v>-5788.0117105008</v>
      </c>
      <c r="AE793" s="2">
        <v>42340</v>
      </c>
      <c r="AF793" s="3">
        <v>66.0585</v>
      </c>
      <c r="AG793" s="3">
        <f>AF793-AJ3</f>
        <v>20.107141147938563</v>
      </c>
      <c r="AH793" s="3">
        <f>AH792+AG793</f>
        <v>-8500.236680679063</v>
      </c>
      <c r="AK793" s="2">
        <v>42413</v>
      </c>
      <c r="AL793" s="3">
        <v>79.49509999999999</v>
      </c>
      <c r="AM793" s="3">
        <f>AL793-AP3</f>
        <v>28.074845991902833</v>
      </c>
      <c r="AN793" s="3">
        <f>AN792+AM793</f>
        <v>-4830.767570202416</v>
      </c>
      <c r="AQ793" s="2">
        <v>43010</v>
      </c>
      <c r="AR793" s="3">
        <v>59.0235</v>
      </c>
      <c r="AS793" s="3">
        <f>AR793-AV3</f>
        <v>1.420036569579274</v>
      </c>
      <c r="AT793" s="3">
        <f>AT792+AS793</f>
        <v>-1438.6279877022796</v>
      </c>
      <c r="AW793" s="2">
        <v>43375</v>
      </c>
      <c r="AX793" s="3">
        <v>58.1718</v>
      </c>
      <c r="AY793" s="3">
        <f>AX793-BB3</f>
        <v>-4.629176113360337</v>
      </c>
      <c r="AZ793" s="3">
        <f>AZ792+AY793</f>
        <v>-626.1929028340181</v>
      </c>
      <c r="BC793" s="2">
        <v>43801</v>
      </c>
      <c r="BD793" s="3">
        <v>65.65170000000001</v>
      </c>
      <c r="BE793" s="3">
        <f>BD793-BH3</f>
        <v>2.4816183013144624</v>
      </c>
      <c r="BF793" s="3">
        <f>BF792+BE793</f>
        <v>-281.33528119312655</v>
      </c>
    </row>
    <row r="794" spans="1:58">
      <c r="A794" s="2">
        <v>40300</v>
      </c>
      <c r="B794" s="3">
        <v>30.0054</v>
      </c>
      <c r="C794" s="3">
        <f>B794-F3</f>
        <v>1.6126452208835325</v>
      </c>
      <c r="D794" s="3">
        <f>D793+C794</f>
        <v>-713.4485155823342</v>
      </c>
      <c r="G794" s="2">
        <v>40665</v>
      </c>
      <c r="H794" s="3">
        <v>29.4136</v>
      </c>
      <c r="I794" s="3">
        <f>H794-L3</f>
        <v>-0.08367630522088731</v>
      </c>
      <c r="J794" s="3">
        <f>J793+I794</f>
        <v>-359.56302610442106</v>
      </c>
      <c r="M794" s="2">
        <v>41092</v>
      </c>
      <c r="N794" s="3">
        <v>30.2324</v>
      </c>
      <c r="O794" s="3">
        <f>N794-R3</f>
        <v>-0.6689246376811617</v>
      </c>
      <c r="P794" s="3">
        <f>P793+O794</f>
        <v>-288.3399971014496</v>
      </c>
      <c r="S794" s="2">
        <v>41427</v>
      </c>
      <c r="T794" s="3">
        <v>30.1231</v>
      </c>
      <c r="U794" s="3">
        <f>T794-X3</f>
        <v>-2.1384325806451585</v>
      </c>
      <c r="V794" s="3">
        <f>V793+U794</f>
        <v>-1520.3605893548367</v>
      </c>
      <c r="Y794" s="2">
        <v>41853</v>
      </c>
      <c r="Z794" s="3">
        <v>34.6044</v>
      </c>
      <c r="AA794" s="3">
        <f>Z794-AD3</f>
        <v>-3.833759935379639</v>
      </c>
      <c r="AB794" s="3">
        <f>AB793+AA794</f>
        <v>-5791.84547043618</v>
      </c>
      <c r="AE794" s="2">
        <v>42048</v>
      </c>
      <c r="AF794" s="3">
        <v>66.0994</v>
      </c>
      <c r="AG794" s="3">
        <f>AF794-AJ3</f>
        <v>20.14804114793857</v>
      </c>
      <c r="AH794" s="3">
        <f>AH793+AG794</f>
        <v>-8480.088639531124</v>
      </c>
      <c r="AK794" s="2">
        <v>42416</v>
      </c>
      <c r="AL794" s="3">
        <v>77.7792</v>
      </c>
      <c r="AM794" s="3">
        <f>AL794-AP3</f>
        <v>26.358945991902843</v>
      </c>
      <c r="AN794" s="3">
        <f>AN793+AM794</f>
        <v>-4804.408624210513</v>
      </c>
      <c r="AQ794" s="2">
        <v>43041</v>
      </c>
      <c r="AR794" s="3">
        <v>58.8457</v>
      </c>
      <c r="AS794" s="3">
        <f>AR794-AV3</f>
        <v>1.2422365695792763</v>
      </c>
      <c r="AT794" s="3">
        <f>AT793+AS794</f>
        <v>-1437.3857511327003</v>
      </c>
      <c r="AW794" s="2">
        <v>43144</v>
      </c>
      <c r="AX794" s="3">
        <v>58.0171</v>
      </c>
      <c r="AY794" s="3">
        <f>AX794-BB3</f>
        <v>-4.783876113360336</v>
      </c>
      <c r="AZ794" s="3">
        <f>AZ793+AY794</f>
        <v>-630.9767789473784</v>
      </c>
      <c r="BC794" s="2">
        <v>43509</v>
      </c>
      <c r="BD794" s="3">
        <v>65.71469999999999</v>
      </c>
      <c r="BE794" s="3">
        <f>BD794-BH3</f>
        <v>2.5446183013144505</v>
      </c>
      <c r="BF794" s="3">
        <f>BF793+BE794</f>
        <v>-278.7906628918121</v>
      </c>
    </row>
    <row r="795" spans="1:58">
      <c r="A795" s="2">
        <v>40331</v>
      </c>
      <c r="B795" s="3">
        <v>30.4666</v>
      </c>
      <c r="C795" s="3">
        <f>B795-F3</f>
        <v>2.0738452208835305</v>
      </c>
      <c r="D795" s="3">
        <f>D794+C795</f>
        <v>-711.3746703614506</v>
      </c>
      <c r="G795" s="2">
        <v>40757</v>
      </c>
      <c r="H795" s="3">
        <v>29.3689</v>
      </c>
      <c r="I795" s="3">
        <f>H795-L3</f>
        <v>-0.12837630522088617</v>
      </c>
      <c r="J795" s="3">
        <f>J794+I795</f>
        <v>-359.69140240964197</v>
      </c>
      <c r="M795" s="2">
        <v>41123</v>
      </c>
      <c r="N795" s="3">
        <v>30.0871</v>
      </c>
      <c r="O795" s="3">
        <f>N795-R3</f>
        <v>-0.8142246376811606</v>
      </c>
      <c r="P795" s="3">
        <f>P794+O795</f>
        <v>-289.1542217391308</v>
      </c>
      <c r="S795" s="2">
        <v>41457</v>
      </c>
      <c r="T795" s="3">
        <v>29.9598</v>
      </c>
      <c r="U795" s="3">
        <f>T795-X3</f>
        <v>-2.301732580645158</v>
      </c>
      <c r="V795" s="3">
        <f>V794+U795</f>
        <v>-1522.662321935482</v>
      </c>
      <c r="Y795" s="2">
        <v>41945</v>
      </c>
      <c r="Z795" s="3">
        <v>34.7636</v>
      </c>
      <c r="AA795" s="3">
        <f>Z795-AD3</f>
        <v>-3.6745599353796408</v>
      </c>
      <c r="AB795" s="3">
        <f>AB794+AA795</f>
        <v>-5795.52003037156</v>
      </c>
      <c r="AE795" s="2">
        <v>42049</v>
      </c>
      <c r="AF795" s="3">
        <v>65.08620000000001</v>
      </c>
      <c r="AG795" s="3">
        <f>AF795-AJ3</f>
        <v>19.134841147938573</v>
      </c>
      <c r="AH795" s="3">
        <f>AH794+AG795</f>
        <v>-8460.953798383185</v>
      </c>
      <c r="AK795" s="2">
        <v>42417</v>
      </c>
      <c r="AL795" s="3">
        <v>76.245</v>
      </c>
      <c r="AM795" s="3">
        <f>AL795-AP3</f>
        <v>24.824745991902844</v>
      </c>
      <c r="AN795" s="3">
        <f>AN794+AM795</f>
        <v>-4779.58387821861</v>
      </c>
      <c r="AQ795" s="2">
        <v>42780</v>
      </c>
      <c r="AR795" s="3">
        <v>58.0619</v>
      </c>
      <c r="AS795" s="3">
        <f>AR795-AV3</f>
        <v>0.4584365695792769</v>
      </c>
      <c r="AT795" s="3">
        <f>AT794+AS795</f>
        <v>-1436.927314563121</v>
      </c>
      <c r="AW795" s="2">
        <v>43145</v>
      </c>
      <c r="AX795" s="3">
        <v>57.7701</v>
      </c>
      <c r="AY795" s="3">
        <f>AX795-BB3</f>
        <v>-5.0308761133603355</v>
      </c>
      <c r="AZ795" s="3">
        <f>AZ794+AY795</f>
        <v>-636.0076550607388</v>
      </c>
      <c r="BC795" s="2">
        <v>43510</v>
      </c>
      <c r="BD795" s="3">
        <v>65.67829999999999</v>
      </c>
      <c r="BE795" s="3">
        <f>BD795-BH3</f>
        <v>2.50821830131445</v>
      </c>
      <c r="BF795" s="3">
        <f>BF794+BE795</f>
        <v>-276.2824445904976</v>
      </c>
    </row>
    <row r="796" spans="1:58">
      <c r="A796" s="2">
        <v>40423</v>
      </c>
      <c r="B796" s="3">
        <v>30.5158</v>
      </c>
      <c r="C796" s="3">
        <f>B796-F3</f>
        <v>2.1230452208835295</v>
      </c>
      <c r="D796" s="3">
        <f>D795+C796</f>
        <v>-709.2516251405671</v>
      </c>
      <c r="G796" s="2">
        <v>40788</v>
      </c>
      <c r="H796" s="3">
        <v>29.255</v>
      </c>
      <c r="I796" s="3">
        <f>H796-L3</f>
        <v>-0.24227630522088717</v>
      </c>
      <c r="J796" s="3">
        <f>J795+I796</f>
        <v>-359.9336787148629</v>
      </c>
      <c r="M796" s="2">
        <v>41154</v>
      </c>
      <c r="N796" s="3">
        <v>29.693</v>
      </c>
      <c r="O796" s="3">
        <f>N796-R3</f>
        <v>-1.2083246376811587</v>
      </c>
      <c r="P796" s="3">
        <f>P795+O796</f>
        <v>-290.3625463768119</v>
      </c>
      <c r="S796" s="2">
        <v>41488</v>
      </c>
      <c r="T796" s="3">
        <v>30.0496</v>
      </c>
      <c r="U796" s="3">
        <f>T796-X3</f>
        <v>-2.2119325806451577</v>
      </c>
      <c r="V796" s="3">
        <f>V795+U796</f>
        <v>-1524.8742545161272</v>
      </c>
      <c r="Y796" s="2">
        <v>41975</v>
      </c>
      <c r="Z796" s="3">
        <v>34.7964</v>
      </c>
      <c r="AA796" s="3">
        <f>Z796-AD3</f>
        <v>-3.641759935379639</v>
      </c>
      <c r="AB796" s="3">
        <f>AB795+AA796</f>
        <v>-5799.16179030694</v>
      </c>
      <c r="AE796" s="2">
        <v>42052</v>
      </c>
      <c r="AF796" s="3">
        <v>62.6632</v>
      </c>
      <c r="AG796" s="3">
        <f>AF796-AJ3</f>
        <v>16.71184114793857</v>
      </c>
      <c r="AH796" s="3">
        <f>AH795+AG796</f>
        <v>-8444.241957235246</v>
      </c>
      <c r="AK796" s="2">
        <v>42418</v>
      </c>
      <c r="AL796" s="3">
        <v>77.8503</v>
      </c>
      <c r="AM796" s="3">
        <f>AL796-AP3</f>
        <v>26.430045991902844</v>
      </c>
      <c r="AN796" s="3">
        <f>AN795+AM796</f>
        <v>-4753.153832226707</v>
      </c>
      <c r="AQ796" s="2">
        <v>42781</v>
      </c>
      <c r="AR796" s="3">
        <v>57.7388</v>
      </c>
      <c r="AS796" s="3">
        <f>AR796-AV3</f>
        <v>0.1353365695792732</v>
      </c>
      <c r="AT796" s="3">
        <f>AT795+AS796</f>
        <v>-1436.7919779935416</v>
      </c>
      <c r="AW796" s="2">
        <v>43146</v>
      </c>
      <c r="AX796" s="3">
        <v>57.5899</v>
      </c>
      <c r="AY796" s="3">
        <f>AX796-BB3</f>
        <v>-5.211076113360335</v>
      </c>
      <c r="AZ796" s="3">
        <f>AZ795+AY796</f>
        <v>-641.2187311740992</v>
      </c>
      <c r="BC796" s="2">
        <v>43511</v>
      </c>
      <c r="BD796" s="3">
        <v>66.5429</v>
      </c>
      <c r="BE796" s="3">
        <f>BD796-BH3</f>
        <v>3.37281830131446</v>
      </c>
      <c r="BF796" s="3">
        <f>BF795+BE796</f>
        <v>-272.90962628918317</v>
      </c>
    </row>
    <row r="797" spans="1:58">
      <c r="A797" s="2">
        <v>40453</v>
      </c>
      <c r="B797" s="3">
        <v>30.3735</v>
      </c>
      <c r="C797" s="3">
        <f>B797-F3</f>
        <v>1.9807452208835308</v>
      </c>
      <c r="D797" s="3">
        <f>D796+C797</f>
        <v>-707.2708799196836</v>
      </c>
      <c r="G797" s="2">
        <v>40818</v>
      </c>
      <c r="H797" s="3">
        <v>29.301</v>
      </c>
      <c r="I797" s="3">
        <f>H797-L3</f>
        <v>-0.1962763052208878</v>
      </c>
      <c r="J797" s="3">
        <f>J796+I797</f>
        <v>-360.12995502008374</v>
      </c>
      <c r="M797" s="2">
        <v>41184</v>
      </c>
      <c r="N797" s="3">
        <v>29.6795</v>
      </c>
      <c r="O797" s="3">
        <f>N797-R3</f>
        <v>-1.2218246376811592</v>
      </c>
      <c r="P797" s="3">
        <f>P796+O797</f>
        <v>-291.58437101449306</v>
      </c>
      <c r="S797" s="2">
        <v>41519</v>
      </c>
      <c r="T797" s="3">
        <v>30.1575</v>
      </c>
      <c r="U797" s="3">
        <f>T797-X3</f>
        <v>-2.1040325806451605</v>
      </c>
      <c r="V797" s="3">
        <f>V796+U797</f>
        <v>-1526.9782870967724</v>
      </c>
      <c r="Y797" s="2">
        <v>41683</v>
      </c>
      <c r="Z797" s="3">
        <v>34.7595</v>
      </c>
      <c r="AA797" s="3">
        <f>Z797-AD3</f>
        <v>-3.6786599353796348</v>
      </c>
      <c r="AB797" s="3">
        <f>AB796+AA797</f>
        <v>-5802.84045024232</v>
      </c>
      <c r="AE797" s="2">
        <v>42053</v>
      </c>
      <c r="AF797" s="3">
        <v>62.8353</v>
      </c>
      <c r="AG797" s="3">
        <f>AF797-AJ3</f>
        <v>16.883941147938565</v>
      </c>
      <c r="AH797" s="3">
        <f>AH796+AG797</f>
        <v>-8427.358016087308</v>
      </c>
      <c r="AK797" s="2">
        <v>42419</v>
      </c>
      <c r="AL797" s="3">
        <v>75.4575</v>
      </c>
      <c r="AM797" s="3">
        <f>AL797-AP3</f>
        <v>24.037245991902836</v>
      </c>
      <c r="AN797" s="3">
        <f>AN796+AM797</f>
        <v>-4729.116586234804</v>
      </c>
      <c r="AQ797" s="2">
        <v>42782</v>
      </c>
      <c r="AR797" s="3">
        <v>56.7719</v>
      </c>
      <c r="AS797" s="3">
        <f>AR797-AV3</f>
        <v>-0.8315634304207222</v>
      </c>
      <c r="AT797" s="3">
        <f>AT796+AS797</f>
        <v>-1437.6235414239625</v>
      </c>
      <c r="AW797" s="2">
        <v>43147</v>
      </c>
      <c r="AX797" s="3">
        <v>56.5918</v>
      </c>
      <c r="AY797" s="3">
        <f>AX797-BB3</f>
        <v>-6.209176113360336</v>
      </c>
      <c r="AZ797" s="3">
        <f>AZ796+AY797</f>
        <v>-647.4279072874594</v>
      </c>
      <c r="BC797" s="2">
        <v>43512</v>
      </c>
      <c r="BD797" s="3">
        <v>66.70440000000001</v>
      </c>
      <c r="BE797" s="3">
        <f>BD797-BH3</f>
        <v>3.534318301314464</v>
      </c>
      <c r="BF797" s="3">
        <f>BF796+BE797</f>
        <v>-269.3753079878687</v>
      </c>
    </row>
    <row r="798" spans="1:58">
      <c r="A798" s="2">
        <v>40484</v>
      </c>
      <c r="B798" s="3">
        <v>30.2462</v>
      </c>
      <c r="C798" s="3">
        <f>B798-F3</f>
        <v>1.8534452208835326</v>
      </c>
      <c r="D798" s="3">
        <f>D797+C798</f>
        <v>-705.4174346988001</v>
      </c>
      <c r="G798" s="2">
        <v>40849</v>
      </c>
      <c r="H798" s="3">
        <v>29.3535</v>
      </c>
      <c r="I798" s="3">
        <f>H798-L3</f>
        <v>-0.1437763052208858</v>
      </c>
      <c r="J798" s="3">
        <f>J797+I798</f>
        <v>-360.27373132530465</v>
      </c>
      <c r="M798" s="2">
        <v>41215</v>
      </c>
      <c r="N798" s="3">
        <v>29.8923</v>
      </c>
      <c r="O798" s="3">
        <f>N798-R3</f>
        <v>-1.0090246376811614</v>
      </c>
      <c r="P798" s="3">
        <f>P797+O798</f>
        <v>-292.5933956521742</v>
      </c>
      <c r="S798" s="2">
        <v>41610</v>
      </c>
      <c r="T798" s="3">
        <v>30.159</v>
      </c>
      <c r="U798" s="3">
        <f>T798-X3</f>
        <v>-2.102532580645157</v>
      </c>
      <c r="V798" s="3">
        <f>V797+U798</f>
        <v>-1529.0808196774176</v>
      </c>
      <c r="Y798" s="2">
        <v>41684</v>
      </c>
      <c r="Z798" s="3">
        <v>34.8611</v>
      </c>
      <c r="AA798" s="3">
        <f>Z798-AD3</f>
        <v>-3.577059935379637</v>
      </c>
      <c r="AB798" s="3">
        <f>AB797+AA798</f>
        <v>-5806.4175101777</v>
      </c>
      <c r="AE798" s="2">
        <v>42054</v>
      </c>
      <c r="AF798" s="3">
        <v>62.4001</v>
      </c>
      <c r="AG798" s="3">
        <f>AF798-AJ3</f>
        <v>16.44874114793857</v>
      </c>
      <c r="AH798" s="3">
        <f>AH797+AG798</f>
        <v>-8410.90927493937</v>
      </c>
      <c r="AK798" s="2">
        <v>42420</v>
      </c>
      <c r="AL798" s="3">
        <v>76.3657</v>
      </c>
      <c r="AM798" s="3">
        <f>AL798-AP3</f>
        <v>24.945445991902844</v>
      </c>
      <c r="AN798" s="3">
        <f>AN797+AM798</f>
        <v>-4704.171140242902</v>
      </c>
      <c r="AQ798" s="2">
        <v>42783</v>
      </c>
      <c r="AR798" s="3">
        <v>57.1507</v>
      </c>
      <c r="AS798" s="3">
        <f>AR798-AV3</f>
        <v>-0.452763430420724</v>
      </c>
      <c r="AT798" s="3">
        <f>AT797+AS798</f>
        <v>-1438.0763048543831</v>
      </c>
      <c r="AW798" s="2">
        <v>43148</v>
      </c>
      <c r="AX798" s="3">
        <v>56.3554</v>
      </c>
      <c r="AY798" s="3">
        <f>AX798-BB3</f>
        <v>-6.445576113360332</v>
      </c>
      <c r="AZ798" s="3">
        <f>AZ797+AY798</f>
        <v>-653.8734834008197</v>
      </c>
      <c r="BC798" s="2">
        <v>43515</v>
      </c>
      <c r="BD798" s="3">
        <v>66.247</v>
      </c>
      <c r="BE798" s="3">
        <f>BD798-BH3</f>
        <v>3.076918301314457</v>
      </c>
      <c r="BF798" s="3">
        <f>BF797+BE798</f>
        <v>-266.2983896865543</v>
      </c>
    </row>
    <row r="799" spans="1:58">
      <c r="A799" s="2">
        <v>40514</v>
      </c>
      <c r="B799" s="3">
        <v>30.1245</v>
      </c>
      <c r="C799" s="3">
        <f>B799-F3</f>
        <v>1.731745220883532</v>
      </c>
      <c r="D799" s="3">
        <f>D798+C799</f>
        <v>-703.6856894779165</v>
      </c>
      <c r="G799" s="2">
        <v>40879</v>
      </c>
      <c r="H799" s="3">
        <v>29.32</v>
      </c>
      <c r="I799" s="3">
        <f>H799-L3</f>
        <v>-0.1772763052208859</v>
      </c>
      <c r="J799" s="3">
        <f>J798+I799</f>
        <v>-360.4510076305255</v>
      </c>
      <c r="M799" s="2">
        <v>40953</v>
      </c>
      <c r="N799" s="3">
        <v>29.8873</v>
      </c>
      <c r="O799" s="3">
        <f>N799-R3</f>
        <v>-1.0140246376811604</v>
      </c>
      <c r="P799" s="3">
        <f>P798+O799</f>
        <v>-293.6074202898553</v>
      </c>
      <c r="S799" s="2">
        <v>41318</v>
      </c>
      <c r="T799" s="3">
        <v>30.1713</v>
      </c>
      <c r="U799" s="3">
        <f>T799-X3</f>
        <v>-2.0902325806451607</v>
      </c>
      <c r="V799" s="3">
        <f>V798+U799</f>
        <v>-1531.1710522580627</v>
      </c>
      <c r="Y799" s="2">
        <v>41685</v>
      </c>
      <c r="Z799" s="3">
        <v>35.2559</v>
      </c>
      <c r="AA799" s="3">
        <f>Z799-AD3</f>
        <v>-3.1822599353796406</v>
      </c>
      <c r="AB799" s="3">
        <f>AB798+AA799</f>
        <v>-5809.59977011308</v>
      </c>
      <c r="AE799" s="2">
        <v>42055</v>
      </c>
      <c r="AF799" s="3">
        <v>62.1307</v>
      </c>
      <c r="AG799" s="3">
        <f>AF799-AJ3</f>
        <v>16.179341147938565</v>
      </c>
      <c r="AH799" s="3">
        <f>AH798+AG799</f>
        <v>-8394.72993379143</v>
      </c>
      <c r="AK799" s="2">
        <v>42421</v>
      </c>
      <c r="AL799" s="3">
        <v>77.1326</v>
      </c>
      <c r="AM799" s="3">
        <f>AL799-AP3</f>
        <v>25.712345991902836</v>
      </c>
      <c r="AN799" s="3">
        <f>AN798+AM799</f>
        <v>-4678.458794250999</v>
      </c>
      <c r="AQ799" s="2">
        <v>42784</v>
      </c>
      <c r="AR799" s="3">
        <v>57.6342</v>
      </c>
      <c r="AS799" s="3">
        <f>AR799-AV3</f>
        <v>0.030736569579275397</v>
      </c>
      <c r="AT799" s="3">
        <f>AT798+AS799</f>
        <v>-1438.045568284804</v>
      </c>
      <c r="AW799" s="2">
        <v>43151</v>
      </c>
      <c r="AX799" s="3">
        <v>56.3438</v>
      </c>
      <c r="AY799" s="3">
        <f>AX799-BB3</f>
        <v>-6.457176113360333</v>
      </c>
      <c r="AZ799" s="3">
        <f>AZ798+AY799</f>
        <v>-660.3306595141801</v>
      </c>
      <c r="BC799" s="2">
        <v>43516</v>
      </c>
      <c r="BD799" s="3">
        <v>66.2022</v>
      </c>
      <c r="BE799" s="3">
        <f>BD799-BH3</f>
        <v>3.032118301314462</v>
      </c>
      <c r="BF799" s="3">
        <f>BF798+BE799</f>
        <v>-263.2662713852398</v>
      </c>
    </row>
    <row r="800" spans="1:58">
      <c r="A800" s="2">
        <v>40222</v>
      </c>
      <c r="B800" s="3">
        <v>30.1595</v>
      </c>
      <c r="C800" s="3">
        <f>B800-F3</f>
        <v>1.7667452208835321</v>
      </c>
      <c r="D800" s="3">
        <f>D799+C800</f>
        <v>-701.918944257033</v>
      </c>
      <c r="G800" s="2">
        <v>40589</v>
      </c>
      <c r="H800" s="3">
        <v>29.2583</v>
      </c>
      <c r="I800" s="3">
        <f>H800-L3</f>
        <v>-0.23897630522088775</v>
      </c>
      <c r="J800" s="3">
        <f>J799+I800</f>
        <v>-360.6899839357464</v>
      </c>
      <c r="M800" s="2">
        <v>40954</v>
      </c>
      <c r="N800" s="3">
        <v>30.0868</v>
      </c>
      <c r="O800" s="3">
        <f>N800-R3</f>
        <v>-0.8145246376811599</v>
      </c>
      <c r="P800" s="3">
        <f>P799+O800</f>
        <v>-294.4219449275365</v>
      </c>
      <c r="S800" s="2">
        <v>41319</v>
      </c>
      <c r="T800" s="3">
        <v>30.0692</v>
      </c>
      <c r="U800" s="3">
        <f>T800-X3</f>
        <v>-2.192332580645161</v>
      </c>
      <c r="V800" s="3">
        <f>V799+U800</f>
        <v>-1533.3633848387078</v>
      </c>
      <c r="Y800" s="2">
        <v>41688</v>
      </c>
      <c r="Z800" s="3">
        <v>35.0976</v>
      </c>
      <c r="AA800" s="3">
        <f>Z800-AD3</f>
        <v>-3.3405599353796376</v>
      </c>
      <c r="AB800" s="3">
        <f>AB799+AA800</f>
        <v>-5812.94033004846</v>
      </c>
      <c r="AE800" s="2">
        <v>42056</v>
      </c>
      <c r="AF800" s="3">
        <v>61.7235</v>
      </c>
      <c r="AG800" s="3">
        <f>AF800-AJ3</f>
        <v>15.77214114793857</v>
      </c>
      <c r="AH800" s="3">
        <f>AH799+AG800</f>
        <v>-8378.957792643492</v>
      </c>
      <c r="AK800" s="2">
        <v>42425</v>
      </c>
      <c r="AL800" s="3">
        <v>76.39279999999999</v>
      </c>
      <c r="AM800" s="3">
        <f>AL800-AP3</f>
        <v>24.972545991902834</v>
      </c>
      <c r="AN800" s="3">
        <f>AN799+AM800</f>
        <v>-4653.486248259096</v>
      </c>
      <c r="AQ800" s="2">
        <v>42787</v>
      </c>
      <c r="AR800" s="3">
        <v>58.0967</v>
      </c>
      <c r="AS800" s="3">
        <f>AR800-AV3</f>
        <v>0.493236569579274</v>
      </c>
      <c r="AT800" s="3">
        <f>AT799+AS800</f>
        <v>-1437.5523317152247</v>
      </c>
      <c r="AW800" s="2">
        <v>43152</v>
      </c>
      <c r="AX800" s="3">
        <v>56.5201</v>
      </c>
      <c r="AY800" s="3">
        <f>AX800-BB3</f>
        <v>-6.2808761133603355</v>
      </c>
      <c r="AZ800" s="3">
        <f>AZ799+AY800</f>
        <v>-666.6115356275404</v>
      </c>
      <c r="BC800" s="2">
        <v>43517</v>
      </c>
      <c r="BD800" s="3">
        <v>65.85680000000001</v>
      </c>
      <c r="BE800" s="3">
        <f>BD800-BH3</f>
        <v>2.686718301314464</v>
      </c>
      <c r="BF800" s="3">
        <f>BF799+BE800</f>
        <v>-260.57955308392536</v>
      </c>
    </row>
    <row r="801" spans="1:58">
      <c r="A801" s="2">
        <v>40225</v>
      </c>
      <c r="B801" s="3">
        <v>30.2207</v>
      </c>
      <c r="C801" s="3">
        <f>B801-F3</f>
        <v>1.8279452208835316</v>
      </c>
      <c r="D801" s="3">
        <f>D800+C801</f>
        <v>-700.0909990361495</v>
      </c>
      <c r="G801" s="2">
        <v>40590</v>
      </c>
      <c r="H801" s="3">
        <v>29.285</v>
      </c>
      <c r="I801" s="3">
        <f>H801-L3</f>
        <v>-0.21227630522088603</v>
      </c>
      <c r="J801" s="3">
        <f>J800+I801</f>
        <v>-360.9022602409673</v>
      </c>
      <c r="M801" s="2">
        <v>40955</v>
      </c>
      <c r="N801" s="3">
        <v>29.944</v>
      </c>
      <c r="O801" s="3">
        <f>N801-R3</f>
        <v>-0.9573246376811575</v>
      </c>
      <c r="P801" s="3">
        <f>P800+O801</f>
        <v>-295.37926956521767</v>
      </c>
      <c r="S801" s="2">
        <v>41320</v>
      </c>
      <c r="T801" s="3">
        <v>30.0773</v>
      </c>
      <c r="U801" s="3">
        <f>T801-X3</f>
        <v>-2.1842325806451584</v>
      </c>
      <c r="V801" s="3">
        <f>V800+U801</f>
        <v>-1535.547617419353</v>
      </c>
      <c r="Y801" s="2">
        <v>41689</v>
      </c>
      <c r="Z801" s="3">
        <v>35.2386</v>
      </c>
      <c r="AA801" s="3">
        <f>Z801-AD3</f>
        <v>-3.1995599353796393</v>
      </c>
      <c r="AB801" s="3">
        <f>AB800+AA801</f>
        <v>-5816.13988998384</v>
      </c>
      <c r="AE801" s="2">
        <v>42060</v>
      </c>
      <c r="AF801" s="3">
        <v>63.5083</v>
      </c>
      <c r="AG801" s="3">
        <f>AF801-AJ3</f>
        <v>17.556941147938566</v>
      </c>
      <c r="AH801" s="3">
        <f>AH800+AG801</f>
        <v>-8361.400851495553</v>
      </c>
      <c r="AK801" s="2">
        <v>42426</v>
      </c>
      <c r="AL801" s="3">
        <v>76.3929</v>
      </c>
      <c r="AM801" s="3">
        <f>AL801-AP3</f>
        <v>24.972645991902837</v>
      </c>
      <c r="AN801" s="3">
        <f>AN800+AM801</f>
        <v>-4628.513602267193</v>
      </c>
      <c r="AQ801" s="2">
        <v>42788</v>
      </c>
      <c r="AR801" s="3">
        <v>57.85899999999999</v>
      </c>
      <c r="AS801" s="3">
        <f>AR801-AV3</f>
        <v>0.2555365695792702</v>
      </c>
      <c r="AT801" s="3">
        <f>AT800+AS801</f>
        <v>-1437.2967951456453</v>
      </c>
      <c r="AW801" s="2">
        <v>43153</v>
      </c>
      <c r="AX801" s="3">
        <v>56.6537</v>
      </c>
      <c r="AY801" s="3">
        <f>AX801-BB3</f>
        <v>-6.147276113360334</v>
      </c>
      <c r="AZ801" s="3">
        <f>AZ800+AY801</f>
        <v>-672.7588117409008</v>
      </c>
      <c r="BC801" s="2">
        <v>43518</v>
      </c>
      <c r="BD801" s="3">
        <v>65.5401</v>
      </c>
      <c r="BE801" s="3">
        <f>BD801-BH3</f>
        <v>2.3700183013144525</v>
      </c>
      <c r="BF801" s="3">
        <f>BF800+BE801</f>
        <v>-258.2095347826109</v>
      </c>
    </row>
    <row r="802" spans="1:58">
      <c r="A802" s="2">
        <v>40226</v>
      </c>
      <c r="B802" s="3">
        <v>30.1176</v>
      </c>
      <c r="C802" s="3">
        <f>B802-F3</f>
        <v>1.7248452208835303</v>
      </c>
      <c r="D802" s="3">
        <f>D801+C802</f>
        <v>-698.366153815266</v>
      </c>
      <c r="G802" s="2">
        <v>40591</v>
      </c>
      <c r="H802" s="3">
        <v>29.2735</v>
      </c>
      <c r="I802" s="3">
        <f>H802-L3</f>
        <v>-0.22377630522088765</v>
      </c>
      <c r="J802" s="3">
        <f>J801+I802</f>
        <v>-361.1260365461882</v>
      </c>
      <c r="M802" s="2">
        <v>40956</v>
      </c>
      <c r="N802" s="3">
        <v>30.2098</v>
      </c>
      <c r="O802" s="3">
        <f>N802-R3</f>
        <v>-0.6915246376811588</v>
      </c>
      <c r="P802" s="3">
        <f>P801+O802</f>
        <v>-296.0707942028988</v>
      </c>
      <c r="S802" s="2">
        <v>41321</v>
      </c>
      <c r="T802" s="3">
        <v>30.1139</v>
      </c>
      <c r="U802" s="3">
        <f>T802-X3</f>
        <v>-2.1476325806451584</v>
      </c>
      <c r="V802" s="3">
        <f>V801+U802</f>
        <v>-1537.6952499999982</v>
      </c>
      <c r="Y802" s="2">
        <v>41690</v>
      </c>
      <c r="Z802" s="3">
        <v>35.5857</v>
      </c>
      <c r="AA802" s="3">
        <f>Z802-AD3</f>
        <v>-2.8524599353796347</v>
      </c>
      <c r="AB802" s="3">
        <f>AB801+AA802</f>
        <v>-5818.992349919219</v>
      </c>
      <c r="AE802" s="2">
        <v>42061</v>
      </c>
      <c r="AF802" s="3">
        <v>62.5906</v>
      </c>
      <c r="AG802" s="3">
        <f>AF802-AJ3</f>
        <v>16.63924114793857</v>
      </c>
      <c r="AH802" s="3">
        <f>AH801+AG802</f>
        <v>-8344.761610347614</v>
      </c>
      <c r="AK802" s="2">
        <v>42427</v>
      </c>
      <c r="AL802" s="3">
        <v>75.0903</v>
      </c>
      <c r="AM802" s="3">
        <f>AL802-AP3</f>
        <v>23.67004599190284</v>
      </c>
      <c r="AN802" s="3">
        <f>AN801+AM802</f>
        <v>-4604.84355627529</v>
      </c>
      <c r="AQ802" s="2">
        <v>42789</v>
      </c>
      <c r="AR802" s="3">
        <v>57.4762</v>
      </c>
      <c r="AS802" s="3">
        <f>AR802-AV3</f>
        <v>-0.12726343042072585</v>
      </c>
      <c r="AT802" s="3">
        <f>AT801+AS802</f>
        <v>-1437.424058576066</v>
      </c>
      <c r="AW802" s="2">
        <v>43154</v>
      </c>
      <c r="AX802" s="3">
        <v>56.7608</v>
      </c>
      <c r="AY802" s="3">
        <f>AX802-BB3</f>
        <v>-6.0401761133603316</v>
      </c>
      <c r="AZ802" s="3">
        <f>AZ801+AY802</f>
        <v>-678.7989878542611</v>
      </c>
      <c r="BC802" s="2">
        <v>43519</v>
      </c>
      <c r="BD802" s="3">
        <v>65.5149</v>
      </c>
      <c r="BE802" s="3">
        <f>BD802-BH3</f>
        <v>2.3448183013144543</v>
      </c>
      <c r="BF802" s="3">
        <f>BF801+BE802</f>
        <v>-255.86471648129643</v>
      </c>
    </row>
    <row r="803" spans="1:58">
      <c r="A803" s="2">
        <v>40227</v>
      </c>
      <c r="B803" s="3">
        <v>29.9761</v>
      </c>
      <c r="C803" s="3">
        <f>B803-F3</f>
        <v>1.5833452208835297</v>
      </c>
      <c r="D803" s="3">
        <f>D802+C803</f>
        <v>-696.7828085943825</v>
      </c>
      <c r="G803" s="2">
        <v>40592</v>
      </c>
      <c r="H803" s="3">
        <v>29.2447</v>
      </c>
      <c r="I803" s="3">
        <f>H803-L3</f>
        <v>-0.2525763052208845</v>
      </c>
      <c r="J803" s="3">
        <f>J802+I803</f>
        <v>-361.37861285140906</v>
      </c>
      <c r="M803" s="2">
        <v>40957</v>
      </c>
      <c r="N803" s="3">
        <v>29.9982</v>
      </c>
      <c r="O803" s="3">
        <f>N803-R3</f>
        <v>-0.9031246376811595</v>
      </c>
      <c r="P803" s="3">
        <f>P802+O803</f>
        <v>-296.97391884058</v>
      </c>
      <c r="S803" s="2">
        <v>41324</v>
      </c>
      <c r="T803" s="3">
        <v>30.1258</v>
      </c>
      <c r="U803" s="3">
        <f>T803-X3</f>
        <v>-2.1357325806451577</v>
      </c>
      <c r="V803" s="3">
        <f>V802+U803</f>
        <v>-1539.8309825806434</v>
      </c>
      <c r="Y803" s="2">
        <v>41691</v>
      </c>
      <c r="Z803" s="3">
        <v>35.767</v>
      </c>
      <c r="AA803" s="3">
        <f>Z803-AD3</f>
        <v>-2.6711599353796416</v>
      </c>
      <c r="AB803" s="3">
        <f>AB802+AA803</f>
        <v>-5821.6635098545985</v>
      </c>
      <c r="AE803" s="2">
        <v>42062</v>
      </c>
      <c r="AF803" s="3">
        <v>60.7109</v>
      </c>
      <c r="AG803" s="3">
        <f>AF803-AJ3</f>
        <v>14.75954114793857</v>
      </c>
      <c r="AH803" s="3">
        <f>AH802+AG803</f>
        <v>-8330.002069199676</v>
      </c>
      <c r="AK803" s="2">
        <v>42372</v>
      </c>
      <c r="AL803" s="3">
        <v>75.8994</v>
      </c>
      <c r="AM803" s="3">
        <f>AL803-AP3</f>
        <v>24.47914599190284</v>
      </c>
      <c r="AN803" s="3">
        <f>AN802+AM803</f>
        <v>-4580.364410283388</v>
      </c>
      <c r="AQ803" s="2">
        <v>42794</v>
      </c>
      <c r="AR803" s="3">
        <v>57.9371</v>
      </c>
      <c r="AS803" s="3">
        <f>AR803-AV3</f>
        <v>0.33363656957927645</v>
      </c>
      <c r="AT803" s="3">
        <f>AT802+AS803</f>
        <v>-1437.0904220064867</v>
      </c>
      <c r="AW803" s="2">
        <v>43158</v>
      </c>
      <c r="AX803" s="3">
        <v>55.9208</v>
      </c>
      <c r="AY803" s="3">
        <f>AX803-BB3</f>
        <v>-6.880176113360335</v>
      </c>
      <c r="AZ803" s="3">
        <f>AZ802+AY803</f>
        <v>-685.6791639676214</v>
      </c>
      <c r="BC803" s="2">
        <v>43522</v>
      </c>
      <c r="BD803" s="3">
        <v>65.2582</v>
      </c>
      <c r="BE803" s="3">
        <f>BD803-BH3</f>
        <v>2.0881183013144593</v>
      </c>
      <c r="BF803" s="3">
        <f>BF802+BE803</f>
        <v>-253.77659817998196</v>
      </c>
    </row>
    <row r="804" spans="1:58">
      <c r="A804" s="2">
        <v>40228</v>
      </c>
      <c r="B804" s="3">
        <v>30.1138</v>
      </c>
      <c r="C804" s="3">
        <f>B804-F3</f>
        <v>1.721045220883532</v>
      </c>
      <c r="D804" s="3">
        <f>D803+C804</f>
        <v>-695.0617633734989</v>
      </c>
      <c r="G804" s="2">
        <v>40593</v>
      </c>
      <c r="H804" s="3">
        <v>29.2585</v>
      </c>
      <c r="I804" s="3">
        <f>H804-L3</f>
        <v>-0.23877630522088467</v>
      </c>
      <c r="J804" s="3">
        <f>J803+I804</f>
        <v>-361.61738915662994</v>
      </c>
      <c r="M804" s="2">
        <v>40960</v>
      </c>
      <c r="N804" s="3">
        <v>29.7805</v>
      </c>
      <c r="O804" s="3">
        <f>N804-R3</f>
        <v>-1.1208246376811601</v>
      </c>
      <c r="P804" s="3">
        <f>P803+O804</f>
        <v>-298.09474347826114</v>
      </c>
      <c r="S804" s="2">
        <v>41325</v>
      </c>
      <c r="T804" s="3">
        <v>30.1277</v>
      </c>
      <c r="U804" s="3">
        <f>T804-X3</f>
        <v>-2.1338325806451586</v>
      </c>
      <c r="V804" s="3">
        <f>V803+U804</f>
        <v>-1541.9648151612885</v>
      </c>
      <c r="Y804" s="2">
        <v>41692</v>
      </c>
      <c r="Z804" s="3">
        <v>35.6828</v>
      </c>
      <c r="AA804" s="3">
        <f>Z804-AD3</f>
        <v>-2.755359935379637</v>
      </c>
      <c r="AB804" s="3">
        <f>AB803+AA804</f>
        <v>-5824.418869789978</v>
      </c>
      <c r="AE804" s="2">
        <v>42063</v>
      </c>
      <c r="AF804" s="3">
        <v>61.2718</v>
      </c>
      <c r="AG804" s="3">
        <f>AF804-AJ3</f>
        <v>15.320441147938567</v>
      </c>
      <c r="AH804" s="3">
        <f>AH803+AG804</f>
        <v>-8314.681628051738</v>
      </c>
      <c r="AK804" s="2">
        <v>42403</v>
      </c>
      <c r="AL804" s="3">
        <v>74.0536</v>
      </c>
      <c r="AM804" s="3">
        <f>AL804-AP3</f>
        <v>22.633345991902843</v>
      </c>
      <c r="AN804" s="3">
        <f>AN803+AM804</f>
        <v>-4557.731064291485</v>
      </c>
      <c r="AQ804" s="2">
        <v>42738</v>
      </c>
      <c r="AR804" s="3">
        <v>57.9627</v>
      </c>
      <c r="AS804" s="3">
        <f>AR804-AV3</f>
        <v>0.35923656957927363</v>
      </c>
      <c r="AT804" s="3">
        <f>AT803+AS804</f>
        <v>-1436.7311854369075</v>
      </c>
      <c r="AW804" s="2">
        <v>43159</v>
      </c>
      <c r="AX804" s="3">
        <v>55.6717</v>
      </c>
      <c r="AY804" s="3">
        <f>AX804-BB3</f>
        <v>-7.1292761133603335</v>
      </c>
      <c r="AZ804" s="3">
        <f>AZ803+AY804</f>
        <v>-692.8084400809818</v>
      </c>
      <c r="BC804" s="2">
        <v>43523</v>
      </c>
      <c r="BD804" s="3">
        <v>65.6182</v>
      </c>
      <c r="BE804" s="3">
        <f>BD804-BH3</f>
        <v>2.4481183013144587</v>
      </c>
      <c r="BF804" s="3">
        <f>BF803+BE804</f>
        <v>-251.3284798786675</v>
      </c>
    </row>
    <row r="805" spans="1:58">
      <c r="A805" s="2">
        <v>40229</v>
      </c>
      <c r="B805" s="3">
        <v>30.151</v>
      </c>
      <c r="C805" s="3">
        <f>B805-F3</f>
        <v>1.7582452208835306</v>
      </c>
      <c r="D805" s="3">
        <f>D804+C805</f>
        <v>-693.3035181526154</v>
      </c>
      <c r="G805" s="2">
        <v>40596</v>
      </c>
      <c r="H805" s="3">
        <v>29.1549</v>
      </c>
      <c r="I805" s="3">
        <f>H805-L3</f>
        <v>-0.3423763052208848</v>
      </c>
      <c r="J805" s="3">
        <f>J804+I805</f>
        <v>-361.95976546185085</v>
      </c>
      <c r="M805" s="2">
        <v>40961</v>
      </c>
      <c r="N805" s="3">
        <v>29.7796</v>
      </c>
      <c r="O805" s="3">
        <f>N805-R3</f>
        <v>-1.1217246376811616</v>
      </c>
      <c r="P805" s="3">
        <f>P804+O805</f>
        <v>-299.2164681159423</v>
      </c>
      <c r="S805" s="2">
        <v>41326</v>
      </c>
      <c r="T805" s="3">
        <v>30.0502</v>
      </c>
      <c r="U805" s="3">
        <f>T805-X3</f>
        <v>-2.211332580645159</v>
      </c>
      <c r="V805" s="3">
        <f>V804+U805</f>
        <v>-1544.1761477419336</v>
      </c>
      <c r="Y805" s="2">
        <v>41695</v>
      </c>
      <c r="Z805" s="3">
        <v>35.5112</v>
      </c>
      <c r="AA805" s="3">
        <f>Z805-AD3</f>
        <v>-2.926959935379635</v>
      </c>
      <c r="AB805" s="3">
        <f>AB804+AA805</f>
        <v>-5827.345829725357</v>
      </c>
      <c r="AE805" s="2">
        <v>42066</v>
      </c>
      <c r="AF805" s="3">
        <v>62.2248</v>
      </c>
      <c r="AG805" s="3">
        <f>AF805-AJ3</f>
        <v>16.27344114793857</v>
      </c>
      <c r="AH805" s="3">
        <f>AH804+AG805</f>
        <v>-8298.4081869038</v>
      </c>
      <c r="AK805" s="2">
        <v>42432</v>
      </c>
      <c r="AL805" s="3">
        <v>73.62560000000001</v>
      </c>
      <c r="AM805" s="3">
        <f>AL805-AP3</f>
        <v>22.205345991902846</v>
      </c>
      <c r="AN805" s="3">
        <f>AN804+AM805</f>
        <v>-4535.525718299583</v>
      </c>
      <c r="AQ805" s="2">
        <v>42769</v>
      </c>
      <c r="AR805" s="3">
        <v>58.3776</v>
      </c>
      <c r="AS805" s="3">
        <f>AR805-AV3</f>
        <v>0.7741365695792766</v>
      </c>
      <c r="AT805" s="3">
        <f>AT804+AS805</f>
        <v>-1435.9570488673282</v>
      </c>
      <c r="AW805" s="2">
        <v>43103</v>
      </c>
      <c r="AX805" s="3">
        <v>56.3742</v>
      </c>
      <c r="AY805" s="3">
        <f>AX805-BB3</f>
        <v>-6.426776113360333</v>
      </c>
      <c r="AZ805" s="3">
        <f>AZ804+AY805</f>
        <v>-699.2352161943421</v>
      </c>
      <c r="BC805" s="2">
        <v>43524</v>
      </c>
      <c r="BD805" s="3">
        <v>65.75700000000001</v>
      </c>
      <c r="BE805" s="3">
        <f>BD805-BH3</f>
        <v>2.586918301314462</v>
      </c>
      <c r="BF805" s="3">
        <f>BF804+BE805</f>
        <v>-248.74156157735305</v>
      </c>
    </row>
    <row r="806" spans="1:58">
      <c r="A806" s="2">
        <v>40234</v>
      </c>
      <c r="B806" s="3">
        <v>30.0309</v>
      </c>
      <c r="C806" s="3">
        <f>B806-F3</f>
        <v>1.6381452208835299</v>
      </c>
      <c r="D806" s="3">
        <f>D805+C806</f>
        <v>-691.6653729317319</v>
      </c>
      <c r="G806" s="2">
        <v>40597</v>
      </c>
      <c r="H806" s="3">
        <v>29.2859</v>
      </c>
      <c r="I806" s="3">
        <f>H806-L3</f>
        <v>-0.21137630522088457</v>
      </c>
      <c r="J806" s="3">
        <f>J805+I806</f>
        <v>-362.17114176707173</v>
      </c>
      <c r="M806" s="2">
        <v>40962</v>
      </c>
      <c r="N806" s="3">
        <v>29.7692</v>
      </c>
      <c r="O806" s="3">
        <f>N806-R3</f>
        <v>-1.1321246376811587</v>
      </c>
      <c r="P806" s="3">
        <f>P805+O806</f>
        <v>-300.34859275362345</v>
      </c>
      <c r="S806" s="2">
        <v>41327</v>
      </c>
      <c r="T806" s="3">
        <v>30.2337</v>
      </c>
      <c r="U806" s="3">
        <f>T806-X3</f>
        <v>-2.0278325806451605</v>
      </c>
      <c r="V806" s="3">
        <f>V805+U806</f>
        <v>-1546.2039803225787</v>
      </c>
      <c r="Y806" s="2">
        <v>41696</v>
      </c>
      <c r="Z806" s="3">
        <v>35.5669</v>
      </c>
      <c r="AA806" s="3">
        <f>Z806-AD3</f>
        <v>-2.8712599353796406</v>
      </c>
      <c r="AB806" s="3">
        <f>AB805+AA806</f>
        <v>-5830.217089660737</v>
      </c>
      <c r="AE806" s="2">
        <v>42097</v>
      </c>
      <c r="AF806" s="3">
        <v>62.3649</v>
      </c>
      <c r="AG806" s="3">
        <f>AF806-AJ3</f>
        <v>16.413541147938567</v>
      </c>
      <c r="AH806" s="3">
        <f>AH805+AG806</f>
        <v>-8281.994645755862</v>
      </c>
      <c r="AK806" s="2">
        <v>42463</v>
      </c>
      <c r="AL806" s="3">
        <v>73.8242</v>
      </c>
      <c r="AM806" s="3">
        <f>AL806-AP3</f>
        <v>22.403945991902845</v>
      </c>
      <c r="AN806" s="3">
        <f>AN805+AM806</f>
        <v>-4513.12177230768</v>
      </c>
      <c r="AQ806" s="2">
        <v>42797</v>
      </c>
      <c r="AR806" s="3">
        <v>58.4067</v>
      </c>
      <c r="AS806" s="3">
        <f>AR806-AV3</f>
        <v>0.8032365695792762</v>
      </c>
      <c r="AT806" s="3">
        <f>AT805+AS806</f>
        <v>-1435.153812297749</v>
      </c>
      <c r="AW806" s="2">
        <v>43134</v>
      </c>
      <c r="AX806" s="3">
        <v>56.4334</v>
      </c>
      <c r="AY806" s="3">
        <f>AX806-BB3</f>
        <v>-6.367576113360336</v>
      </c>
      <c r="AZ806" s="3">
        <f>AZ805+AY806</f>
        <v>-705.6027923077024</v>
      </c>
      <c r="BC806" s="2">
        <v>43468</v>
      </c>
      <c r="BD806" s="3">
        <v>65.8895</v>
      </c>
      <c r="BE806" s="3">
        <f>BD806-BH3</f>
        <v>2.7194183013144553</v>
      </c>
      <c r="BF806" s="3">
        <f>BF805+BE806</f>
        <v>-246.0221432760386</v>
      </c>
    </row>
    <row r="807" spans="1:58">
      <c r="A807" s="2">
        <v>40235</v>
      </c>
      <c r="B807" s="3">
        <v>30.0521</v>
      </c>
      <c r="C807" s="3">
        <f>B807-F3</f>
        <v>1.6593452208835302</v>
      </c>
      <c r="D807" s="3">
        <f>D806+C807</f>
        <v>-690.0060277108483</v>
      </c>
      <c r="G807" s="2">
        <v>40599</v>
      </c>
      <c r="H807" s="3">
        <v>29.1611</v>
      </c>
      <c r="I807" s="3">
        <f>H807-L3</f>
        <v>-0.33617630522088504</v>
      </c>
      <c r="J807" s="3">
        <f>J806+I807</f>
        <v>-362.5073180722926</v>
      </c>
      <c r="M807" s="2">
        <v>40964</v>
      </c>
      <c r="N807" s="3">
        <v>29.449</v>
      </c>
      <c r="O807" s="3">
        <f>N807-R3</f>
        <v>-1.4523246376811585</v>
      </c>
      <c r="P807" s="3">
        <f>P806+O807</f>
        <v>-301.8009173913046</v>
      </c>
      <c r="S807" s="2">
        <v>41328</v>
      </c>
      <c r="T807" s="3">
        <v>30.3596</v>
      </c>
      <c r="U807" s="3">
        <f>T807-X3</f>
        <v>-1.901932580645159</v>
      </c>
      <c r="V807" s="3">
        <f>V806+U807</f>
        <v>-1548.1059129032237</v>
      </c>
      <c r="Y807" s="2">
        <v>41697</v>
      </c>
      <c r="Z807" s="3">
        <v>35.7872</v>
      </c>
      <c r="AA807" s="3">
        <f>Z807-AD3</f>
        <v>-2.650959935379639</v>
      </c>
      <c r="AB807" s="3">
        <f>AB806+AA807</f>
        <v>-5832.868049596116</v>
      </c>
      <c r="AE807" s="2">
        <v>42127</v>
      </c>
      <c r="AF807" s="3">
        <v>61.8745</v>
      </c>
      <c r="AG807" s="3">
        <f>AF807-AJ3</f>
        <v>15.923141147938566</v>
      </c>
      <c r="AH807" s="3">
        <f>AH806+AG807</f>
        <v>-8266.071504607924</v>
      </c>
      <c r="AK807" s="2">
        <v>42493</v>
      </c>
      <c r="AL807" s="3">
        <v>73.1854</v>
      </c>
      <c r="AM807" s="3">
        <f>AL807-AP3</f>
        <v>21.76514599190284</v>
      </c>
      <c r="AN807" s="3">
        <f>AN806+AM807</f>
        <v>-4491.356626315777</v>
      </c>
      <c r="AQ807" s="2">
        <v>42828</v>
      </c>
      <c r="AR807" s="3">
        <v>58.9099</v>
      </c>
      <c r="AS807" s="3">
        <f>AR807-AV3</f>
        <v>1.306436569579276</v>
      </c>
      <c r="AT807" s="3">
        <f>AT806+AS807</f>
        <v>-1433.8473757281697</v>
      </c>
      <c r="AW807" s="2">
        <v>43162</v>
      </c>
      <c r="AX807" s="3">
        <v>56.6616</v>
      </c>
      <c r="AY807" s="3">
        <f>AX807-BB3</f>
        <v>-6.139376113360335</v>
      </c>
      <c r="AZ807" s="3">
        <f>AZ806+AY807</f>
        <v>-711.7421684210627</v>
      </c>
      <c r="BC807" s="2">
        <v>43499</v>
      </c>
      <c r="BD807" s="3">
        <v>65.8145</v>
      </c>
      <c r="BE807" s="3">
        <f>BD807-BH3</f>
        <v>2.6444183013144524</v>
      </c>
      <c r="BF807" s="3">
        <f>BF806+BE807</f>
        <v>-243.37772497472415</v>
      </c>
    </row>
    <row r="808" spans="1:58">
      <c r="A808" s="2">
        <v>40236</v>
      </c>
      <c r="B808" s="3">
        <v>30.0388</v>
      </c>
      <c r="C808" s="3">
        <f>B808-F3</f>
        <v>1.6460452208835292</v>
      </c>
      <c r="D808" s="3">
        <f>D807+C808</f>
        <v>-688.3599824899649</v>
      </c>
      <c r="G808" s="2">
        <v>40600</v>
      </c>
      <c r="H808" s="3">
        <v>28.9405</v>
      </c>
      <c r="I808" s="3">
        <f>H808-L3</f>
        <v>-0.5567763052208861</v>
      </c>
      <c r="J808" s="3">
        <f>J807+I808</f>
        <v>-363.06409437751347</v>
      </c>
      <c r="M808" s="2">
        <v>40967</v>
      </c>
      <c r="N808" s="3">
        <v>29.1264</v>
      </c>
      <c r="O808" s="3">
        <f>N808-R3</f>
        <v>-1.7749246376811598</v>
      </c>
      <c r="P808" s="3">
        <f>P807+O808</f>
        <v>-303.5758420289858</v>
      </c>
      <c r="S808" s="2">
        <v>41331</v>
      </c>
      <c r="T808" s="3">
        <v>30.3368</v>
      </c>
      <c r="U808" s="3">
        <f>T808-X3</f>
        <v>-1.9247325806451592</v>
      </c>
      <c r="V808" s="3">
        <f>V807+U808</f>
        <v>-1550.030645483869</v>
      </c>
      <c r="Y808" s="2">
        <v>41698</v>
      </c>
      <c r="Z808" s="3">
        <v>36.0501</v>
      </c>
      <c r="AA808" s="3">
        <f>Z808-AD3</f>
        <v>-2.388059935379637</v>
      </c>
      <c r="AB808" s="3">
        <f>AB807+AA808</f>
        <v>-5835.256109531496</v>
      </c>
      <c r="AE808" s="2">
        <v>42158</v>
      </c>
      <c r="AF808" s="3">
        <v>61.8457</v>
      </c>
      <c r="AG808" s="3">
        <f>AF808-AJ3</f>
        <v>15.894341147938569</v>
      </c>
      <c r="AH808" s="3">
        <f>AH807+AG808</f>
        <v>-8250.177163459986</v>
      </c>
      <c r="AK808" s="2">
        <v>42646</v>
      </c>
      <c r="AL808" s="3">
        <v>72.3775</v>
      </c>
      <c r="AM808" s="3">
        <f>AL808-AP3</f>
        <v>20.957245991902838</v>
      </c>
      <c r="AN808" s="3">
        <f>AN807+AM808</f>
        <v>-4470.3993803238745</v>
      </c>
      <c r="AQ808" s="2">
        <v>42919</v>
      </c>
      <c r="AR808" s="3">
        <v>58.337</v>
      </c>
      <c r="AS808" s="3">
        <f>AR808-AV3</f>
        <v>0.7335365695792717</v>
      </c>
      <c r="AT808" s="3">
        <f>AT807+AS808</f>
        <v>-1433.1138391585905</v>
      </c>
      <c r="AW808" s="2">
        <v>43254</v>
      </c>
      <c r="AX808" s="3">
        <v>57.1</v>
      </c>
      <c r="AY808" s="3">
        <f>AX808-BB3</f>
        <v>-5.700976113360333</v>
      </c>
      <c r="AZ808" s="3">
        <f>AZ807+AY808</f>
        <v>-717.443144534423</v>
      </c>
      <c r="BC808" s="2">
        <v>43588</v>
      </c>
      <c r="BD808" s="3">
        <v>65.79559999999999</v>
      </c>
      <c r="BE808" s="3">
        <f>BD808-BH3</f>
        <v>2.6255183013144503</v>
      </c>
      <c r="BF808" s="3">
        <f>BF807+BE808</f>
        <v>-240.7522066734097</v>
      </c>
    </row>
    <row r="809" spans="1:58">
      <c r="A809" s="2">
        <v>40237</v>
      </c>
      <c r="B809" s="3">
        <v>29.9484</v>
      </c>
      <c r="C809" s="3">
        <f>B809-F3</f>
        <v>1.5556452208835303</v>
      </c>
      <c r="D809" s="3">
        <f>D808+C809</f>
        <v>-686.8043372690813</v>
      </c>
      <c r="G809" s="2">
        <v>40546</v>
      </c>
      <c r="H809" s="3">
        <v>28.9028</v>
      </c>
      <c r="I809" s="3">
        <f>H809-L3</f>
        <v>-0.594476305220887</v>
      </c>
      <c r="J809" s="3">
        <f>J808+I809</f>
        <v>-363.65857068273436</v>
      </c>
      <c r="M809" s="2">
        <v>40968</v>
      </c>
      <c r="N809" s="3">
        <v>28.9503</v>
      </c>
      <c r="O809" s="3">
        <f>N809-R3</f>
        <v>-1.9510246376811615</v>
      </c>
      <c r="P809" s="3">
        <f>P808+O809</f>
        <v>-305.52686666666693</v>
      </c>
      <c r="S809" s="2">
        <v>41332</v>
      </c>
      <c r="T809" s="3">
        <v>30.5889</v>
      </c>
      <c r="U809" s="3">
        <f>T809-X3</f>
        <v>-1.6726325806451605</v>
      </c>
      <c r="V809" s="3">
        <f>V808+U809</f>
        <v>-1551.703278064514</v>
      </c>
      <c r="Y809" s="2">
        <v>41642</v>
      </c>
      <c r="Z809" s="3">
        <v>36.1847</v>
      </c>
      <c r="AA809" s="3">
        <f>Z809-AD3</f>
        <v>-2.253459935379638</v>
      </c>
      <c r="AB809" s="3">
        <f>AB808+AA809</f>
        <v>-5837.509569466875</v>
      </c>
      <c r="AE809" s="2">
        <v>42188</v>
      </c>
      <c r="AF809" s="3">
        <v>59.9938</v>
      </c>
      <c r="AG809" s="3">
        <f>AF809-AJ3</f>
        <v>14.042441147938568</v>
      </c>
      <c r="AH809" s="3">
        <f>AH808+AG809</f>
        <v>-8236.134722312048</v>
      </c>
      <c r="AK809" s="2">
        <v>42677</v>
      </c>
      <c r="AL809" s="3">
        <v>71.0928</v>
      </c>
      <c r="AM809" s="3">
        <f>AL809-AP3</f>
        <v>19.672545991902837</v>
      </c>
      <c r="AN809" s="3">
        <f>AN808+AM809</f>
        <v>-4450.726834331972</v>
      </c>
      <c r="AQ809" s="2">
        <v>42950</v>
      </c>
      <c r="AR809" s="3">
        <v>58.26300000000001</v>
      </c>
      <c r="AS809" s="3">
        <f>AR809-AV3</f>
        <v>0.6595365695792808</v>
      </c>
      <c r="AT809" s="3">
        <f>AT808+AS809</f>
        <v>-1432.4543025890111</v>
      </c>
      <c r="AW809" s="2">
        <v>43284</v>
      </c>
      <c r="AX809" s="3">
        <v>56.5041</v>
      </c>
      <c r="AY809" s="3">
        <f>AX809-BB3</f>
        <v>-6.296876113360334</v>
      </c>
      <c r="AZ809" s="3">
        <f>AZ808+AY809</f>
        <v>-723.7400206477834</v>
      </c>
      <c r="BC809" s="2">
        <v>43619</v>
      </c>
      <c r="BD809" s="3">
        <v>65.8004</v>
      </c>
      <c r="BE809" s="3">
        <f>BD809-BH3</f>
        <v>2.6303183013144533</v>
      </c>
      <c r="BF809" s="3">
        <f>BF808+BE809</f>
        <v>-238.12188837209524</v>
      </c>
    </row>
    <row r="810" spans="1:58">
      <c r="A810" s="2">
        <v>40212</v>
      </c>
      <c r="B810" s="3">
        <v>29.93</v>
      </c>
      <c r="C810" s="3">
        <f>B810-F3</f>
        <v>1.5372452208835305</v>
      </c>
      <c r="D810" s="3">
        <f>D809+C810</f>
        <v>-685.2670920481978</v>
      </c>
      <c r="G810" s="2">
        <v>40577</v>
      </c>
      <c r="H810" s="3">
        <v>28.7569</v>
      </c>
      <c r="I810" s="3">
        <f>H810-L3</f>
        <v>-0.7403763052208845</v>
      </c>
      <c r="J810" s="3">
        <f>J809+I810</f>
        <v>-364.39894698795524</v>
      </c>
      <c r="M810" s="2">
        <v>40911</v>
      </c>
      <c r="N810" s="3">
        <v>29.0253</v>
      </c>
      <c r="O810" s="3">
        <f>N810-R3</f>
        <v>-1.8760246376811587</v>
      </c>
      <c r="P810" s="3">
        <f>P809+O810</f>
        <v>-307.4028913043481</v>
      </c>
      <c r="S810" s="2">
        <v>41333</v>
      </c>
      <c r="T810" s="3">
        <v>30.6202</v>
      </c>
      <c r="U810" s="3">
        <f>T810-X3</f>
        <v>-1.6413325806451589</v>
      </c>
      <c r="V810" s="3">
        <f>V809+U810</f>
        <v>-1553.3446106451593</v>
      </c>
      <c r="Y810" s="2">
        <v>41732</v>
      </c>
      <c r="Z810" s="3">
        <v>36.3784</v>
      </c>
      <c r="AA810" s="3">
        <f>Z810-AD3</f>
        <v>-2.0597599353796383</v>
      </c>
      <c r="AB810" s="3">
        <f>AB809+AA810</f>
        <v>-5839.569329402255</v>
      </c>
      <c r="AE810" s="2">
        <v>42311</v>
      </c>
      <c r="AF810" s="3">
        <v>60.6649</v>
      </c>
      <c r="AG810" s="3">
        <f>AF810-AJ3</f>
        <v>14.713541147938571</v>
      </c>
      <c r="AH810" s="3">
        <f>AH809+AG810</f>
        <v>-8221.421181164109</v>
      </c>
      <c r="AK810" s="2">
        <v>42707</v>
      </c>
      <c r="AL810" s="3">
        <v>70.30670000000001</v>
      </c>
      <c r="AM810" s="3">
        <f>AL810-AP3</f>
        <v>18.886445991902846</v>
      </c>
      <c r="AN810" s="3">
        <f>AN809+AM810</f>
        <v>-4431.840388340069</v>
      </c>
      <c r="AQ810" s="2">
        <v>43011</v>
      </c>
      <c r="AR810" s="3">
        <v>58.8318</v>
      </c>
      <c r="AS810" s="3">
        <f>AR810-AV3</f>
        <v>1.2283365695792767</v>
      </c>
      <c r="AT810" s="3">
        <f>AT809+AS810</f>
        <v>-1431.2259660194318</v>
      </c>
      <c r="AW810" s="2">
        <v>43315</v>
      </c>
      <c r="AX810" s="3">
        <v>56.8011</v>
      </c>
      <c r="AY810" s="3">
        <f>AX810-BB3</f>
        <v>-5.999876113360337</v>
      </c>
      <c r="AZ810" s="3">
        <f>AZ809+AY810</f>
        <v>-729.7398967611437</v>
      </c>
      <c r="BC810" s="2">
        <v>43649</v>
      </c>
      <c r="BD810" s="3">
        <v>65.843</v>
      </c>
      <c r="BE810" s="3">
        <f>BD810-BH3</f>
        <v>2.6729183013144606</v>
      </c>
      <c r="BF810" s="3">
        <f>BF809+BE810</f>
        <v>-235.44897007078077</v>
      </c>
    </row>
    <row r="811" spans="1:58">
      <c r="A811" s="2">
        <v>40240</v>
      </c>
      <c r="B811" s="3">
        <v>29.9779</v>
      </c>
      <c r="C811" s="3">
        <f>B811-F3</f>
        <v>1.5851452208835326</v>
      </c>
      <c r="D811" s="3">
        <f>D810+C811</f>
        <v>-683.6819468273143</v>
      </c>
      <c r="G811" s="2">
        <v>40605</v>
      </c>
      <c r="H811" s="3">
        <v>28.6277</v>
      </c>
      <c r="I811" s="3">
        <f>H811-L3</f>
        <v>-0.8695763052208854</v>
      </c>
      <c r="J811" s="3">
        <f>J810+I811</f>
        <v>-365.26852329317614</v>
      </c>
      <c r="M811" s="2">
        <v>40942</v>
      </c>
      <c r="N811" s="3">
        <v>29.2889</v>
      </c>
      <c r="O811" s="3">
        <f>N811-R3</f>
        <v>-1.6124246376811584</v>
      </c>
      <c r="P811" s="3">
        <f>P810+O811</f>
        <v>-309.01531594202925</v>
      </c>
      <c r="S811" s="2">
        <v>41277</v>
      </c>
      <c r="T811" s="3">
        <v>30.5124</v>
      </c>
      <c r="U811" s="3">
        <f>T811-X3</f>
        <v>-1.7491325806451599</v>
      </c>
      <c r="V811" s="3">
        <f>V810+U811</f>
        <v>-1555.0937432258045</v>
      </c>
      <c r="Y811" s="2">
        <v>41762</v>
      </c>
      <c r="Z811" s="3">
        <v>36.3208</v>
      </c>
      <c r="AA811" s="3">
        <f>Z811-AD3</f>
        <v>-2.117359935379639</v>
      </c>
      <c r="AB811" s="3">
        <f>AB810+AA811</f>
        <v>-5841.686689337635</v>
      </c>
      <c r="AE811" s="2">
        <v>42341</v>
      </c>
      <c r="AF811" s="3">
        <v>62.6797</v>
      </c>
      <c r="AG811" s="3">
        <f>AF811-AJ3</f>
        <v>16.728341147938565</v>
      </c>
      <c r="AH811" s="3">
        <f>AH810+AG811</f>
        <v>-8204.69284001617</v>
      </c>
      <c r="AK811" s="2">
        <v>42444</v>
      </c>
      <c r="AL811" s="3">
        <v>70.1542</v>
      </c>
      <c r="AM811" s="3">
        <f>AL811-AP3</f>
        <v>18.733945991902843</v>
      </c>
      <c r="AN811" s="3">
        <f>AN810+AM811</f>
        <v>-4413.106442348166</v>
      </c>
      <c r="AQ811" s="2">
        <v>43042</v>
      </c>
      <c r="AR811" s="3">
        <v>59.2174</v>
      </c>
      <c r="AS811" s="3">
        <f>AR811-AV3</f>
        <v>1.6139365695792733</v>
      </c>
      <c r="AT811" s="3">
        <f>AT810+AS811</f>
        <v>-1429.6120294498526</v>
      </c>
      <c r="AW811" s="2">
        <v>43172</v>
      </c>
      <c r="AX811" s="3">
        <v>56.6122</v>
      </c>
      <c r="AY811" s="3">
        <f>AX811-BB3</f>
        <v>-6.188776113360333</v>
      </c>
      <c r="AZ811" s="3">
        <f>AZ810+AY811</f>
        <v>-735.928672874504</v>
      </c>
      <c r="BC811" s="2">
        <v>43680</v>
      </c>
      <c r="BD811" s="3">
        <v>65.9646</v>
      </c>
      <c r="BE811" s="3">
        <f>BD811-BH3</f>
        <v>2.7945183013144614</v>
      </c>
      <c r="BF811" s="3">
        <f>BF810+BE811</f>
        <v>-232.6544517694663</v>
      </c>
    </row>
    <row r="812" spans="1:58">
      <c r="A812" s="2">
        <v>40271</v>
      </c>
      <c r="B812" s="3">
        <v>29.814</v>
      </c>
      <c r="C812" s="3">
        <f>B812-F3</f>
        <v>1.421245220883531</v>
      </c>
      <c r="D812" s="3">
        <f>D811+C812</f>
        <v>-682.2607016064308</v>
      </c>
      <c r="G812" s="2">
        <v>40636</v>
      </c>
      <c r="H812" s="3">
        <v>28.3228</v>
      </c>
      <c r="I812" s="3">
        <f>H812-L3</f>
        <v>-1.1744763052208853</v>
      </c>
      <c r="J812" s="3">
        <f>J811+I812</f>
        <v>-366.442999598397</v>
      </c>
      <c r="M812" s="2">
        <v>40971</v>
      </c>
      <c r="N812" s="3">
        <v>29.296</v>
      </c>
      <c r="O812" s="3">
        <f>N812-R3</f>
        <v>-1.6053246376811607</v>
      </c>
      <c r="P812" s="3">
        <f>P811+O812</f>
        <v>-310.6206405797104</v>
      </c>
      <c r="S812" s="2">
        <v>41308</v>
      </c>
      <c r="T812" s="3">
        <v>30.6381</v>
      </c>
      <c r="U812" s="3">
        <f>T812-X3</f>
        <v>-1.623432580645158</v>
      </c>
      <c r="V812" s="3">
        <f>V811+U812</f>
        <v>-1556.7171758064496</v>
      </c>
      <c r="Y812" s="2">
        <v>41793</v>
      </c>
      <c r="Z812" s="3">
        <v>36.0849</v>
      </c>
      <c r="AA812" s="3">
        <f>Z812-AD3</f>
        <v>-2.35325993537964</v>
      </c>
      <c r="AB812" s="3">
        <f>AB811+AA812</f>
        <v>-5844.039949273014</v>
      </c>
      <c r="AE812" s="2">
        <v>42076</v>
      </c>
      <c r="AF812" s="3">
        <v>60.9595</v>
      </c>
      <c r="AG812" s="3">
        <f>AF812-AJ3</f>
        <v>15.008141147938566</v>
      </c>
      <c r="AH812" s="3">
        <f>AH811+AG812</f>
        <v>-8189.684698868232</v>
      </c>
      <c r="AK812" s="2">
        <v>42445</v>
      </c>
      <c r="AL812" s="3">
        <v>70.5408</v>
      </c>
      <c r="AM812" s="3">
        <f>AL812-AP3</f>
        <v>19.120545991902844</v>
      </c>
      <c r="AN812" s="3">
        <f>AN811+AM812</f>
        <v>-4393.985896356263</v>
      </c>
      <c r="AQ812" s="2">
        <v>42808</v>
      </c>
      <c r="AR812" s="3">
        <v>59.1327</v>
      </c>
      <c r="AS812" s="3">
        <f>AR812-AV3</f>
        <v>1.5292365695792753</v>
      </c>
      <c r="AT812" s="3">
        <f>AT811+AS812</f>
        <v>-1428.0827928802732</v>
      </c>
      <c r="AW812" s="2">
        <v>43173</v>
      </c>
      <c r="AX812" s="3">
        <v>56.9359</v>
      </c>
      <c r="AY812" s="3">
        <f>AX812-BB3</f>
        <v>-5.865076113360338</v>
      </c>
      <c r="AZ812" s="3">
        <f>AZ811+AY812</f>
        <v>-741.7937489878643</v>
      </c>
      <c r="BC812" s="2">
        <v>43802</v>
      </c>
      <c r="BD812" s="3">
        <v>66.0763</v>
      </c>
      <c r="BE812" s="3">
        <f>BD812-BH3</f>
        <v>2.9062183013144605</v>
      </c>
      <c r="BF812" s="3">
        <f>BF811+BE812</f>
        <v>-229.74823346815185</v>
      </c>
    </row>
    <row r="813" spans="1:58">
      <c r="A813" s="2">
        <v>40301</v>
      </c>
      <c r="B813" s="3">
        <v>29.8217</v>
      </c>
      <c r="C813" s="3">
        <f>B813-F3</f>
        <v>1.4289452208835307</v>
      </c>
      <c r="D813" s="3">
        <f>D812+C813</f>
        <v>-680.8317563855472</v>
      </c>
      <c r="G813" s="2">
        <v>40666</v>
      </c>
      <c r="H813" s="3">
        <v>28.188</v>
      </c>
      <c r="I813" s="3">
        <f>H813-L3</f>
        <v>-1.3092763052208838</v>
      </c>
      <c r="J813" s="3">
        <f>J812+I813</f>
        <v>-367.7522759036179</v>
      </c>
      <c r="M813" s="2">
        <v>41063</v>
      </c>
      <c r="N813" s="3">
        <v>29.2892</v>
      </c>
      <c r="O813" s="3">
        <f>N813-R3</f>
        <v>-1.612124637681159</v>
      </c>
      <c r="P813" s="3">
        <f>P812+O813</f>
        <v>-312.2327652173916</v>
      </c>
      <c r="S813" s="2">
        <v>41397</v>
      </c>
      <c r="T813" s="3">
        <v>30.787</v>
      </c>
      <c r="U813" s="3">
        <f>T813-X3</f>
        <v>-1.4745325806451604</v>
      </c>
      <c r="V813" s="3">
        <f>V812+U813</f>
        <v>-1558.1917083870949</v>
      </c>
      <c r="Y813" s="2">
        <v>41823</v>
      </c>
      <c r="Z813" s="3">
        <v>36.1251</v>
      </c>
      <c r="AA813" s="3">
        <f>Z813-AD3</f>
        <v>-2.313059935379634</v>
      </c>
      <c r="AB813" s="3">
        <f>AB812+AA813</f>
        <v>-5846.353009208394</v>
      </c>
      <c r="AE813" s="2">
        <v>42077</v>
      </c>
      <c r="AF813" s="3">
        <v>61.3167</v>
      </c>
      <c r="AG813" s="3">
        <f>AF813-AJ3</f>
        <v>15.365341147938565</v>
      </c>
      <c r="AH813" s="3">
        <f>AH812+AG813</f>
        <v>-8174.319357720294</v>
      </c>
      <c r="AK813" s="2">
        <v>42446</v>
      </c>
      <c r="AL813" s="3">
        <v>71.0256</v>
      </c>
      <c r="AM813" s="3">
        <f>AL813-AP3</f>
        <v>19.605345991902837</v>
      </c>
      <c r="AN813" s="3">
        <f>AN812+AM813</f>
        <v>-4374.38055036436</v>
      </c>
      <c r="AQ813" s="2">
        <v>42809</v>
      </c>
      <c r="AR813" s="3">
        <v>58.95399999999999</v>
      </c>
      <c r="AS813" s="3">
        <f>AR813-AV3</f>
        <v>1.350536569579269</v>
      </c>
      <c r="AT813" s="3">
        <f>AT812+AS813</f>
        <v>-1426.732256310694</v>
      </c>
      <c r="AW813" s="2">
        <v>43174</v>
      </c>
      <c r="AX813" s="3">
        <v>56.9372</v>
      </c>
      <c r="AY813" s="3">
        <f>AX813-BB3</f>
        <v>-5.863776113360338</v>
      </c>
      <c r="AZ813" s="3">
        <f>AZ812+AY813</f>
        <v>-747.6575251012247</v>
      </c>
      <c r="BC813" s="2">
        <v>43537</v>
      </c>
      <c r="BD813" s="3">
        <v>65.76739999999999</v>
      </c>
      <c r="BE813" s="3">
        <f>BD813-BH3</f>
        <v>2.597318301314452</v>
      </c>
      <c r="BF813" s="3">
        <f>BF812+BE813</f>
        <v>-227.1509151668374</v>
      </c>
    </row>
    <row r="814" spans="1:58">
      <c r="A814" s="2">
        <v>40332</v>
      </c>
      <c r="B814" s="3">
        <v>29.8366</v>
      </c>
      <c r="C814" s="3">
        <f>B814-F3</f>
        <v>1.4438452208835315</v>
      </c>
      <c r="D814" s="3">
        <f>D813+C814</f>
        <v>-679.3879111646637</v>
      </c>
      <c r="G814" s="2">
        <v>40697</v>
      </c>
      <c r="H814" s="3">
        <v>28.1717</v>
      </c>
      <c r="I814" s="3">
        <f>H814-L3</f>
        <v>-1.3255763052208849</v>
      </c>
      <c r="J814" s="3">
        <f>J813+I814</f>
        <v>-369.07785220883875</v>
      </c>
      <c r="M814" s="2">
        <v>41093</v>
      </c>
      <c r="N814" s="3">
        <v>29.4508</v>
      </c>
      <c r="O814" s="3">
        <f>N814-R3</f>
        <v>-1.4505246376811591</v>
      </c>
      <c r="P814" s="3">
        <f>P813+O814</f>
        <v>-313.68328985507276</v>
      </c>
      <c r="S814" s="2">
        <v>41428</v>
      </c>
      <c r="T814" s="3">
        <v>30.6963</v>
      </c>
      <c r="U814" s="3">
        <f>T814-X3</f>
        <v>-1.5652325806451586</v>
      </c>
      <c r="V814" s="3">
        <f>V813+U814</f>
        <v>-1559.75694096774</v>
      </c>
      <c r="Y814" s="2">
        <v>41854</v>
      </c>
      <c r="Z814" s="3">
        <v>36.2618</v>
      </c>
      <c r="AA814" s="3">
        <f>Z814-AD3</f>
        <v>-2.1763599353796366</v>
      </c>
      <c r="AB814" s="3">
        <f>AB813+AA814</f>
        <v>-5848.529369143774</v>
      </c>
      <c r="AE814" s="2">
        <v>42080</v>
      </c>
      <c r="AF814" s="3">
        <v>62.1497</v>
      </c>
      <c r="AG814" s="3">
        <f>AF814-AJ3</f>
        <v>16.19834114793857</v>
      </c>
      <c r="AH814" s="3">
        <f>AH813+AG814</f>
        <v>-8158.121016572355</v>
      </c>
      <c r="AK814" s="2">
        <v>42447</v>
      </c>
      <c r="AL814" s="3">
        <v>68.5598</v>
      </c>
      <c r="AM814" s="3">
        <f>AL814-AP3</f>
        <v>17.139545991902835</v>
      </c>
      <c r="AN814" s="3">
        <f>AN813+AM814</f>
        <v>-4357.241004372457</v>
      </c>
      <c r="AQ814" s="2">
        <v>42810</v>
      </c>
      <c r="AR814" s="3">
        <v>59.1128</v>
      </c>
      <c r="AS814" s="3">
        <f>AR814-AV3</f>
        <v>1.5093365695792755</v>
      </c>
      <c r="AT814" s="3">
        <f>AT813+AS814</f>
        <v>-1425.2229197411148</v>
      </c>
      <c r="AW814" s="2">
        <v>43175</v>
      </c>
      <c r="AX814" s="3">
        <v>57.0188</v>
      </c>
      <c r="AY814" s="3">
        <f>AX814-BB3</f>
        <v>-5.782176113360336</v>
      </c>
      <c r="AZ814" s="3">
        <f>AZ813+AY814</f>
        <v>-753.439701214585</v>
      </c>
      <c r="BC814" s="2">
        <v>43538</v>
      </c>
      <c r="BD814" s="3">
        <v>65.589</v>
      </c>
      <c r="BE814" s="3">
        <f>BD814-BH3</f>
        <v>2.4189183013144557</v>
      </c>
      <c r="BF814" s="3">
        <f>BF813+BE814</f>
        <v>-224.73199686552294</v>
      </c>
    </row>
    <row r="815" spans="1:58">
      <c r="A815" s="2">
        <v>40454</v>
      </c>
      <c r="B815" s="3">
        <v>29.7499</v>
      </c>
      <c r="C815" s="3">
        <f>B815-F3</f>
        <v>1.357145220883531</v>
      </c>
      <c r="D815" s="3">
        <f>D814+C815</f>
        <v>-678.0307659437801</v>
      </c>
      <c r="G815" s="2">
        <v>40819</v>
      </c>
      <c r="H815" s="3">
        <v>28.2945</v>
      </c>
      <c r="I815" s="3">
        <f>H815-L3</f>
        <v>-1.2027763052208869</v>
      </c>
      <c r="J815" s="3">
        <f>J814+I815</f>
        <v>-370.28062851405963</v>
      </c>
      <c r="M815" s="2">
        <v>41124</v>
      </c>
      <c r="N815" s="3">
        <v>29.6621</v>
      </c>
      <c r="O815" s="3">
        <f>N815-R3</f>
        <v>-1.2392246376811613</v>
      </c>
      <c r="P815" s="3">
        <f>P814+O815</f>
        <v>-314.9225144927539</v>
      </c>
      <c r="S815" s="2">
        <v>41458</v>
      </c>
      <c r="T815" s="3">
        <v>30.6214</v>
      </c>
      <c r="U815" s="3">
        <f>T815-X3</f>
        <v>-1.640132580645158</v>
      </c>
      <c r="V815" s="3">
        <f>V814+U815</f>
        <v>-1561.3970735483852</v>
      </c>
      <c r="Y815" s="2">
        <v>41976</v>
      </c>
      <c r="Z815" s="3">
        <v>36.4015</v>
      </c>
      <c r="AA815" s="3">
        <f>Z815-AD3</f>
        <v>-2.036659935379639</v>
      </c>
      <c r="AB815" s="3">
        <f>AB814+AA815</f>
        <v>-5850.566029079153</v>
      </c>
      <c r="AE815" s="2">
        <v>42081</v>
      </c>
      <c r="AF815" s="3">
        <v>61.751</v>
      </c>
      <c r="AG815" s="3">
        <f>AF815-AJ3</f>
        <v>15.799641147938573</v>
      </c>
      <c r="AH815" s="3">
        <f>AH814+AG815</f>
        <v>-8142.321375424416</v>
      </c>
      <c r="AK815" s="2">
        <v>42448</v>
      </c>
      <c r="AL815" s="3">
        <v>68.40260000000001</v>
      </c>
      <c r="AM815" s="3">
        <f>AL815-AP3</f>
        <v>16.982345991902847</v>
      </c>
      <c r="AN815" s="3">
        <f>AN814+AM815</f>
        <v>-4340.258658380554</v>
      </c>
      <c r="AQ815" s="2">
        <v>42811</v>
      </c>
      <c r="AR815" s="3">
        <v>58.2437</v>
      </c>
      <c r="AS815" s="3">
        <f>AR815-AV3</f>
        <v>0.6402365695792724</v>
      </c>
      <c r="AT815" s="3">
        <f>AT814+AS815</f>
        <v>-1424.5826831715356</v>
      </c>
      <c r="AW815" s="2">
        <v>43176</v>
      </c>
      <c r="AX815" s="3">
        <v>57.4942</v>
      </c>
      <c r="AY815" s="3">
        <f>AX815-BB3</f>
        <v>-5.3067761133603355</v>
      </c>
      <c r="AZ815" s="3">
        <f>AZ814+AY815</f>
        <v>-758.7464773279454</v>
      </c>
      <c r="BC815" s="2">
        <v>43539</v>
      </c>
      <c r="BD815" s="3">
        <v>65.4021</v>
      </c>
      <c r="BE815" s="3">
        <f>BD815-BH3</f>
        <v>2.2320183013144614</v>
      </c>
      <c r="BF815" s="3">
        <f>BF814+BE815</f>
        <v>-222.49997856420848</v>
      </c>
    </row>
    <row r="816" spans="1:58">
      <c r="A816" s="2">
        <v>40485</v>
      </c>
      <c r="B816" s="3">
        <v>29.7249</v>
      </c>
      <c r="C816" s="3">
        <f>B816-F3</f>
        <v>1.3321452208835325</v>
      </c>
      <c r="D816" s="3">
        <f>D815+C816</f>
        <v>-676.6986207228966</v>
      </c>
      <c r="G816" s="2">
        <v>40850</v>
      </c>
      <c r="H816" s="3">
        <v>28.4356</v>
      </c>
      <c r="I816" s="3">
        <f>H816-L3</f>
        <v>-1.0616763052208853</v>
      </c>
      <c r="J816" s="3">
        <f>J815+I816</f>
        <v>-371.3423048192805</v>
      </c>
      <c r="M816" s="2">
        <v>41246</v>
      </c>
      <c r="N816" s="3">
        <v>29.5406</v>
      </c>
      <c r="O816" s="3">
        <f>N816-R3</f>
        <v>-1.3607246376811588</v>
      </c>
      <c r="P816" s="3">
        <f>P815+O816</f>
        <v>-316.28323913043505</v>
      </c>
      <c r="S816" s="2">
        <v>41489</v>
      </c>
      <c r="T816" s="3">
        <v>30.7628</v>
      </c>
      <c r="U816" s="3">
        <f>T816-X3</f>
        <v>-1.4987325806451608</v>
      </c>
      <c r="V816" s="3">
        <f>V815+U816</f>
        <v>-1562.8958061290302</v>
      </c>
      <c r="Y816" s="2">
        <v>41711</v>
      </c>
      <c r="Z816" s="3">
        <v>36.4865</v>
      </c>
      <c r="AA816" s="3">
        <f>Z816-AD3</f>
        <v>-1.951659935379638</v>
      </c>
      <c r="AB816" s="3">
        <f>AB815+AA816</f>
        <v>-5852.517689014532</v>
      </c>
      <c r="AE816" s="2">
        <v>42082</v>
      </c>
      <c r="AF816" s="3">
        <v>61.3483</v>
      </c>
      <c r="AG816" s="3">
        <f>AF816-AJ3</f>
        <v>15.39694114793857</v>
      </c>
      <c r="AH816" s="3">
        <f>AH815+AG816</f>
        <v>-8126.924434276478</v>
      </c>
      <c r="AK816" s="2">
        <v>42451</v>
      </c>
      <c r="AL816" s="3">
        <v>68.8086</v>
      </c>
      <c r="AM816" s="3">
        <f>AL816-AP3</f>
        <v>17.38834599190284</v>
      </c>
      <c r="AN816" s="3">
        <f>AN815+AM816</f>
        <v>-4322.870312388652</v>
      </c>
      <c r="AQ816" s="2">
        <v>42812</v>
      </c>
      <c r="AR816" s="3">
        <v>57.9344</v>
      </c>
      <c r="AS816" s="3">
        <f>AR816-AV3</f>
        <v>0.3309365695792721</v>
      </c>
      <c r="AT816" s="3">
        <f>AT815+AS816</f>
        <v>-1424.2517466019563</v>
      </c>
      <c r="AW816" s="2">
        <v>43179</v>
      </c>
      <c r="AX816" s="3">
        <v>57.5521</v>
      </c>
      <c r="AY816" s="3">
        <f>AX816-BB3</f>
        <v>-5.248876113360332</v>
      </c>
      <c r="AZ816" s="3">
        <f>AZ815+AY816</f>
        <v>-763.9953534413057</v>
      </c>
      <c r="BC816" s="2">
        <v>43540</v>
      </c>
      <c r="BD816" s="3">
        <v>65.42010000000001</v>
      </c>
      <c r="BE816" s="3">
        <f>BD816-BH3</f>
        <v>2.250018301314462</v>
      </c>
      <c r="BF816" s="3">
        <f>BF815+BE816</f>
        <v>-220.249960262894</v>
      </c>
    </row>
    <row r="817" spans="1:58">
      <c r="A817" s="2">
        <v>40515</v>
      </c>
      <c r="B817" s="3">
        <v>29.5195</v>
      </c>
      <c r="C817" s="3">
        <f>B817-F3</f>
        <v>1.1267452208835316</v>
      </c>
      <c r="D817" s="3">
        <f>D816+C817</f>
        <v>-675.5718755020131</v>
      </c>
      <c r="G817" s="2">
        <v>40880</v>
      </c>
      <c r="H817" s="3">
        <v>28.6317</v>
      </c>
      <c r="I817" s="3">
        <f>H817-L3</f>
        <v>-0.8655763052208876</v>
      </c>
      <c r="J817" s="3">
        <f>J816+I817</f>
        <v>-372.2078811245014</v>
      </c>
      <c r="M817" s="2">
        <v>40981</v>
      </c>
      <c r="N817" s="3">
        <v>29.6666</v>
      </c>
      <c r="O817" s="3">
        <f>N817-R3</f>
        <v>-1.2347246376811611</v>
      </c>
      <c r="P817" s="3">
        <f>P816+O817</f>
        <v>-317.5179637681162</v>
      </c>
      <c r="S817" s="2">
        <v>41611</v>
      </c>
      <c r="T817" s="3">
        <v>30.7576</v>
      </c>
      <c r="U817" s="3">
        <f>T817-X3</f>
        <v>-1.5039325806451593</v>
      </c>
      <c r="V817" s="3">
        <f>V816+U817</f>
        <v>-1564.3997387096754</v>
      </c>
      <c r="Y817" s="2">
        <v>41712</v>
      </c>
      <c r="Z817" s="3">
        <v>36.4566</v>
      </c>
      <c r="AA817" s="3">
        <f>Z817-AD3</f>
        <v>-1.9815599353796358</v>
      </c>
      <c r="AB817" s="3">
        <f>AB816+AA817</f>
        <v>-5854.499248949912</v>
      </c>
      <c r="AE817" s="2">
        <v>42083</v>
      </c>
      <c r="AF817" s="3">
        <v>59.8308</v>
      </c>
      <c r="AG817" s="3">
        <f>AF817-AJ3</f>
        <v>13.879441147938572</v>
      </c>
      <c r="AH817" s="3">
        <f>AH816+AG817</f>
        <v>-8113.044993128539</v>
      </c>
      <c r="AK817" s="2">
        <v>42452</v>
      </c>
      <c r="AL817" s="3">
        <v>67.7764</v>
      </c>
      <c r="AM817" s="3">
        <f>AL817-AP3</f>
        <v>16.356145991902835</v>
      </c>
      <c r="AN817" s="3">
        <f>AN816+AM817</f>
        <v>-4306.514166396749</v>
      </c>
      <c r="AQ817" s="2">
        <v>42815</v>
      </c>
      <c r="AR817" s="3">
        <v>57.2847</v>
      </c>
      <c r="AS817" s="3">
        <f>AR817-AV3</f>
        <v>-0.31876343042072364</v>
      </c>
      <c r="AT817" s="3">
        <f>AT816+AS817</f>
        <v>-1424.570510032377</v>
      </c>
      <c r="AW817" s="2">
        <v>43180</v>
      </c>
      <c r="AX817" s="3">
        <v>57.7033</v>
      </c>
      <c r="AY817" s="3">
        <f>AX817-BB3</f>
        <v>-5.097676113360336</v>
      </c>
      <c r="AZ817" s="3">
        <f>AZ816+AY817</f>
        <v>-769.093029554666</v>
      </c>
      <c r="BC817" s="2">
        <v>43543</v>
      </c>
      <c r="BD817" s="3">
        <v>64.6694</v>
      </c>
      <c r="BE817" s="3">
        <f>BD817-BH3</f>
        <v>1.499318301314453</v>
      </c>
      <c r="BF817" s="3">
        <f>BF816+BE817</f>
        <v>-218.75064196157956</v>
      </c>
    </row>
    <row r="818" spans="1:58">
      <c r="A818" s="2">
        <v>40250</v>
      </c>
      <c r="B818" s="3">
        <v>29.3897</v>
      </c>
      <c r="C818" s="3">
        <f>B818-F3</f>
        <v>0.9969452208835321</v>
      </c>
      <c r="D818" s="3">
        <f>D817+C818</f>
        <v>-674.5749302811296</v>
      </c>
      <c r="G818" s="2">
        <v>40617</v>
      </c>
      <c r="H818" s="3">
        <v>28.664</v>
      </c>
      <c r="I818" s="3">
        <f>H818-L3</f>
        <v>-0.8332763052208847</v>
      </c>
      <c r="J818" s="3">
        <f>J817+I818</f>
        <v>-373.04115742972226</v>
      </c>
      <c r="M818" s="2">
        <v>40982</v>
      </c>
      <c r="N818" s="3">
        <v>29.5091</v>
      </c>
      <c r="O818" s="3">
        <f>N818-R3</f>
        <v>-1.39222463768116</v>
      </c>
      <c r="P818" s="3">
        <f>P817+O818</f>
        <v>-318.9101884057974</v>
      </c>
      <c r="S818" s="2">
        <v>41346</v>
      </c>
      <c r="T818" s="3">
        <v>30.7499</v>
      </c>
      <c r="U818" s="3">
        <f>T818-X3</f>
        <v>-1.5116325806451592</v>
      </c>
      <c r="V818" s="3">
        <f>V817+U818</f>
        <v>-1565.9113712903206</v>
      </c>
      <c r="Y818" s="2">
        <v>41713</v>
      </c>
      <c r="Z818" s="3">
        <v>36.6391</v>
      </c>
      <c r="AA818" s="3">
        <f>Z818-AD3</f>
        <v>-1.7990599353796384</v>
      </c>
      <c r="AB818" s="3">
        <f>AB817+AA818</f>
        <v>-5856.298308885292</v>
      </c>
      <c r="AE818" s="2">
        <v>42084</v>
      </c>
      <c r="AF818" s="3">
        <v>60.0341</v>
      </c>
      <c r="AG818" s="3">
        <f>AF818-AJ3</f>
        <v>14.08274114793857</v>
      </c>
      <c r="AH818" s="3">
        <f>AH817+AG818</f>
        <v>-8098.962251980601</v>
      </c>
      <c r="AK818" s="2">
        <v>42453</v>
      </c>
      <c r="AL818" s="3">
        <v>67.6409</v>
      </c>
      <c r="AM818" s="3">
        <f>AL818-AP3</f>
        <v>16.220645991902842</v>
      </c>
      <c r="AN818" s="3">
        <f>AN817+AM818</f>
        <v>-4290.293520404846</v>
      </c>
      <c r="AQ818" s="2">
        <v>42816</v>
      </c>
      <c r="AR818" s="3">
        <v>57.2323</v>
      </c>
      <c r="AS818" s="3">
        <f>AR818-AV3</f>
        <v>-0.3711634304207223</v>
      </c>
      <c r="AT818" s="3">
        <f>AT817+AS818</f>
        <v>-1424.9416734627976</v>
      </c>
      <c r="AW818" s="2">
        <v>43181</v>
      </c>
      <c r="AX818" s="3">
        <v>57.4954</v>
      </c>
      <c r="AY818" s="3">
        <f>AX818-BB3</f>
        <v>-5.305576113360338</v>
      </c>
      <c r="AZ818" s="3">
        <f>AZ817+AY818</f>
        <v>-774.3986056680263</v>
      </c>
      <c r="BC818" s="2">
        <v>43544</v>
      </c>
      <c r="BD818" s="3">
        <v>64.3167</v>
      </c>
      <c r="BE818" s="3">
        <f>BD818-BH3</f>
        <v>1.1466183013144544</v>
      </c>
      <c r="BF818" s="3">
        <f>BF817+BE818</f>
        <v>-217.6040236602651</v>
      </c>
    </row>
    <row r="819" spans="1:58">
      <c r="A819" s="2">
        <v>40253</v>
      </c>
      <c r="B819" s="3">
        <v>29.3353</v>
      </c>
      <c r="C819" s="3">
        <f>B819-F3</f>
        <v>0.942545220883531</v>
      </c>
      <c r="D819" s="3">
        <f>D818+C819</f>
        <v>-673.6323850602461</v>
      </c>
      <c r="G819" s="2">
        <v>40618</v>
      </c>
      <c r="H819" s="3">
        <v>28.7263</v>
      </c>
      <c r="I819" s="3">
        <f>H819-L3</f>
        <v>-0.7709763052208878</v>
      </c>
      <c r="J819" s="3">
        <f>J818+I819</f>
        <v>-373.81213373494313</v>
      </c>
      <c r="M819" s="2">
        <v>40983</v>
      </c>
      <c r="N819" s="3">
        <v>29.5125</v>
      </c>
      <c r="O819" s="3">
        <f>N819-R3</f>
        <v>-1.3888246376811608</v>
      </c>
      <c r="P819" s="3">
        <f>P818+O819</f>
        <v>-320.29901304347857</v>
      </c>
      <c r="S819" s="2">
        <v>41347</v>
      </c>
      <c r="T819" s="3">
        <v>30.7209</v>
      </c>
      <c r="U819" s="3">
        <f>T819-X3</f>
        <v>-1.540632580645159</v>
      </c>
      <c r="V819" s="3">
        <f>V818+U819</f>
        <v>-1567.4520038709659</v>
      </c>
      <c r="Y819" s="2">
        <v>41716</v>
      </c>
      <c r="Z819" s="3">
        <v>36.6505</v>
      </c>
      <c r="AA819" s="3">
        <f>Z819-AD3</f>
        <v>-1.7876599353796365</v>
      </c>
      <c r="AB819" s="3">
        <f>AB818+AA819</f>
        <v>-5858.085968820671</v>
      </c>
      <c r="AE819" s="2">
        <v>42087</v>
      </c>
      <c r="AF819" s="3">
        <v>59.4452</v>
      </c>
      <c r="AG819" s="3">
        <f>AF819-AJ3</f>
        <v>13.493841147938568</v>
      </c>
      <c r="AH819" s="3">
        <f>AH818+AG819</f>
        <v>-8085.468410832662</v>
      </c>
      <c r="AK819" s="2">
        <v>42454</v>
      </c>
      <c r="AL819" s="3">
        <v>68.9328</v>
      </c>
      <c r="AM819" s="3">
        <f>AL819-AP3</f>
        <v>17.51254599190284</v>
      </c>
      <c r="AN819" s="3">
        <f>AN818+AM819</f>
        <v>-4272.780974412944</v>
      </c>
      <c r="AQ819" s="2">
        <v>42817</v>
      </c>
      <c r="AR819" s="3">
        <v>57.636</v>
      </c>
      <c r="AS819" s="3">
        <f>AR819-AV3</f>
        <v>0.03253656957927831</v>
      </c>
      <c r="AT819" s="3">
        <f>AT818+AS819</f>
        <v>-1424.9091368932184</v>
      </c>
      <c r="AW819" s="2">
        <v>43182</v>
      </c>
      <c r="AX819" s="3">
        <v>56.8391</v>
      </c>
      <c r="AY819" s="3">
        <f>AX819-BB3</f>
        <v>-5.961876113360333</v>
      </c>
      <c r="AZ819" s="3">
        <f>AZ818+AY819</f>
        <v>-780.3604817813866</v>
      </c>
      <c r="BC819" s="2">
        <v>43545</v>
      </c>
      <c r="BD819" s="3">
        <v>64.2803</v>
      </c>
      <c r="BE819" s="3">
        <f>BD819-BH3</f>
        <v>1.110218301314454</v>
      </c>
      <c r="BF819" s="3">
        <f>BF818+BE819</f>
        <v>-216.49380535895065</v>
      </c>
    </row>
    <row r="820" spans="1:58">
      <c r="A820" s="2">
        <v>40254</v>
      </c>
      <c r="B820" s="3">
        <v>29.4242</v>
      </c>
      <c r="C820" s="3">
        <f>B820-F3</f>
        <v>1.0314452208835299</v>
      </c>
      <c r="D820" s="3">
        <f>D819+C820</f>
        <v>-672.6009398393626</v>
      </c>
      <c r="G820" s="2">
        <v>40619</v>
      </c>
      <c r="H820" s="3">
        <v>28.6582</v>
      </c>
      <c r="I820" s="3">
        <f>H820-L3</f>
        <v>-0.8390763052208854</v>
      </c>
      <c r="J820" s="3">
        <f>J819+I820</f>
        <v>-374.651210040164</v>
      </c>
      <c r="M820" s="2">
        <v>40984</v>
      </c>
      <c r="N820" s="3">
        <v>29.5822</v>
      </c>
      <c r="O820" s="3">
        <f>N820-R3</f>
        <v>-1.3191246376811598</v>
      </c>
      <c r="P820" s="3">
        <f>P819+O820</f>
        <v>-321.61813768115974</v>
      </c>
      <c r="S820" s="2">
        <v>41348</v>
      </c>
      <c r="T820" s="3">
        <v>30.7769</v>
      </c>
      <c r="U820" s="3">
        <f>T820-X3</f>
        <v>-1.4846325806451581</v>
      </c>
      <c r="V820" s="3">
        <f>V819+U820</f>
        <v>-1568.936636451611</v>
      </c>
      <c r="Y820" s="2">
        <v>41717</v>
      </c>
      <c r="Z820" s="3">
        <v>36.4487</v>
      </c>
      <c r="AA820" s="3">
        <f>Z820-AD3</f>
        <v>-1.9894599353796352</v>
      </c>
      <c r="AB820" s="3">
        <f>AB819+AA820</f>
        <v>-5860.07542875605</v>
      </c>
      <c r="AE820" s="2">
        <v>42088</v>
      </c>
      <c r="AF820" s="3">
        <v>58.771</v>
      </c>
      <c r="AG820" s="3">
        <f>AF820-AJ3</f>
        <v>12.819641147938569</v>
      </c>
      <c r="AH820" s="3">
        <f>AH819+AG820</f>
        <v>-8072.648769684723</v>
      </c>
      <c r="AK820" s="2">
        <v>42455</v>
      </c>
      <c r="AL820" s="3">
        <v>68.4346</v>
      </c>
      <c r="AM820" s="3">
        <f>AL820-AP3</f>
        <v>17.014345991902843</v>
      </c>
      <c r="AN820" s="3">
        <f>AN819+AM820</f>
        <v>-4255.766628421041</v>
      </c>
      <c r="AQ820" s="2">
        <v>42818</v>
      </c>
      <c r="AR820" s="3">
        <v>57.5228</v>
      </c>
      <c r="AS820" s="3">
        <f>AR820-AV3</f>
        <v>-0.08066343042072788</v>
      </c>
      <c r="AT820" s="3">
        <f>AT819+AS820</f>
        <v>-1424.9898003236392</v>
      </c>
      <c r="AW820" s="2">
        <v>43183</v>
      </c>
      <c r="AX820" s="3">
        <v>57.1072</v>
      </c>
      <c r="AY820" s="3">
        <f>AX820-BB3</f>
        <v>-5.693776113360336</v>
      </c>
      <c r="AZ820" s="3">
        <f>AZ819+AY820</f>
        <v>-786.0542578947469</v>
      </c>
      <c r="BC820" s="2">
        <v>43546</v>
      </c>
      <c r="BD820" s="3">
        <v>63.742</v>
      </c>
      <c r="BE820" s="3">
        <f>BD820-BH3</f>
        <v>0.5719183013144544</v>
      </c>
      <c r="BF820" s="3">
        <f>BF819+BE820</f>
        <v>-215.92188705763618</v>
      </c>
    </row>
    <row r="821" spans="1:58">
      <c r="A821" s="2">
        <v>40255</v>
      </c>
      <c r="B821" s="3">
        <v>29.1927</v>
      </c>
      <c r="C821" s="3">
        <f>B821-F3</f>
        <v>0.7999452208835294</v>
      </c>
      <c r="D821" s="3">
        <f>D820+C821</f>
        <v>-671.8009946184791</v>
      </c>
      <c r="G821" s="2">
        <v>40620</v>
      </c>
      <c r="H821" s="3">
        <v>28.7422</v>
      </c>
      <c r="I821" s="3">
        <f>H821-L3</f>
        <v>-0.7550763052208858</v>
      </c>
      <c r="J821" s="3">
        <f>J820+I821</f>
        <v>-375.4062863453849</v>
      </c>
      <c r="M821" s="2">
        <v>40985</v>
      </c>
      <c r="N821" s="3">
        <v>29.3578</v>
      </c>
      <c r="O821" s="3">
        <f>N821-R3</f>
        <v>-1.543524637681159</v>
      </c>
      <c r="P821" s="3">
        <f>P820+O821</f>
        <v>-323.1616623188409</v>
      </c>
      <c r="S821" s="2">
        <v>41349</v>
      </c>
      <c r="T821" s="3">
        <v>30.7196</v>
      </c>
      <c r="U821" s="3">
        <f>T821-X3</f>
        <v>-1.5419325806451596</v>
      </c>
      <c r="V821" s="3">
        <f>V820+U821</f>
        <v>-1570.4785690322562</v>
      </c>
      <c r="Y821" s="2">
        <v>41718</v>
      </c>
      <c r="Z821" s="3">
        <v>36.207</v>
      </c>
      <c r="AA821" s="3">
        <f>Z821-AD3</f>
        <v>-2.2311599353796367</v>
      </c>
      <c r="AB821" s="3">
        <f>AB820+AA821</f>
        <v>-5862.30658869143</v>
      </c>
      <c r="AE821" s="2">
        <v>42089</v>
      </c>
      <c r="AF821" s="3">
        <v>57.3879</v>
      </c>
      <c r="AG821" s="3">
        <f>AF821-AJ3</f>
        <v>11.43654114793857</v>
      </c>
      <c r="AH821" s="3">
        <f>AH820+AG821</f>
        <v>-8061.212228536785</v>
      </c>
      <c r="AK821" s="2">
        <v>42458</v>
      </c>
      <c r="AL821" s="3">
        <v>67.7807</v>
      </c>
      <c r="AM821" s="3">
        <f>AL821-AP3</f>
        <v>16.360445991902836</v>
      </c>
      <c r="AN821" s="3">
        <f>AN820+AM821</f>
        <v>-4239.406182429138</v>
      </c>
      <c r="AQ821" s="2">
        <v>42819</v>
      </c>
      <c r="AR821" s="3">
        <v>57.4247</v>
      </c>
      <c r="AS821" s="3">
        <f>AR821-AV3</f>
        <v>-0.17876343042072307</v>
      </c>
      <c r="AT821" s="3">
        <f>AT820+AS821</f>
        <v>-1425.16856375406</v>
      </c>
      <c r="AW821" s="2">
        <v>43186</v>
      </c>
      <c r="AX821" s="3">
        <v>57.0039</v>
      </c>
      <c r="AY821" s="3">
        <f>AX821-BB3</f>
        <v>-5.797076113360333</v>
      </c>
      <c r="AZ821" s="3">
        <f>AZ820+AY821</f>
        <v>-791.8513340081072</v>
      </c>
      <c r="BC821" s="2">
        <v>43547</v>
      </c>
      <c r="BD821" s="3">
        <v>63.7705</v>
      </c>
      <c r="BE821" s="3">
        <f>BD821-BH3</f>
        <v>0.6004183013144555</v>
      </c>
      <c r="BF821" s="3">
        <f>BF820+BE821</f>
        <v>-215.32146875632174</v>
      </c>
    </row>
    <row r="822" spans="1:58">
      <c r="A822" s="2">
        <v>40256</v>
      </c>
      <c r="B822" s="3">
        <v>29.2223</v>
      </c>
      <c r="C822" s="3">
        <f>B822-F3</f>
        <v>0.8295452208835314</v>
      </c>
      <c r="D822" s="3">
        <f>D821+C822</f>
        <v>-670.9714493975955</v>
      </c>
      <c r="G822" s="2">
        <v>40621</v>
      </c>
      <c r="H822" s="3">
        <v>28.4763</v>
      </c>
      <c r="I822" s="3">
        <f>H822-L3</f>
        <v>-1.0209763052208878</v>
      </c>
      <c r="J822" s="3">
        <f>J821+I822</f>
        <v>-376.42726265060577</v>
      </c>
      <c r="M822" s="2">
        <v>40988</v>
      </c>
      <c r="N822" s="3">
        <v>29.2224</v>
      </c>
      <c r="O822" s="3">
        <f>N822-R3</f>
        <v>-1.6789246376811597</v>
      </c>
      <c r="P822" s="3">
        <f>P821+O822</f>
        <v>-324.8405869565221</v>
      </c>
      <c r="S822" s="2">
        <v>41352</v>
      </c>
      <c r="T822" s="3">
        <v>30.8908</v>
      </c>
      <c r="U822" s="3">
        <f>T822-X3</f>
        <v>-1.3707325806451607</v>
      </c>
      <c r="V822" s="3">
        <f>V821+U822</f>
        <v>-1571.8493016129014</v>
      </c>
      <c r="Y822" s="2">
        <v>41719</v>
      </c>
      <c r="Z822" s="3">
        <v>36.1081</v>
      </c>
      <c r="AA822" s="3">
        <f>Z822-AD3</f>
        <v>-2.330059935379637</v>
      </c>
      <c r="AB822" s="3">
        <f>AB821+AA822</f>
        <v>-5864.63664862681</v>
      </c>
      <c r="AE822" s="2">
        <v>42090</v>
      </c>
      <c r="AF822" s="3">
        <v>56.4271</v>
      </c>
      <c r="AG822" s="3">
        <f>AF822-AJ3</f>
        <v>10.475741147938571</v>
      </c>
      <c r="AH822" s="3">
        <f>AH821+AG822</f>
        <v>-8050.736487388846</v>
      </c>
      <c r="AK822" s="2">
        <v>42459</v>
      </c>
      <c r="AL822" s="3">
        <v>68.75490000000001</v>
      </c>
      <c r="AM822" s="3">
        <f>AL822-AP3</f>
        <v>17.334645991902846</v>
      </c>
      <c r="AN822" s="3">
        <f>AN821+AM822</f>
        <v>-4222.071536437235</v>
      </c>
      <c r="AQ822" s="2">
        <v>42822</v>
      </c>
      <c r="AR822" s="3">
        <v>57.0233</v>
      </c>
      <c r="AS822" s="3">
        <f>AR822-AV3</f>
        <v>-0.5801634304207255</v>
      </c>
      <c r="AT822" s="3">
        <f>AT821+AS822</f>
        <v>-1425.7487271844807</v>
      </c>
      <c r="AW822" s="2">
        <v>43187</v>
      </c>
      <c r="AX822" s="3">
        <v>57.1747</v>
      </c>
      <c r="AY822" s="3">
        <f>AX822-BB3</f>
        <v>-5.626276113360333</v>
      </c>
      <c r="AZ822" s="3">
        <f>AZ821+AY822</f>
        <v>-797.4776101214675</v>
      </c>
      <c r="BC822" s="2">
        <v>43550</v>
      </c>
      <c r="BD822" s="3">
        <v>64.49930000000001</v>
      </c>
      <c r="BE822" s="3">
        <f>BD822-BH3</f>
        <v>1.3292183013144623</v>
      </c>
      <c r="BF822" s="3">
        <f>BF821+BE822</f>
        <v>-213.99225045500728</v>
      </c>
    </row>
    <row r="823" spans="1:58">
      <c r="A823" s="2">
        <v>40257</v>
      </c>
      <c r="B823" s="3">
        <v>29.2565</v>
      </c>
      <c r="C823" s="3">
        <f>B823-F3</f>
        <v>0.8637452208835299</v>
      </c>
      <c r="D823" s="3">
        <f>D822+C823</f>
        <v>-670.107704176712</v>
      </c>
      <c r="G823" s="2">
        <v>40624</v>
      </c>
      <c r="H823" s="3">
        <v>28.3675</v>
      </c>
      <c r="I823" s="3">
        <f>H823-L3</f>
        <v>-1.1297763052208865</v>
      </c>
      <c r="J823" s="3">
        <f>J822+I823</f>
        <v>-377.55703895582667</v>
      </c>
      <c r="M823" s="2">
        <v>40989</v>
      </c>
      <c r="N823" s="3">
        <v>29.1652</v>
      </c>
      <c r="O823" s="3">
        <f>N823-R3</f>
        <v>-1.7361246376811614</v>
      </c>
      <c r="P823" s="3">
        <f>P822+O823</f>
        <v>-326.57671159420323</v>
      </c>
      <c r="S823" s="2">
        <v>41353</v>
      </c>
      <c r="T823" s="3">
        <v>30.8285</v>
      </c>
      <c r="U823" s="3">
        <f>T823-X3</f>
        <v>-1.4330325806451611</v>
      </c>
      <c r="V823" s="3">
        <f>V822+U823</f>
        <v>-1573.2823341935466</v>
      </c>
      <c r="Y823" s="2">
        <v>41720</v>
      </c>
      <c r="Z823" s="3">
        <v>36.4022</v>
      </c>
      <c r="AA823" s="3">
        <f>Z823-AD3</f>
        <v>-2.035959935379637</v>
      </c>
      <c r="AB823" s="3">
        <f>AB822+AA823</f>
        <v>-5866.672608562189</v>
      </c>
      <c r="AE823" s="2">
        <v>42091</v>
      </c>
      <c r="AF823" s="3">
        <v>57.7279</v>
      </c>
      <c r="AG823" s="3">
        <f>AF823-AJ3</f>
        <v>11.776541147938566</v>
      </c>
      <c r="AH823" s="3">
        <f>AH822+AG823</f>
        <v>-8038.959946240908</v>
      </c>
      <c r="AK823" s="2">
        <v>42460</v>
      </c>
      <c r="AL823" s="3">
        <v>67.60760000000001</v>
      </c>
      <c r="AM823" s="3">
        <f>AL823-AP3</f>
        <v>16.187345991902845</v>
      </c>
      <c r="AN823" s="3">
        <f>AN822+AM823</f>
        <v>-4205.884190445333</v>
      </c>
      <c r="AQ823" s="2">
        <v>42823</v>
      </c>
      <c r="AR823" s="3">
        <v>56.9364</v>
      </c>
      <c r="AS823" s="3">
        <f>AR823-AV3</f>
        <v>-0.6670634304207255</v>
      </c>
      <c r="AT823" s="3">
        <f>AT822+AS823</f>
        <v>-1426.4157906149014</v>
      </c>
      <c r="AW823" s="2">
        <v>43188</v>
      </c>
      <c r="AX823" s="3">
        <v>57.5598</v>
      </c>
      <c r="AY823" s="3">
        <f>AX823-BB3</f>
        <v>-5.241176113360332</v>
      </c>
      <c r="AZ823" s="3">
        <f>AZ822+AY823</f>
        <v>-802.7187862348278</v>
      </c>
      <c r="BC823" s="2">
        <v>43551</v>
      </c>
      <c r="BD823" s="3">
        <v>64.1683</v>
      </c>
      <c r="BE823" s="3">
        <f>BD823-BH3</f>
        <v>0.9982183013144592</v>
      </c>
      <c r="BF823" s="3">
        <f>BF822+BE823</f>
        <v>-212.9940321536928</v>
      </c>
    </row>
    <row r="824" spans="1:58">
      <c r="A824" s="2">
        <v>40260</v>
      </c>
      <c r="B824" s="3">
        <v>29.3389</v>
      </c>
      <c r="C824" s="3">
        <f>B824-F3</f>
        <v>0.9461452208835297</v>
      </c>
      <c r="D824" s="3">
        <f>D823+C824</f>
        <v>-669.1615589558285</v>
      </c>
      <c r="G824" s="2">
        <v>40625</v>
      </c>
      <c r="H824" s="3">
        <v>28.1561</v>
      </c>
      <c r="I824" s="3">
        <f>H824-L3</f>
        <v>-1.3411763052208876</v>
      </c>
      <c r="J824" s="3">
        <f>J823+I824</f>
        <v>-378.89821526104754</v>
      </c>
      <c r="M824" s="2">
        <v>40990</v>
      </c>
      <c r="N824" s="3">
        <v>29.2079</v>
      </c>
      <c r="O824" s="3">
        <f>N824-R3</f>
        <v>-1.6934246376811615</v>
      </c>
      <c r="P824" s="3">
        <f>P823+O824</f>
        <v>-328.2701362318844</v>
      </c>
      <c r="S824" s="2">
        <v>41354</v>
      </c>
      <c r="T824" s="3">
        <v>30.9446</v>
      </c>
      <c r="U824" s="3">
        <f>T824-X3</f>
        <v>-1.3169325806451582</v>
      </c>
      <c r="V824" s="3">
        <f>V823+U824</f>
        <v>-1574.5992667741918</v>
      </c>
      <c r="Y824" s="2">
        <v>41723</v>
      </c>
      <c r="Z824" s="3">
        <v>36.1663</v>
      </c>
      <c r="AA824" s="3">
        <f>Z824-AD3</f>
        <v>-2.271859935379638</v>
      </c>
      <c r="AB824" s="3">
        <f>AB823+AA824</f>
        <v>-5868.944468497569</v>
      </c>
      <c r="AE824" s="2">
        <v>42094</v>
      </c>
      <c r="AF824" s="3">
        <v>58.4643</v>
      </c>
      <c r="AG824" s="3">
        <f>AF824-AJ3</f>
        <v>12.51294114793857</v>
      </c>
      <c r="AH824" s="3">
        <f>AH823+AG824</f>
        <v>-8026.447005092969</v>
      </c>
      <c r="AK824" s="2">
        <v>42373</v>
      </c>
      <c r="AL824" s="3">
        <v>67.8552</v>
      </c>
      <c r="AM824" s="3">
        <f>AL824-AP3</f>
        <v>16.434945991902836</v>
      </c>
      <c r="AN824" s="3">
        <f>AN823+AM824</f>
        <v>-4189.44924445343</v>
      </c>
      <c r="AQ824" s="2">
        <v>42824</v>
      </c>
      <c r="AR824" s="3">
        <v>57.0241</v>
      </c>
      <c r="AS824" s="3">
        <f>AR824-AV3</f>
        <v>-0.5793634304207274</v>
      </c>
      <c r="AT824" s="3">
        <f>AT823+AS824</f>
        <v>-1426.9951540453221</v>
      </c>
      <c r="AW824" s="2">
        <v>43189</v>
      </c>
      <c r="AX824" s="3">
        <v>57.7626</v>
      </c>
      <c r="AY824" s="3">
        <f>AX824-BB3</f>
        <v>-5.038376113360336</v>
      </c>
      <c r="AZ824" s="3">
        <f>AZ823+AY824</f>
        <v>-807.7571623481881</v>
      </c>
      <c r="BC824" s="2">
        <v>43552</v>
      </c>
      <c r="BD824" s="3">
        <v>64.5925</v>
      </c>
      <c r="BE824" s="3">
        <f>BD824-BH3</f>
        <v>1.4224183013144582</v>
      </c>
      <c r="BF824" s="3">
        <f>BF823+BE824</f>
        <v>-211.57161385237836</v>
      </c>
    </row>
    <row r="825" spans="1:58">
      <c r="A825" s="2">
        <v>40261</v>
      </c>
      <c r="B825" s="3">
        <v>29.4707</v>
      </c>
      <c r="C825" s="3">
        <f>B825-F3</f>
        <v>1.0779452208835316</v>
      </c>
      <c r="D825" s="3">
        <f>D824+C825</f>
        <v>-668.083613734945</v>
      </c>
      <c r="G825" s="2">
        <v>40626</v>
      </c>
      <c r="H825" s="3">
        <v>28.27</v>
      </c>
      <c r="I825" s="3">
        <f>H825-L3</f>
        <v>-1.2272763052208866</v>
      </c>
      <c r="J825" s="3">
        <f>J824+I825</f>
        <v>-380.1254915662684</v>
      </c>
      <c r="M825" s="2">
        <v>40991</v>
      </c>
      <c r="N825" s="3">
        <v>29.2447</v>
      </c>
      <c r="O825" s="3">
        <f>N825-R3</f>
        <v>-1.6566246376811584</v>
      </c>
      <c r="P825" s="3">
        <f>P824+O825</f>
        <v>-329.92676086956556</v>
      </c>
      <c r="S825" s="2">
        <v>41355</v>
      </c>
      <c r="T825" s="3">
        <v>30.8923</v>
      </c>
      <c r="U825" s="3">
        <f>T825-X3</f>
        <v>-1.3692325806451606</v>
      </c>
      <c r="V825" s="3">
        <f>V824+U825</f>
        <v>-1575.968499354837</v>
      </c>
      <c r="Y825" s="2">
        <v>41724</v>
      </c>
      <c r="Z825" s="3">
        <v>35.9316</v>
      </c>
      <c r="AA825" s="3">
        <f>Z825-AD3</f>
        <v>-2.5065599353796344</v>
      </c>
      <c r="AB825" s="3">
        <f>AB824+AA825</f>
        <v>-5871.451028432948</v>
      </c>
      <c r="AE825" s="2">
        <v>42008</v>
      </c>
      <c r="AF825" s="3">
        <v>57.65</v>
      </c>
      <c r="AG825" s="3">
        <f>AF825-AJ3</f>
        <v>11.698641147938567</v>
      </c>
      <c r="AH825" s="3">
        <f>AH824+AG825</f>
        <v>-8014.748363945031</v>
      </c>
      <c r="AK825" s="2">
        <v>42404</v>
      </c>
      <c r="AL825" s="3">
        <v>67.14100000000001</v>
      </c>
      <c r="AM825" s="3">
        <f>AL825-AP3</f>
        <v>15.720745991902845</v>
      </c>
      <c r="AN825" s="3">
        <f>AN824+AM825</f>
        <v>-4173.728498461527</v>
      </c>
      <c r="AQ825" s="2">
        <v>42825</v>
      </c>
      <c r="AR825" s="3">
        <v>56.3779</v>
      </c>
      <c r="AS825" s="3">
        <f>AR825-AV3</f>
        <v>-1.2255634304207277</v>
      </c>
      <c r="AT825" s="3">
        <f>AT824+AS825</f>
        <v>-1428.220717475743</v>
      </c>
      <c r="AW825" s="2">
        <v>43190</v>
      </c>
      <c r="AX825" s="3">
        <v>57.2649</v>
      </c>
      <c r="AY825" s="3">
        <f>AX825-BB3</f>
        <v>-5.536076113360338</v>
      </c>
      <c r="AZ825" s="3">
        <f>AZ824+AY825</f>
        <v>-813.2932384615484</v>
      </c>
      <c r="BC825" s="2">
        <v>43553</v>
      </c>
      <c r="BD825" s="3">
        <v>64.80119999999999</v>
      </c>
      <c r="BE825" s="3">
        <f>BD825-BH3</f>
        <v>1.6311183013144515</v>
      </c>
      <c r="BF825" s="3">
        <f>BF824+BE825</f>
        <v>-209.94049555106392</v>
      </c>
    </row>
    <row r="826" spans="1:58">
      <c r="A826" s="2">
        <v>40262</v>
      </c>
      <c r="B826" s="3">
        <v>29.5764</v>
      </c>
      <c r="C826" s="3">
        <f>B826-F3</f>
        <v>1.1836452208835304</v>
      </c>
      <c r="D826" s="3">
        <f>D825+C826</f>
        <v>-666.8999685140615</v>
      </c>
      <c r="G826" s="2">
        <v>40627</v>
      </c>
      <c r="H826" s="3">
        <v>28.4015</v>
      </c>
      <c r="I826" s="3">
        <f>H826-L3</f>
        <v>-1.0957763052208875</v>
      </c>
      <c r="J826" s="3">
        <f>J825+I826</f>
        <v>-381.2212678714893</v>
      </c>
      <c r="M826" s="2">
        <v>40992</v>
      </c>
      <c r="N826" s="3">
        <v>29.4038</v>
      </c>
      <c r="O826" s="3">
        <f>N826-R3</f>
        <v>-1.4975246376811597</v>
      </c>
      <c r="P826" s="3">
        <f>P825+O826</f>
        <v>-331.42428550724674</v>
      </c>
      <c r="S826" s="2">
        <v>41356</v>
      </c>
      <c r="T826" s="3">
        <v>30.9325</v>
      </c>
      <c r="U826" s="3">
        <f>T826-X3</f>
        <v>-1.3290325806451584</v>
      </c>
      <c r="V826" s="3">
        <f>V825+U826</f>
        <v>-1577.297531935482</v>
      </c>
      <c r="Y826" s="2">
        <v>41725</v>
      </c>
      <c r="Z826" s="3">
        <v>35.4494</v>
      </c>
      <c r="AA826" s="3">
        <f>Z826-AD3</f>
        <v>-2.9887599353796404</v>
      </c>
      <c r="AB826" s="3">
        <f>AB825+AA826</f>
        <v>-5874.439788368328</v>
      </c>
      <c r="AE826" s="2">
        <v>42039</v>
      </c>
      <c r="AF826" s="3">
        <v>58.3536</v>
      </c>
      <c r="AG826" s="3">
        <f>AF826-AJ3</f>
        <v>12.402241147938568</v>
      </c>
      <c r="AH826" s="3">
        <f>AH825+AG826</f>
        <v>-8002.346122797093</v>
      </c>
      <c r="AK826" s="2">
        <v>42494</v>
      </c>
      <c r="AL826" s="3">
        <v>68.67529999999999</v>
      </c>
      <c r="AM826" s="3">
        <f>AL826-AP3</f>
        <v>17.255045991902833</v>
      </c>
      <c r="AN826" s="3">
        <f>AN825+AM826</f>
        <v>-4156.473452469624</v>
      </c>
      <c r="AQ826" s="2">
        <v>42739</v>
      </c>
      <c r="AR826" s="3">
        <v>55.9606</v>
      </c>
      <c r="AS826" s="3">
        <f>AR826-AV3</f>
        <v>-1.642863430420725</v>
      </c>
      <c r="AT826" s="3">
        <f>AT825+AS826</f>
        <v>-1429.8635809061636</v>
      </c>
      <c r="AW826" s="2">
        <v>43163</v>
      </c>
      <c r="AX826" s="3">
        <v>57.285</v>
      </c>
      <c r="AY826" s="3">
        <f>AX826-BB3</f>
        <v>-5.515976113360338</v>
      </c>
      <c r="AZ826" s="3">
        <f>AZ825+AY826</f>
        <v>-818.8092145749088</v>
      </c>
      <c r="BC826" s="2">
        <v>43554</v>
      </c>
      <c r="BD826" s="3">
        <v>64.7347</v>
      </c>
      <c r="BE826" s="3">
        <f>BD826-BH3</f>
        <v>1.5646183013144608</v>
      </c>
      <c r="BF826" s="3">
        <f>BF825+BE826</f>
        <v>-208.37587724974946</v>
      </c>
    </row>
    <row r="827" spans="1:58">
      <c r="A827" s="2">
        <v>40263</v>
      </c>
      <c r="B827" s="3">
        <v>29.6572</v>
      </c>
      <c r="C827" s="3">
        <f>B827-F3</f>
        <v>1.2644452208835304</v>
      </c>
      <c r="D827" s="3">
        <f>D826+C827</f>
        <v>-665.6355232931779</v>
      </c>
      <c r="G827" s="2">
        <v>40628</v>
      </c>
      <c r="H827" s="3">
        <v>28.2237</v>
      </c>
      <c r="I827" s="3">
        <f>H827-L3</f>
        <v>-1.2735763052208853</v>
      </c>
      <c r="J827" s="3">
        <f>J826+I827</f>
        <v>-382.4948441767102</v>
      </c>
      <c r="M827" s="2">
        <v>40995</v>
      </c>
      <c r="N827" s="3">
        <v>29.2311</v>
      </c>
      <c r="O827" s="3">
        <f>N827-R3</f>
        <v>-1.6702246376811587</v>
      </c>
      <c r="P827" s="3">
        <f>P826+O827</f>
        <v>-333.0945101449279</v>
      </c>
      <c r="S827" s="2">
        <v>41359</v>
      </c>
      <c r="T827" s="3">
        <v>30.7585</v>
      </c>
      <c r="U827" s="3">
        <f>T827-X3</f>
        <v>-1.5030325806451579</v>
      </c>
      <c r="V827" s="3">
        <f>V826+U827</f>
        <v>-1578.8005645161272</v>
      </c>
      <c r="Y827" s="2">
        <v>41726</v>
      </c>
      <c r="Z827" s="3">
        <v>35.581</v>
      </c>
      <c r="AA827" s="3">
        <f>Z827-AD3</f>
        <v>-2.8571599353796415</v>
      </c>
      <c r="AB827" s="3">
        <f>AB826+AA827</f>
        <v>-5877.296948303708</v>
      </c>
      <c r="AE827" s="2">
        <v>42067</v>
      </c>
      <c r="AF827" s="3">
        <v>56.9902</v>
      </c>
      <c r="AG827" s="3">
        <f>AF827-AJ3</f>
        <v>11.03884114793857</v>
      </c>
      <c r="AH827" s="3">
        <f>AH826+AG827</f>
        <v>-7991.307281649154</v>
      </c>
      <c r="AK827" s="2">
        <v>42525</v>
      </c>
      <c r="AL827" s="3">
        <v>68.8901</v>
      </c>
      <c r="AM827" s="3">
        <f>AL827-AP3</f>
        <v>17.469845991902844</v>
      </c>
      <c r="AN827" s="3">
        <f>AN826+AM827</f>
        <v>-4139.003606477721</v>
      </c>
      <c r="AQ827" s="2">
        <v>42829</v>
      </c>
      <c r="AR827" s="3">
        <v>56.1396</v>
      </c>
      <c r="AS827" s="3">
        <f>AR827-AV3</f>
        <v>-1.463863430420723</v>
      </c>
      <c r="AT827" s="3">
        <f>AT826+AS827</f>
        <v>-1431.3274443365844</v>
      </c>
      <c r="AW827" s="2">
        <v>43194</v>
      </c>
      <c r="AX827" s="3">
        <v>57.5375</v>
      </c>
      <c r="AY827" s="3">
        <f>AX827-BB3</f>
        <v>-5.263476113360333</v>
      </c>
      <c r="AZ827" s="3">
        <f>AZ826+AY827</f>
        <v>-824.0726906882691</v>
      </c>
      <c r="BC827" s="2">
        <v>43500</v>
      </c>
      <c r="BD827" s="3">
        <v>65.41759999999999</v>
      </c>
      <c r="BE827" s="3">
        <f>BD827-BH3</f>
        <v>2.24751830131445</v>
      </c>
      <c r="BF827" s="3">
        <f>BF826+BE827</f>
        <v>-206.12835894843502</v>
      </c>
    </row>
    <row r="828" spans="1:58">
      <c r="A828" s="2">
        <v>40264</v>
      </c>
      <c r="B828" s="3">
        <v>29.5142</v>
      </c>
      <c r="C828" s="3">
        <f>B828-F3</f>
        <v>1.1214452208835297</v>
      </c>
      <c r="D828" s="3">
        <f>D827+C828</f>
        <v>-664.5140780722944</v>
      </c>
      <c r="G828" s="2">
        <v>40631</v>
      </c>
      <c r="H828" s="3">
        <v>28.411</v>
      </c>
      <c r="I828" s="3">
        <f>H828-L3</f>
        <v>-1.0862763052208884</v>
      </c>
      <c r="J828" s="3">
        <f>J827+I828</f>
        <v>-383.5811204819311</v>
      </c>
      <c r="M828" s="2">
        <v>40996</v>
      </c>
      <c r="N828" s="3">
        <v>28.9468</v>
      </c>
      <c r="O828" s="3">
        <f>N828-R3</f>
        <v>-1.9545246376811605</v>
      </c>
      <c r="P828" s="3">
        <f>P827+O828</f>
        <v>-335.04903478260906</v>
      </c>
      <c r="S828" s="2">
        <v>41360</v>
      </c>
      <c r="T828" s="3">
        <v>30.8734</v>
      </c>
      <c r="U828" s="3">
        <f>T828-X3</f>
        <v>-1.3881325806451592</v>
      </c>
      <c r="V828" s="3">
        <f>V827+U828</f>
        <v>-1580.1886970967723</v>
      </c>
      <c r="Y828" s="2">
        <v>41727</v>
      </c>
      <c r="Z828" s="3">
        <v>35.6871</v>
      </c>
      <c r="AA828" s="3">
        <f>Z828-AD3</f>
        <v>-2.7510599353796366</v>
      </c>
      <c r="AB828" s="3">
        <f>AB827+AA828</f>
        <v>-5880.048008239088</v>
      </c>
      <c r="AE828" s="2">
        <v>42098</v>
      </c>
      <c r="AF828" s="3">
        <v>56.7534</v>
      </c>
      <c r="AG828" s="3">
        <f>AF828-AJ3</f>
        <v>10.802041147938567</v>
      </c>
      <c r="AH828" s="3">
        <f>AH827+AG828</f>
        <v>-7980.505240501216</v>
      </c>
      <c r="AK828" s="2">
        <v>42555</v>
      </c>
      <c r="AL828" s="3">
        <v>68.5215</v>
      </c>
      <c r="AM828" s="3">
        <f>AL828-AP3</f>
        <v>17.101245991902843</v>
      </c>
      <c r="AN828" s="3">
        <f>AN827+AM828</f>
        <v>-4121.9023604858185</v>
      </c>
      <c r="AQ828" s="2">
        <v>42859</v>
      </c>
      <c r="AR828" s="3">
        <v>56.5553</v>
      </c>
      <c r="AS828" s="3">
        <f>AR828-AV3</f>
        <v>-1.048163430420722</v>
      </c>
      <c r="AT828" s="3">
        <f>AT827+AS828</f>
        <v>-1432.3756077670052</v>
      </c>
      <c r="AW828" s="2">
        <v>43224</v>
      </c>
      <c r="AX828" s="3">
        <v>57.7646</v>
      </c>
      <c r="AY828" s="3">
        <f>AX828-BB3</f>
        <v>-5.036376113360333</v>
      </c>
      <c r="AZ828" s="3">
        <f>AZ827+AY828</f>
        <v>-829.1090668016294</v>
      </c>
      <c r="BC828" s="2">
        <v>43528</v>
      </c>
      <c r="BD828" s="3">
        <v>65.4726</v>
      </c>
      <c r="BE828" s="3">
        <f>BD828-BH3</f>
        <v>2.302518301314457</v>
      </c>
      <c r="BF828" s="3">
        <f>BF827+BE828</f>
        <v>-203.82584064712057</v>
      </c>
    </row>
    <row r="829" spans="1:58">
      <c r="A829" s="2">
        <v>40267</v>
      </c>
      <c r="B829" s="3">
        <v>29.6309</v>
      </c>
      <c r="C829" s="3">
        <f>B829-F3</f>
        <v>1.2381452208835313</v>
      </c>
      <c r="D829" s="3">
        <f>D828+C829</f>
        <v>-663.2759328514109</v>
      </c>
      <c r="G829" s="2">
        <v>40632</v>
      </c>
      <c r="H829" s="3">
        <v>28.3436</v>
      </c>
      <c r="I829" s="3">
        <f>H829-L3</f>
        <v>-1.1536763052208876</v>
      </c>
      <c r="J829" s="3">
        <f>J828+I829</f>
        <v>-384.734796787152</v>
      </c>
      <c r="M829" s="2">
        <v>40997</v>
      </c>
      <c r="N829" s="3">
        <v>29.0845</v>
      </c>
      <c r="O829" s="3">
        <f>N829-R3</f>
        <v>-1.8168246376811616</v>
      </c>
      <c r="P829" s="3">
        <f>P828+O829</f>
        <v>-336.86585942029023</v>
      </c>
      <c r="S829" s="2">
        <v>41361</v>
      </c>
      <c r="T829" s="3">
        <v>30.863</v>
      </c>
      <c r="U829" s="3">
        <f>T829-X3</f>
        <v>-1.3985325806451563</v>
      </c>
      <c r="V829" s="3">
        <f>V828+U829</f>
        <v>-1581.5872296774176</v>
      </c>
      <c r="Y829" s="2">
        <v>41643</v>
      </c>
      <c r="Z829" s="3">
        <v>35.6053</v>
      </c>
      <c r="AA829" s="3">
        <f>Z829-AD3</f>
        <v>-2.8328599353796378</v>
      </c>
      <c r="AB829" s="3">
        <f>AB828+AA829</f>
        <v>-5882.880868174468</v>
      </c>
      <c r="AE829" s="2">
        <v>42189</v>
      </c>
      <c r="AF829" s="3">
        <v>56.5161</v>
      </c>
      <c r="AG829" s="3">
        <f>AF829-AJ3</f>
        <v>10.56474114793857</v>
      </c>
      <c r="AH829" s="3">
        <f>AH828+AG829</f>
        <v>-7969.940499353277</v>
      </c>
      <c r="AK829" s="2">
        <v>42586</v>
      </c>
      <c r="AL829" s="3">
        <v>67.79600000000001</v>
      </c>
      <c r="AM829" s="3">
        <f>AL829-AP3</f>
        <v>16.375745991902846</v>
      </c>
      <c r="AN829" s="3">
        <f>AN828+AM829</f>
        <v>-4105.526614493916</v>
      </c>
      <c r="AQ829" s="2">
        <v>42890</v>
      </c>
      <c r="AR829" s="3">
        <v>55.894</v>
      </c>
      <c r="AS829" s="3">
        <f>AR829-AV3</f>
        <v>-1.7094634304207261</v>
      </c>
      <c r="AT829" s="3">
        <f>AT828+AS829</f>
        <v>-1434.085071197426</v>
      </c>
      <c r="AW829" s="2">
        <v>43255</v>
      </c>
      <c r="AX829" s="3">
        <v>57.5796</v>
      </c>
      <c r="AY829" s="3">
        <f>AX829-BB3</f>
        <v>-5.221376113360336</v>
      </c>
      <c r="AZ829" s="3">
        <f>AZ828+AY829</f>
        <v>-834.3304429149897</v>
      </c>
      <c r="BC829" s="2">
        <v>43559</v>
      </c>
      <c r="BD829" s="3">
        <v>65.1639</v>
      </c>
      <c r="BE829" s="3">
        <f>BD829-BH3</f>
        <v>1.9938183013144553</v>
      </c>
      <c r="BF829" s="3">
        <f>BF828+BE829</f>
        <v>-201.8320223458061</v>
      </c>
    </row>
    <row r="830" spans="1:58">
      <c r="A830" s="2">
        <v>40268</v>
      </c>
      <c r="B830" s="3">
        <v>29.3638</v>
      </c>
      <c r="C830" s="3">
        <f>B830-F3</f>
        <v>0.9710452208835321</v>
      </c>
      <c r="D830" s="3">
        <f>D829+C830</f>
        <v>-662.3048876305273</v>
      </c>
      <c r="G830" s="2">
        <v>40633</v>
      </c>
      <c r="H830" s="3">
        <v>28.429</v>
      </c>
      <c r="I830" s="3">
        <f>H830-L3</f>
        <v>-1.0682763052208841</v>
      </c>
      <c r="J830" s="3">
        <f>J829+I830</f>
        <v>-385.80307309237287</v>
      </c>
      <c r="M830" s="2">
        <v>40998</v>
      </c>
      <c r="N830" s="3">
        <v>29.2853</v>
      </c>
      <c r="O830" s="3">
        <f>N830-R3</f>
        <v>-1.6160246376811607</v>
      </c>
      <c r="P830" s="3">
        <f>P829+O830</f>
        <v>-338.4818840579714</v>
      </c>
      <c r="S830" s="2">
        <v>41362</v>
      </c>
      <c r="T830" s="3">
        <v>30.9962</v>
      </c>
      <c r="U830" s="3">
        <f>T830-X3</f>
        <v>-1.2653325806451576</v>
      </c>
      <c r="V830" s="3">
        <f>V829+U830</f>
        <v>-1582.8525622580628</v>
      </c>
      <c r="Y830" s="2">
        <v>41674</v>
      </c>
      <c r="Z830" s="3">
        <v>35.024</v>
      </c>
      <c r="AA830" s="3">
        <f>Z830-AD3</f>
        <v>-3.4141599353796366</v>
      </c>
      <c r="AB830" s="3">
        <f>AB829+AA830</f>
        <v>-5886.295028109847</v>
      </c>
      <c r="AE830" s="2">
        <v>42220</v>
      </c>
      <c r="AF830" s="3">
        <v>55.3328</v>
      </c>
      <c r="AG830" s="3">
        <f>AF830-AJ3</f>
        <v>9.381441147938567</v>
      </c>
      <c r="AH830" s="3">
        <f>AH829+AG830</f>
        <v>-7960.559058205338</v>
      </c>
      <c r="AK830" s="2">
        <v>42617</v>
      </c>
      <c r="AL830" s="3">
        <v>67.4662</v>
      </c>
      <c r="AM830" s="3">
        <f>AL830-AP3</f>
        <v>16.04594599190284</v>
      </c>
      <c r="AN830" s="3">
        <f>AN829+AM830</f>
        <v>-4089.480668502013</v>
      </c>
      <c r="AQ830" s="2">
        <v>42920</v>
      </c>
      <c r="AR830" s="3">
        <v>56.4369</v>
      </c>
      <c r="AS830" s="3">
        <f>AR830-AV3</f>
        <v>-1.166563430420723</v>
      </c>
      <c r="AT830" s="3">
        <f>AT829+AS830</f>
        <v>-1435.2516346278467</v>
      </c>
      <c r="AW830" s="2">
        <v>43285</v>
      </c>
      <c r="AX830" s="3">
        <v>57.8332</v>
      </c>
      <c r="AY830" s="3">
        <f>AX830-BB3</f>
        <v>-4.967776113360337</v>
      </c>
      <c r="AZ830" s="3">
        <f>AZ829+AY830</f>
        <v>-839.29821902835</v>
      </c>
      <c r="BC830" s="2">
        <v>43589</v>
      </c>
      <c r="BD830" s="3">
        <v>65.32810000000001</v>
      </c>
      <c r="BE830" s="3">
        <f>BD830-BH3</f>
        <v>2.1580183013144634</v>
      </c>
      <c r="BF830" s="3">
        <f>BF829+BE830</f>
        <v>-199.67400404449165</v>
      </c>
    </row>
    <row r="831" spans="1:58">
      <c r="A831" s="2">
        <v>40182</v>
      </c>
      <c r="B831" s="3">
        <v>29.4956</v>
      </c>
      <c r="C831" s="3">
        <f>B831-F3</f>
        <v>1.1028452208835304</v>
      </c>
      <c r="D831" s="3">
        <f>D830+C831</f>
        <v>-661.2020424096438</v>
      </c>
      <c r="G831" s="2">
        <v>40547</v>
      </c>
      <c r="H831" s="3">
        <v>28.5162</v>
      </c>
      <c r="I831" s="3">
        <f>H831-L3</f>
        <v>-0.9810763052208848</v>
      </c>
      <c r="J831" s="3">
        <f>J830+I831</f>
        <v>-386.78414939759375</v>
      </c>
      <c r="M831" s="2">
        <v>40999</v>
      </c>
      <c r="N831" s="3">
        <v>29.3282</v>
      </c>
      <c r="O831" s="3">
        <f>N831-R3</f>
        <v>-1.5731246376811612</v>
      </c>
      <c r="P831" s="3">
        <f>P830+O831</f>
        <v>-340.05500869565253</v>
      </c>
      <c r="S831" s="2">
        <v>41363</v>
      </c>
      <c r="T831" s="3">
        <v>31.0834</v>
      </c>
      <c r="U831" s="3">
        <f>T831-X3</f>
        <v>-1.1781325806451584</v>
      </c>
      <c r="V831" s="3">
        <f>V830+U831</f>
        <v>-1584.0306948387079</v>
      </c>
      <c r="Y831" s="2">
        <v>41702</v>
      </c>
      <c r="Z831" s="3">
        <v>35.2517</v>
      </c>
      <c r="AA831" s="3">
        <f>Z831-AD3</f>
        <v>-3.186459935379638</v>
      </c>
      <c r="AB831" s="3">
        <f>AB830+AA831</f>
        <v>-5889.481488045227</v>
      </c>
      <c r="AE831" s="2">
        <v>42251</v>
      </c>
      <c r="AF831" s="3">
        <v>54.027</v>
      </c>
      <c r="AG831" s="3">
        <f>AF831-AJ3</f>
        <v>8.075641147938569</v>
      </c>
      <c r="AH831" s="3">
        <f>AH830+AG831</f>
        <v>-7952.4834170573995</v>
      </c>
      <c r="AK831" s="2">
        <v>42708</v>
      </c>
      <c r="AL831" s="3">
        <v>67.125</v>
      </c>
      <c r="AM831" s="3">
        <f>AL831-AP3</f>
        <v>15.70474599190284</v>
      </c>
      <c r="AN831" s="3">
        <f>AN830+AM831</f>
        <v>-4073.7759225101104</v>
      </c>
      <c r="AQ831" s="2">
        <v>42951</v>
      </c>
      <c r="AR831" s="3">
        <v>56.9201</v>
      </c>
      <c r="AS831" s="3">
        <f>AR831-AV3</f>
        <v>-0.6833634304207266</v>
      </c>
      <c r="AT831" s="3">
        <f>AT830+AS831</f>
        <v>-1435.9349980582674</v>
      </c>
      <c r="AW831" s="2">
        <v>43377</v>
      </c>
      <c r="AX831" s="3">
        <v>58.5714</v>
      </c>
      <c r="AY831" s="3">
        <f>AX831-BB3</f>
        <v>-4.229576113360338</v>
      </c>
      <c r="AZ831" s="3">
        <f>AZ830+AY831</f>
        <v>-843.5277951417104</v>
      </c>
      <c r="BC831" s="2">
        <v>43620</v>
      </c>
      <c r="BD831" s="3">
        <v>65.4072</v>
      </c>
      <c r="BE831" s="3">
        <f>BD831-BH3</f>
        <v>2.23711830131446</v>
      </c>
      <c r="BF831" s="3">
        <f>BF830+BE831</f>
        <v>-197.43688574317719</v>
      </c>
    </row>
    <row r="832" spans="1:58">
      <c r="A832" s="2">
        <v>40213</v>
      </c>
      <c r="B832" s="3">
        <v>29.4394</v>
      </c>
      <c r="C832" s="3">
        <f>B832-F3</f>
        <v>1.04664522088353</v>
      </c>
      <c r="D832" s="3">
        <f>D831+C832</f>
        <v>-660.1553971887603</v>
      </c>
      <c r="G832" s="2">
        <v>40578</v>
      </c>
      <c r="H832" s="3">
        <v>28.3684</v>
      </c>
      <c r="I832" s="3">
        <f>H832-L3</f>
        <v>-1.128876305220885</v>
      </c>
      <c r="J832" s="3">
        <f>J831+I832</f>
        <v>-387.91302570281465</v>
      </c>
      <c r="M832" s="2">
        <v>40972</v>
      </c>
      <c r="N832" s="3">
        <v>29.3479</v>
      </c>
      <c r="O832" s="3">
        <f>N832-R3</f>
        <v>-1.553424637681161</v>
      </c>
      <c r="P832" s="3">
        <f>P831+O832</f>
        <v>-341.60843333333366</v>
      </c>
      <c r="S832" s="2">
        <v>41309</v>
      </c>
      <c r="T832" s="3">
        <v>31.1093</v>
      </c>
      <c r="U832" s="3">
        <f>T832-X3</f>
        <v>-1.1522325806451583</v>
      </c>
      <c r="V832" s="3">
        <f>V831+U832</f>
        <v>-1585.182927419353</v>
      </c>
      <c r="Y832" s="2">
        <v>41733</v>
      </c>
      <c r="Z832" s="3">
        <v>35.5154</v>
      </c>
      <c r="AA832" s="3">
        <f>Z832-AD3</f>
        <v>-2.922759935379638</v>
      </c>
      <c r="AB832" s="3">
        <f>AB831+AA832</f>
        <v>-5892.404247980607</v>
      </c>
      <c r="AE832" s="2">
        <v>42281</v>
      </c>
      <c r="AF832" s="3">
        <v>52.5424</v>
      </c>
      <c r="AG832" s="3">
        <f>AF832-AJ3</f>
        <v>6.591041147938569</v>
      </c>
      <c r="AH832" s="3">
        <f>AH831+AG832</f>
        <v>-7945.8923759094605</v>
      </c>
      <c r="AK832" s="2">
        <v>42473</v>
      </c>
      <c r="AL832" s="3">
        <v>66.3456</v>
      </c>
      <c r="AM832" s="3">
        <f>AL832-AP3</f>
        <v>14.925345991902844</v>
      </c>
      <c r="AN832" s="3">
        <f>AN831+AM832</f>
        <v>-4058.8505765182076</v>
      </c>
      <c r="AQ832" s="2">
        <v>43043</v>
      </c>
      <c r="AR832" s="3">
        <v>57.3896</v>
      </c>
      <c r="AS832" s="3">
        <f>AR832-AV3</f>
        <v>-0.21386343042072298</v>
      </c>
      <c r="AT832" s="3">
        <f>AT831+AS832</f>
        <v>-1436.1488614886882</v>
      </c>
      <c r="AW832" s="2">
        <v>43408</v>
      </c>
      <c r="AX832" s="3">
        <v>62.3699</v>
      </c>
      <c r="AY832" s="3">
        <f>AX832-BB3</f>
        <v>-0.4310761133603336</v>
      </c>
      <c r="AZ832" s="3">
        <f>AZ831+AY832</f>
        <v>-843.9588712550707</v>
      </c>
      <c r="BC832" s="2">
        <v>43712</v>
      </c>
      <c r="BD832" s="3">
        <v>65.3498</v>
      </c>
      <c r="BE832" s="3">
        <f>BD832-BH3</f>
        <v>2.179718301314459</v>
      </c>
      <c r="BF832" s="3">
        <f>BF831+BE832</f>
        <v>-195.25716744186272</v>
      </c>
    </row>
    <row r="833" spans="1:58">
      <c r="A833" s="2">
        <v>40241</v>
      </c>
      <c r="B833" s="3">
        <v>29.2194</v>
      </c>
      <c r="C833" s="3">
        <f>B833-F3</f>
        <v>0.8266452208835311</v>
      </c>
      <c r="D833" s="3">
        <f>D832+C833</f>
        <v>-659.3287519678768</v>
      </c>
      <c r="G833" s="2">
        <v>40667</v>
      </c>
      <c r="H833" s="3">
        <v>28.2277</v>
      </c>
      <c r="I833" s="3">
        <f>H833-L3</f>
        <v>-1.2695763052208875</v>
      </c>
      <c r="J833" s="3">
        <f>J832+I833</f>
        <v>-389.18260200803553</v>
      </c>
      <c r="M833" s="2">
        <v>41003</v>
      </c>
      <c r="N833" s="3">
        <v>29.2944</v>
      </c>
      <c r="O833" s="3">
        <f>N833-R3</f>
        <v>-1.6069246376811606</v>
      </c>
      <c r="P833" s="3">
        <f>P832+O833</f>
        <v>-343.21535797101484</v>
      </c>
      <c r="S833" s="2">
        <v>41337</v>
      </c>
      <c r="T833" s="3">
        <v>31.1178</v>
      </c>
      <c r="U833" s="3">
        <f>T833-X3</f>
        <v>-1.1437325806451604</v>
      </c>
      <c r="V833" s="3">
        <f>V832+U833</f>
        <v>-1586.3266599999981</v>
      </c>
      <c r="Y833" s="2">
        <v>41763</v>
      </c>
      <c r="Z833" s="3">
        <v>35.501</v>
      </c>
      <c r="AA833" s="3">
        <f>Z833-AD3</f>
        <v>-2.93715993537964</v>
      </c>
      <c r="AB833" s="3">
        <f>AB832+AA833</f>
        <v>-5895.341407915987</v>
      </c>
      <c r="AE833" s="2">
        <v>42312</v>
      </c>
      <c r="AF833" s="3">
        <v>51.0678</v>
      </c>
      <c r="AG833" s="3">
        <f>AF833-AJ3</f>
        <v>5.116441147938566</v>
      </c>
      <c r="AH833" s="3">
        <f>AH832+AG833</f>
        <v>-7940.775934761522</v>
      </c>
      <c r="AK833" s="2">
        <v>42474</v>
      </c>
      <c r="AL833" s="3">
        <v>65.7662</v>
      </c>
      <c r="AM833" s="3">
        <f>AL833-AP3</f>
        <v>14.345945991902838</v>
      </c>
      <c r="AN833" s="3">
        <f>AN832+AM833</f>
        <v>-4044.504630526305</v>
      </c>
      <c r="AQ833" s="2">
        <v>43073</v>
      </c>
      <c r="AR833" s="3">
        <v>56.9552</v>
      </c>
      <c r="AS833" s="3">
        <f>AR833-AV3</f>
        <v>-0.6482634304207266</v>
      </c>
      <c r="AT833" s="3">
        <f>AT832+AS833</f>
        <v>-1436.797124919109</v>
      </c>
      <c r="AW833" s="2">
        <v>43438</v>
      </c>
      <c r="AX833" s="3">
        <v>64.0626</v>
      </c>
      <c r="AY833" s="3">
        <f>AX833-BB3</f>
        <v>1.2616238866396685</v>
      </c>
      <c r="AZ833" s="3">
        <f>AZ832+AY833</f>
        <v>-842.697247368431</v>
      </c>
      <c r="BC833" s="2">
        <v>43742</v>
      </c>
      <c r="BD833" s="3">
        <v>64.7766</v>
      </c>
      <c r="BE833" s="3">
        <f>BD833-BH3</f>
        <v>1.606518301314459</v>
      </c>
      <c r="BF833" s="3">
        <f>BF832+BE833</f>
        <v>-193.65064914054827</v>
      </c>
    </row>
    <row r="834" spans="1:58">
      <c r="A834" s="2">
        <v>40333</v>
      </c>
      <c r="B834" s="3">
        <v>29.2097</v>
      </c>
      <c r="C834" s="3">
        <f>B834-F3</f>
        <v>0.8169452208835324</v>
      </c>
      <c r="D834" s="3">
        <f>D833+C834</f>
        <v>-658.5118067469932</v>
      </c>
      <c r="G834" s="2">
        <v>40698</v>
      </c>
      <c r="H834" s="3">
        <v>28.3113</v>
      </c>
      <c r="I834" s="3">
        <f>H834-L3</f>
        <v>-1.185976305220887</v>
      </c>
      <c r="J834" s="3">
        <f>J833+I834</f>
        <v>-390.3685783132564</v>
      </c>
      <c r="M834" s="2">
        <v>41033</v>
      </c>
      <c r="N834" s="3">
        <v>29.4285</v>
      </c>
      <c r="O834" s="3">
        <f>N834-R3</f>
        <v>-1.4728246376811605</v>
      </c>
      <c r="P834" s="3">
        <f>P833+O834</f>
        <v>-344.688182608696</v>
      </c>
      <c r="S834" s="2">
        <v>41368</v>
      </c>
      <c r="T834" s="3">
        <v>31.3918</v>
      </c>
      <c r="U834" s="3">
        <f>T834-X3</f>
        <v>-0.8697325806451595</v>
      </c>
      <c r="V834" s="3">
        <f>V833+U834</f>
        <v>-1587.1963925806433</v>
      </c>
      <c r="Y834" s="2">
        <v>41855</v>
      </c>
      <c r="Z834" s="3">
        <v>35.4679</v>
      </c>
      <c r="AA834" s="3">
        <f>Z834-AD3</f>
        <v>-2.9702599353796373</v>
      </c>
      <c r="AB834" s="3">
        <f>AB833+AA834</f>
        <v>-5898.311667851366</v>
      </c>
      <c r="AE834" s="2">
        <v>42108</v>
      </c>
      <c r="AF834" s="3">
        <v>52.422</v>
      </c>
      <c r="AG834" s="3">
        <f>AF834-AJ3</f>
        <v>6.470641147938565</v>
      </c>
      <c r="AH834" s="3">
        <f>AH833+AG834</f>
        <v>-7934.305293613584</v>
      </c>
      <c r="AK834" s="2">
        <v>42475</v>
      </c>
      <c r="AL834" s="3">
        <v>66.4954</v>
      </c>
      <c r="AM834" s="3">
        <f>AL834-AP3</f>
        <v>15.075145991902843</v>
      </c>
      <c r="AN834" s="3">
        <f>AN833+AM834</f>
        <v>-4029.429484534402</v>
      </c>
      <c r="AQ834" s="2">
        <v>42838</v>
      </c>
      <c r="AR834" s="3">
        <v>56.7556</v>
      </c>
      <c r="AS834" s="3">
        <f>AR834-AV3</f>
        <v>-0.8478634304207233</v>
      </c>
      <c r="AT834" s="3">
        <f>AT833+AS834</f>
        <v>-1437.6449883495297</v>
      </c>
      <c r="AW834" s="2">
        <v>43203</v>
      </c>
      <c r="AX834" s="3">
        <v>62.0659</v>
      </c>
      <c r="AY834" s="3">
        <f>AX834-BB3</f>
        <v>-0.7350761133603356</v>
      </c>
      <c r="AZ834" s="3">
        <f>AZ833+AY834</f>
        <v>-843.4323234817914</v>
      </c>
      <c r="BC834" s="2">
        <v>43773</v>
      </c>
      <c r="BD834" s="3">
        <v>64.7373</v>
      </c>
      <c r="BE834" s="3">
        <f>BD834-BH3</f>
        <v>1.5672183013144618</v>
      </c>
      <c r="BF834" s="3">
        <f>BF833+BE834</f>
        <v>-192.0834308392338</v>
      </c>
    </row>
    <row r="835" spans="1:58">
      <c r="A835" s="2">
        <v>40363</v>
      </c>
      <c r="B835" s="3">
        <v>29.2416</v>
      </c>
      <c r="C835" s="3">
        <f>B835-F3</f>
        <v>0.8488452208835291</v>
      </c>
      <c r="D835" s="3">
        <f>D834+C835</f>
        <v>-657.6629615261097</v>
      </c>
      <c r="G835" s="2">
        <v>40728</v>
      </c>
      <c r="H835" s="3">
        <v>28.2164</v>
      </c>
      <c r="I835" s="3">
        <f>H835-L3</f>
        <v>-1.280876305220886</v>
      </c>
      <c r="J835" s="3">
        <f>J834+I835</f>
        <v>-391.6494546184773</v>
      </c>
      <c r="M835" s="2">
        <v>41064</v>
      </c>
      <c r="N835" s="3">
        <v>29.4303</v>
      </c>
      <c r="O835" s="3">
        <f>N835-R3</f>
        <v>-1.471024637681161</v>
      </c>
      <c r="P835" s="3">
        <f>P834+O835</f>
        <v>-346.1592072463772</v>
      </c>
      <c r="S835" s="2">
        <v>41398</v>
      </c>
      <c r="T835" s="3">
        <v>31.7203</v>
      </c>
      <c r="U835" s="3">
        <f>T835-X3</f>
        <v>-0.5412325806451577</v>
      </c>
      <c r="V835" s="3">
        <f>V834+U835</f>
        <v>-1587.7376251612884</v>
      </c>
      <c r="Y835" s="2">
        <v>41886</v>
      </c>
      <c r="Z835" s="3">
        <v>35.5475</v>
      </c>
      <c r="AA835" s="3">
        <f>Z835-AD3</f>
        <v>-2.890659935379638</v>
      </c>
      <c r="AB835" s="3">
        <f>AB834+AA835</f>
        <v>-5901.202327786746</v>
      </c>
      <c r="AE835" s="2">
        <v>42109</v>
      </c>
      <c r="AF835" s="3">
        <v>51.9749</v>
      </c>
      <c r="AG835" s="3">
        <f>AF835-AJ3</f>
        <v>6.023541147938566</v>
      </c>
      <c r="AH835" s="3">
        <f>AH834+AG835</f>
        <v>-7928.281752465645</v>
      </c>
      <c r="AK835" s="2">
        <v>42476</v>
      </c>
      <c r="AL835" s="3">
        <v>66.04519999999999</v>
      </c>
      <c r="AM835" s="3">
        <f>AL835-AP3</f>
        <v>14.624945991902834</v>
      </c>
      <c r="AN835" s="3">
        <f>AN834+AM835</f>
        <v>-4014.8045385424994</v>
      </c>
      <c r="AQ835" s="2">
        <v>42839</v>
      </c>
      <c r="AR835" s="3">
        <v>56.6019</v>
      </c>
      <c r="AS835" s="3">
        <f>AR835-AV3</f>
        <v>-1.001563430420724</v>
      </c>
      <c r="AT835" s="3">
        <f>AT834+AS835</f>
        <v>-1438.6465517799504</v>
      </c>
      <c r="AW835" s="2">
        <v>43204</v>
      </c>
      <c r="AX835" s="3">
        <v>61.4311</v>
      </c>
      <c r="AY835" s="3">
        <f>AX835-BB3</f>
        <v>-1.369876113360334</v>
      </c>
      <c r="AZ835" s="3">
        <f>AZ834+AY835</f>
        <v>-844.8021995951517</v>
      </c>
      <c r="BC835" s="2">
        <v>43803</v>
      </c>
      <c r="BD835" s="3">
        <v>64.3991</v>
      </c>
      <c r="BE835" s="3">
        <f>BD835-BH3</f>
        <v>1.2290183013144613</v>
      </c>
      <c r="BF835" s="3">
        <f>BF834+BE835</f>
        <v>-190.85441253791936</v>
      </c>
    </row>
    <row r="836" spans="1:58">
      <c r="A836" s="2">
        <v>40394</v>
      </c>
      <c r="B836" s="3">
        <v>29.294</v>
      </c>
      <c r="C836" s="3">
        <f>B836-F3</f>
        <v>0.9012452208835313</v>
      </c>
      <c r="D836" s="3">
        <f>D835+C836</f>
        <v>-656.7617163052262</v>
      </c>
      <c r="G836" s="2">
        <v>40759</v>
      </c>
      <c r="H836" s="3">
        <v>28.2286</v>
      </c>
      <c r="I836" s="3">
        <f>H836-L3</f>
        <v>-1.268676305220886</v>
      </c>
      <c r="J836" s="3">
        <f>J835+I836</f>
        <v>-392.9181309236982</v>
      </c>
      <c r="M836" s="2">
        <v>41094</v>
      </c>
      <c r="N836" s="3">
        <v>29.4606</v>
      </c>
      <c r="O836" s="3">
        <f>N836-R3</f>
        <v>-1.4407246376811607</v>
      </c>
      <c r="P836" s="3">
        <f>P835+O836</f>
        <v>-347.5999318840584</v>
      </c>
      <c r="S836" s="2">
        <v>41429</v>
      </c>
      <c r="T836" s="3">
        <v>31.6207</v>
      </c>
      <c r="U836" s="3">
        <f>T836-X3</f>
        <v>-0.64083258064516</v>
      </c>
      <c r="V836" s="3">
        <f>V835+U836</f>
        <v>-1588.3784577419335</v>
      </c>
      <c r="Y836" s="2">
        <v>41916</v>
      </c>
      <c r="Z836" s="3">
        <v>35.7493</v>
      </c>
      <c r="AA836" s="3">
        <f>Z836-AD3</f>
        <v>-2.6888599353796394</v>
      </c>
      <c r="AB836" s="3">
        <f>AB835+AA836</f>
        <v>-5903.891187722125</v>
      </c>
      <c r="AE836" s="2">
        <v>42110</v>
      </c>
      <c r="AF836" s="3">
        <v>50.5033</v>
      </c>
      <c r="AG836" s="3">
        <f>AF836-AJ3</f>
        <v>4.551941147938571</v>
      </c>
      <c r="AH836" s="3">
        <f>AH835+AG836</f>
        <v>-7923.729811317707</v>
      </c>
      <c r="AK836" s="2">
        <v>42479</v>
      </c>
      <c r="AL836" s="3">
        <v>68.2724</v>
      </c>
      <c r="AM836" s="3">
        <f>AL836-AP3</f>
        <v>16.852145991902844</v>
      </c>
      <c r="AN836" s="3">
        <f>AN835+AM836</f>
        <v>-3997.9523925505964</v>
      </c>
      <c r="AQ836" s="2">
        <v>42840</v>
      </c>
      <c r="AR836" s="3">
        <v>56.2945</v>
      </c>
      <c r="AS836" s="3">
        <f>AR836-AV3</f>
        <v>-1.3089634304207252</v>
      </c>
      <c r="AT836" s="3">
        <f>AT835+AS836</f>
        <v>-1439.9555152103712</v>
      </c>
      <c r="AW836" s="2">
        <v>43207</v>
      </c>
      <c r="AX836" s="3">
        <v>62.2794</v>
      </c>
      <c r="AY836" s="3">
        <f>AX836-BB3</f>
        <v>-0.5215761133603323</v>
      </c>
      <c r="AZ836" s="3">
        <f>AZ835+AY836</f>
        <v>-845.323775708512</v>
      </c>
      <c r="BC836" s="2">
        <v>43568</v>
      </c>
      <c r="BD836" s="3">
        <v>64.5171</v>
      </c>
      <c r="BE836" s="3">
        <f>BD836-BH3</f>
        <v>1.3470183013144563</v>
      </c>
      <c r="BF836" s="3">
        <f>BF835+BE836</f>
        <v>-189.5073942366049</v>
      </c>
    </row>
    <row r="837" spans="1:58">
      <c r="A837" s="2">
        <v>40425</v>
      </c>
      <c r="B837" s="3">
        <v>29.4003</v>
      </c>
      <c r="C837" s="3">
        <f>B837-F3</f>
        <v>1.0075452208835323</v>
      </c>
      <c r="D837" s="3">
        <f>D836+C837</f>
        <v>-655.7541710843426</v>
      </c>
      <c r="G837" s="2">
        <v>40790</v>
      </c>
      <c r="H837" s="3">
        <v>28.1211</v>
      </c>
      <c r="I837" s="3">
        <f>H837-L3</f>
        <v>-1.3761763052208877</v>
      </c>
      <c r="J837" s="3">
        <f>J836+I837</f>
        <v>-394.2943072289191</v>
      </c>
      <c r="M837" s="2">
        <v>41186</v>
      </c>
      <c r="N837" s="3">
        <v>29.6358</v>
      </c>
      <c r="O837" s="3">
        <f>N837-R3</f>
        <v>-1.2655246376811604</v>
      </c>
      <c r="P837" s="3">
        <f>P836+O837</f>
        <v>-348.86545652173953</v>
      </c>
      <c r="S837" s="2">
        <v>41521</v>
      </c>
      <c r="T837" s="3">
        <v>31.6144</v>
      </c>
      <c r="U837" s="3">
        <f>T837-X3</f>
        <v>-0.6471325806451595</v>
      </c>
      <c r="V837" s="3">
        <f>V836+U837</f>
        <v>-1589.0255903225786</v>
      </c>
      <c r="Y837" s="2">
        <v>41947</v>
      </c>
      <c r="Z837" s="3">
        <v>35.5581</v>
      </c>
      <c r="AA837" s="3">
        <f>Z837-AD3</f>
        <v>-2.8800599353796343</v>
      </c>
      <c r="AB837" s="3">
        <f>AB836+AA837</f>
        <v>-5906.771247657505</v>
      </c>
      <c r="AE837" s="2">
        <v>42111</v>
      </c>
      <c r="AF837" s="3">
        <v>49.6749</v>
      </c>
      <c r="AG837" s="3">
        <f>AF837-AJ3</f>
        <v>3.723541147938569</v>
      </c>
      <c r="AH837" s="3">
        <f>AH836+AG837</f>
        <v>-7920.006270169768</v>
      </c>
      <c r="AK837" s="2">
        <v>42480</v>
      </c>
      <c r="AL837" s="3">
        <v>65.6474</v>
      </c>
      <c r="AM837" s="3">
        <f>AL837-AP3</f>
        <v>14.227145991902844</v>
      </c>
      <c r="AN837" s="3">
        <f>AN836+AM837</f>
        <v>-3983.7252465586935</v>
      </c>
      <c r="AQ837" s="2">
        <v>42843</v>
      </c>
      <c r="AR837" s="3">
        <v>56.2505</v>
      </c>
      <c r="AS837" s="3">
        <f>AR837-AV3</f>
        <v>-1.352963430420722</v>
      </c>
      <c r="AT837" s="3">
        <f>AT836+AS837</f>
        <v>-1441.308478640792</v>
      </c>
      <c r="AW837" s="2">
        <v>43208</v>
      </c>
      <c r="AX837" s="3">
        <v>61.1454</v>
      </c>
      <c r="AY837" s="3">
        <f>AX837-BB3</f>
        <v>-1.6555761133603326</v>
      </c>
      <c r="AZ837" s="3">
        <f>AZ836+AY837</f>
        <v>-846.9793518218723</v>
      </c>
      <c r="BC837" s="2">
        <v>43571</v>
      </c>
      <c r="BD837" s="3">
        <v>64.2469</v>
      </c>
      <c r="BE837" s="3">
        <f>BD837-BH3</f>
        <v>1.0768183013144537</v>
      </c>
      <c r="BF837" s="3">
        <f>BF836+BE837</f>
        <v>-188.43057593529045</v>
      </c>
    </row>
    <row r="838" spans="1:58">
      <c r="A838" s="2">
        <v>40455</v>
      </c>
      <c r="B838" s="3">
        <v>29.3232</v>
      </c>
      <c r="C838" s="3">
        <f>B838-F3</f>
        <v>0.9304452208835308</v>
      </c>
      <c r="D838" s="3">
        <f>D837+C838</f>
        <v>-654.8237258634591</v>
      </c>
      <c r="G838" s="2">
        <v>40881</v>
      </c>
      <c r="H838" s="3">
        <v>27.9758</v>
      </c>
      <c r="I838" s="3">
        <f>H838-L3</f>
        <v>-1.5214763052208866</v>
      </c>
      <c r="J838" s="3">
        <f>J837+I838</f>
        <v>-395.81578353414</v>
      </c>
      <c r="M838" s="2">
        <v>41217</v>
      </c>
      <c r="N838" s="3">
        <v>29.6359</v>
      </c>
      <c r="O838" s="3">
        <f>N838-R3</f>
        <v>-1.2654246376811606</v>
      </c>
      <c r="P838" s="3">
        <f>P837+O838</f>
        <v>-350.1308811594207</v>
      </c>
      <c r="S838" s="2">
        <v>41551</v>
      </c>
      <c r="T838" s="3">
        <v>31.2086</v>
      </c>
      <c r="U838" s="3">
        <f>T838-X3</f>
        <v>-1.0529325806451588</v>
      </c>
      <c r="V838" s="3">
        <f>V837+U838</f>
        <v>-1590.0785229032238</v>
      </c>
      <c r="Y838" s="2">
        <v>41977</v>
      </c>
      <c r="Z838" s="3">
        <v>35.6239</v>
      </c>
      <c r="AA838" s="3">
        <f>Z838-AD3</f>
        <v>-2.8142599353796385</v>
      </c>
      <c r="AB838" s="3">
        <f>AB837+AA838</f>
        <v>-5909.585507592885</v>
      </c>
      <c r="AE838" s="2">
        <v>42112</v>
      </c>
      <c r="AF838" s="3">
        <v>50.5295</v>
      </c>
      <c r="AG838" s="3">
        <f>AF838-AJ3</f>
        <v>4.578141147938567</v>
      </c>
      <c r="AH838" s="3">
        <f>AH837+AG838</f>
        <v>-7915.42812902183</v>
      </c>
      <c r="AK838" s="2">
        <v>42481</v>
      </c>
      <c r="AL838" s="3">
        <v>66.0364</v>
      </c>
      <c r="AM838" s="3">
        <f>AL838-AP3</f>
        <v>14.61614599190284</v>
      </c>
      <c r="AN838" s="3">
        <f>AN837+AM838</f>
        <v>-3969.1091005667904</v>
      </c>
      <c r="AQ838" s="2">
        <v>42844</v>
      </c>
      <c r="AR838" s="3">
        <v>55.9793</v>
      </c>
      <c r="AS838" s="3">
        <f>AR838-AV3</f>
        <v>-1.6241634304207224</v>
      </c>
      <c r="AT838" s="3">
        <f>AT837+AS838</f>
        <v>-1442.9326420712127</v>
      </c>
      <c r="AW838" s="2">
        <v>43209</v>
      </c>
      <c r="AX838" s="3">
        <v>61.5539</v>
      </c>
      <c r="AY838" s="3">
        <f>AX838-BB3</f>
        <v>-1.247076113360336</v>
      </c>
      <c r="AZ838" s="3">
        <f>AZ837+AY838</f>
        <v>-848.2264279352327</v>
      </c>
      <c r="BC838" s="2">
        <v>43572</v>
      </c>
      <c r="BD838" s="3">
        <v>64.2422</v>
      </c>
      <c r="BE838" s="3">
        <f>BD838-BH3</f>
        <v>1.072118301314454</v>
      </c>
      <c r="BF838" s="3">
        <f>BF837+BE838</f>
        <v>-187.358457633976</v>
      </c>
    </row>
    <row r="839" spans="1:58">
      <c r="A839" s="2">
        <v>40281</v>
      </c>
      <c r="B839" s="3">
        <v>28.9428</v>
      </c>
      <c r="C839" s="3">
        <f>B839-F3</f>
        <v>0.5500452208835291</v>
      </c>
      <c r="D839" s="3">
        <f>D838+C839</f>
        <v>-654.2736806425756</v>
      </c>
      <c r="G839" s="2">
        <v>40646</v>
      </c>
      <c r="H839" s="3">
        <v>28.1456</v>
      </c>
      <c r="I839" s="3">
        <f>H839-L3</f>
        <v>-1.3516763052208844</v>
      </c>
      <c r="J839" s="3">
        <f>J838+I839</f>
        <v>-397.1674598393609</v>
      </c>
      <c r="M839" s="2">
        <v>41247</v>
      </c>
      <c r="N839" s="3">
        <v>29.8033</v>
      </c>
      <c r="O839" s="3">
        <f>N839-R3</f>
        <v>-1.09802463768116</v>
      </c>
      <c r="P839" s="3">
        <f>P838+O839</f>
        <v>-351.22890579710185</v>
      </c>
      <c r="S839" s="2">
        <v>41582</v>
      </c>
      <c r="T839" s="3">
        <v>31.0036</v>
      </c>
      <c r="U839" s="3">
        <f>T839-X3</f>
        <v>-1.2579325806451607</v>
      </c>
      <c r="V839" s="3">
        <f>V838+U839</f>
        <v>-1591.336455483869</v>
      </c>
      <c r="Y839" s="2">
        <v>41744</v>
      </c>
      <c r="Z839" s="3">
        <v>35.989</v>
      </c>
      <c r="AA839" s="3">
        <f>Z839-AD3</f>
        <v>-2.449159935379633</v>
      </c>
      <c r="AB839" s="3">
        <f>AB838+AA839</f>
        <v>-5912.034667528264</v>
      </c>
      <c r="AE839" s="2">
        <v>42115</v>
      </c>
      <c r="AF839" s="3">
        <v>51.5207</v>
      </c>
      <c r="AG839" s="3">
        <f>AF839-AJ3</f>
        <v>5.569341147938566</v>
      </c>
      <c r="AH839" s="3">
        <f>AH838+AG839</f>
        <v>-7909.858787873891</v>
      </c>
      <c r="AK839" s="2">
        <v>42482</v>
      </c>
      <c r="AL839" s="3">
        <v>65.0254</v>
      </c>
      <c r="AM839" s="3">
        <f>AL839-AP3</f>
        <v>13.605145991902845</v>
      </c>
      <c r="AN839" s="3">
        <f>AN838+AM839</f>
        <v>-3955.5039545748878</v>
      </c>
      <c r="AQ839" s="2">
        <v>42845</v>
      </c>
      <c r="AR839" s="3">
        <v>56.1753</v>
      </c>
      <c r="AS839" s="3">
        <f>AR839-AV3</f>
        <v>-1.4281634304207245</v>
      </c>
      <c r="AT839" s="3">
        <f>AT838+AS839</f>
        <v>-1444.3608055016334</v>
      </c>
      <c r="AW839" s="2">
        <v>43210</v>
      </c>
      <c r="AX839" s="3">
        <v>60.8583</v>
      </c>
      <c r="AY839" s="3">
        <f>AX839-BB3</f>
        <v>-1.942676113360335</v>
      </c>
      <c r="AZ839" s="3">
        <f>AZ838+AY839</f>
        <v>-850.169104048593</v>
      </c>
      <c r="BC839" s="2">
        <v>43573</v>
      </c>
      <c r="BD839" s="3">
        <v>63.945</v>
      </c>
      <c r="BE839" s="3">
        <f>BD839-BH3</f>
        <v>0.7749183013144574</v>
      </c>
      <c r="BF839" s="3">
        <f>BF838+BE839</f>
        <v>-186.58353933266153</v>
      </c>
    </row>
    <row r="840" spans="1:58">
      <c r="A840" s="2">
        <v>40282</v>
      </c>
      <c r="B840" s="3">
        <v>29.0294</v>
      </c>
      <c r="C840" s="3">
        <f>B840-F3</f>
        <v>0.6366452208835298</v>
      </c>
      <c r="D840" s="3">
        <f>D839+C840</f>
        <v>-653.6370354216921</v>
      </c>
      <c r="G840" s="2">
        <v>40647</v>
      </c>
      <c r="H840" s="3">
        <v>28.1145</v>
      </c>
      <c r="I840" s="3">
        <f>H840-L3</f>
        <v>-1.3827763052208866</v>
      </c>
      <c r="J840" s="3">
        <f>J839+I840</f>
        <v>-398.5502361445818</v>
      </c>
      <c r="M840" s="2">
        <v>41012</v>
      </c>
      <c r="N840" s="3">
        <v>29.569</v>
      </c>
      <c r="O840" s="3">
        <f>N840-R3</f>
        <v>-1.3323246376811575</v>
      </c>
      <c r="P840" s="3">
        <f>P839+O840</f>
        <v>-352.561230434783</v>
      </c>
      <c r="S840" s="2">
        <v>41612</v>
      </c>
      <c r="T840" s="3">
        <v>30.8814</v>
      </c>
      <c r="U840" s="3">
        <f>T840-X3</f>
        <v>-1.38013258064516</v>
      </c>
      <c r="V840" s="3">
        <f>V839+U840</f>
        <v>-1592.716588064514</v>
      </c>
      <c r="Y840" s="2">
        <v>41745</v>
      </c>
      <c r="Z840" s="3">
        <v>35.9635</v>
      </c>
      <c r="AA840" s="3">
        <f>Z840-AD3</f>
        <v>-2.474659935379634</v>
      </c>
      <c r="AB840" s="3">
        <f>AB839+AA840</f>
        <v>-5914.509327463644</v>
      </c>
      <c r="AE840" s="2">
        <v>42116</v>
      </c>
      <c r="AF840" s="3">
        <v>53.9728</v>
      </c>
      <c r="AG840" s="3">
        <f>AF840-AJ3</f>
        <v>8.021441147938567</v>
      </c>
      <c r="AH840" s="3">
        <f>AH839+AG840</f>
        <v>-7901.837346725953</v>
      </c>
      <c r="AK840" s="2">
        <v>42483</v>
      </c>
      <c r="AL840" s="3">
        <v>66.21980000000001</v>
      </c>
      <c r="AM840" s="3">
        <f>AL840-AP3</f>
        <v>14.799545991902846</v>
      </c>
      <c r="AN840" s="3">
        <f>AN839+AM840</f>
        <v>-3940.704408582985</v>
      </c>
      <c r="AQ840" s="2">
        <v>42846</v>
      </c>
      <c r="AR840" s="3">
        <v>56.4165</v>
      </c>
      <c r="AS840" s="3">
        <f>AR840-AV3</f>
        <v>-1.1869634304207253</v>
      </c>
      <c r="AT840" s="3">
        <f>AT839+AS840</f>
        <v>-1445.5477689320542</v>
      </c>
      <c r="AW840" s="2">
        <v>43211</v>
      </c>
      <c r="AX840" s="3">
        <v>61.3222</v>
      </c>
      <c r="AY840" s="3">
        <f>AX840-BB3</f>
        <v>-1.4787761133603325</v>
      </c>
      <c r="AZ840" s="3">
        <f>AZ839+AY840</f>
        <v>-851.6478801619534</v>
      </c>
      <c r="BC840" s="2">
        <v>43574</v>
      </c>
      <c r="BD840" s="3">
        <v>64.0688</v>
      </c>
      <c r="BE840" s="3">
        <f>BD840-BH3</f>
        <v>0.8987183013144531</v>
      </c>
      <c r="BF840" s="3">
        <f>BF839+BE840</f>
        <v>-185.68482103134707</v>
      </c>
    </row>
    <row r="841" spans="1:58">
      <c r="A841" s="2">
        <v>40283</v>
      </c>
      <c r="B841" s="3">
        <v>29.0444</v>
      </c>
      <c r="C841" s="3">
        <f>B841-F3</f>
        <v>0.6516452208835304</v>
      </c>
      <c r="D841" s="3">
        <f>D840+C841</f>
        <v>-652.9853902008085</v>
      </c>
      <c r="G841" s="2">
        <v>40648</v>
      </c>
      <c r="H841" s="3">
        <v>28.1886</v>
      </c>
      <c r="I841" s="3">
        <f>H841-L3</f>
        <v>-1.3086763052208852</v>
      </c>
      <c r="J841" s="3">
        <f>J840+I841</f>
        <v>-399.8589124498027</v>
      </c>
      <c r="M841" s="2">
        <v>41013</v>
      </c>
      <c r="N841" s="3">
        <v>29.4711</v>
      </c>
      <c r="O841" s="3">
        <f>N841-R3</f>
        <v>-1.4302246376811603</v>
      </c>
      <c r="P841" s="3">
        <f>P840+O841</f>
        <v>-353.99145507246413</v>
      </c>
      <c r="S841" s="2">
        <v>41377</v>
      </c>
      <c r="T841" s="3">
        <v>30.9308</v>
      </c>
      <c r="U841" s="3">
        <f>T841-X3</f>
        <v>-1.330732580645158</v>
      </c>
      <c r="V841" s="3">
        <f>V840+U841</f>
        <v>-1594.0473206451593</v>
      </c>
      <c r="Y841" s="2">
        <v>41746</v>
      </c>
      <c r="Z841" s="3">
        <v>36.0813</v>
      </c>
      <c r="AA841" s="3">
        <f>Z841-AD3</f>
        <v>-2.3568599353796387</v>
      </c>
      <c r="AB841" s="3">
        <f>AB840+AA841</f>
        <v>-5916.866187399023</v>
      </c>
      <c r="AE841" s="2">
        <v>42117</v>
      </c>
      <c r="AF841" s="3">
        <v>53.6555</v>
      </c>
      <c r="AG841" s="3">
        <f>AF841-AJ3</f>
        <v>7.7041411479385715</v>
      </c>
      <c r="AH841" s="3">
        <f>AH840+AG841</f>
        <v>-7894.133205578014</v>
      </c>
      <c r="AK841" s="2">
        <v>42486</v>
      </c>
      <c r="AL841" s="3">
        <v>66.62949999999999</v>
      </c>
      <c r="AM841" s="3">
        <f>AL841-AP3</f>
        <v>15.209245991902833</v>
      </c>
      <c r="AN841" s="3">
        <f>AN840+AM841</f>
        <v>-3925.495162591082</v>
      </c>
      <c r="AQ841" s="2">
        <v>42847</v>
      </c>
      <c r="AR841" s="3">
        <v>56.2307</v>
      </c>
      <c r="AS841" s="3">
        <f>AR841-AV3</f>
        <v>-1.3727634304207257</v>
      </c>
      <c r="AT841" s="3">
        <f>AT840+AS841</f>
        <v>-1446.920532362475</v>
      </c>
      <c r="AW841" s="2">
        <v>43214</v>
      </c>
      <c r="AX841" s="3">
        <v>61.7655</v>
      </c>
      <c r="AY841" s="3">
        <f>AX841-BB3</f>
        <v>-1.0354761133603319</v>
      </c>
      <c r="AZ841" s="3">
        <f>AZ840+AY841</f>
        <v>-852.6833562753137</v>
      </c>
      <c r="BC841" s="2">
        <v>43575</v>
      </c>
      <c r="BD841" s="3">
        <v>63.9602</v>
      </c>
      <c r="BE841" s="3">
        <f>BD841-BH3</f>
        <v>0.7901183013144575</v>
      </c>
      <c r="BF841" s="3">
        <f>BF840+BE841</f>
        <v>-184.8947027300326</v>
      </c>
    </row>
    <row r="842" spans="1:58">
      <c r="A842" s="2">
        <v>40284</v>
      </c>
      <c r="B842" s="3">
        <v>28.931</v>
      </c>
      <c r="C842" s="3">
        <f>B842-F3</f>
        <v>0.5382452208835282</v>
      </c>
      <c r="D842" s="3">
        <f>D841+C842</f>
        <v>-652.447144979925</v>
      </c>
      <c r="G842" s="2">
        <v>40649</v>
      </c>
      <c r="H842" s="3">
        <v>28.2212</v>
      </c>
      <c r="I842" s="3">
        <f>H842-L3</f>
        <v>-1.2760763052208866</v>
      </c>
      <c r="J842" s="3">
        <f>J841+I842</f>
        <v>-401.1349887550236</v>
      </c>
      <c r="M842" s="2">
        <v>41016</v>
      </c>
      <c r="N842" s="3">
        <v>29.7614</v>
      </c>
      <c r="O842" s="3">
        <f>N842-R3</f>
        <v>-1.1399246376811618</v>
      </c>
      <c r="P842" s="3">
        <f>P841+O842</f>
        <v>-355.1313797101453</v>
      </c>
      <c r="S842" s="2">
        <v>41380</v>
      </c>
      <c r="T842" s="3">
        <v>31.3051</v>
      </c>
      <c r="U842" s="3">
        <f>T842-X3</f>
        <v>-0.9564325806451599</v>
      </c>
      <c r="V842" s="3">
        <f>V841+U842</f>
        <v>-1595.0037532258045</v>
      </c>
      <c r="Y842" s="2">
        <v>41747</v>
      </c>
      <c r="Z842" s="3">
        <v>35.9287</v>
      </c>
      <c r="AA842" s="3">
        <f>Z842-AD3</f>
        <v>-2.5094599353796383</v>
      </c>
      <c r="AB842" s="3">
        <f>AB841+AA842</f>
        <v>-5919.375647334403</v>
      </c>
      <c r="AE842" s="2">
        <v>42118</v>
      </c>
      <c r="AF842" s="3">
        <v>51.6011</v>
      </c>
      <c r="AG842" s="3">
        <f>AF842-AJ3</f>
        <v>5.64974114793857</v>
      </c>
      <c r="AH842" s="3">
        <f>AH841+AG842</f>
        <v>-7888.483464430075</v>
      </c>
      <c r="AK842" s="2">
        <v>42487</v>
      </c>
      <c r="AL842" s="3">
        <v>66.4559</v>
      </c>
      <c r="AM842" s="3">
        <f>AL842-AP3</f>
        <v>15.03564599190284</v>
      </c>
      <c r="AN842" s="3">
        <f>AN841+AM842</f>
        <v>-3910.459516599179</v>
      </c>
      <c r="AQ842" s="2">
        <v>42850</v>
      </c>
      <c r="AR842" s="3">
        <v>56.0794</v>
      </c>
      <c r="AS842" s="3">
        <f>AR842-AV3</f>
        <v>-1.5240634304207248</v>
      </c>
      <c r="AT842" s="3">
        <f>AT841+AS842</f>
        <v>-1448.4445957928956</v>
      </c>
      <c r="AW842" s="2">
        <v>43215</v>
      </c>
      <c r="AX842" s="3">
        <v>61.6644</v>
      </c>
      <c r="AY842" s="3">
        <f>AX842-BB3</f>
        <v>-1.1365761133603343</v>
      </c>
      <c r="AZ842" s="3">
        <f>AZ841+AY842</f>
        <v>-853.819932388674</v>
      </c>
      <c r="BC842" s="2">
        <v>43578</v>
      </c>
      <c r="BD842" s="3">
        <v>63.786</v>
      </c>
      <c r="BE842" s="3">
        <f>BD842-BH3</f>
        <v>0.6159183013144585</v>
      </c>
      <c r="BF842" s="3">
        <f>BF841+BE842</f>
        <v>-184.27878442871815</v>
      </c>
    </row>
    <row r="843" spans="1:58">
      <c r="A843" s="2">
        <v>40285</v>
      </c>
      <c r="B843" s="3">
        <v>29.0325</v>
      </c>
      <c r="C843" s="3">
        <f>B843-F3</f>
        <v>0.6397452208835297</v>
      </c>
      <c r="D843" s="3">
        <f>D842+C843</f>
        <v>-651.8073997590415</v>
      </c>
      <c r="G843" s="2">
        <v>40652</v>
      </c>
      <c r="H843" s="3">
        <v>28.1636</v>
      </c>
      <c r="I843" s="3">
        <f>H843-L3</f>
        <v>-1.3336763052208873</v>
      </c>
      <c r="J843" s="3">
        <f>J842+I843</f>
        <v>-402.46866506024446</v>
      </c>
      <c r="M843" s="2">
        <v>41017</v>
      </c>
      <c r="N843" s="3">
        <v>29.6368</v>
      </c>
      <c r="O843" s="3">
        <f>N843-R3</f>
        <v>-1.2645246376811592</v>
      </c>
      <c r="P843" s="3">
        <f>P842+O843</f>
        <v>-356.3959043478265</v>
      </c>
      <c r="S843" s="2">
        <v>41381</v>
      </c>
      <c r="T843" s="3">
        <v>31.4512</v>
      </c>
      <c r="U843" s="3">
        <f>T843-X3</f>
        <v>-0.8103325806451593</v>
      </c>
      <c r="V843" s="3">
        <f>V842+U843</f>
        <v>-1595.8140858064496</v>
      </c>
      <c r="Y843" s="2">
        <v>41748</v>
      </c>
      <c r="Z843" s="3">
        <v>35.5389</v>
      </c>
      <c r="AA843" s="3">
        <f>Z843-AD3</f>
        <v>-2.8992599353796393</v>
      </c>
      <c r="AB843" s="3">
        <f>AB842+AA843</f>
        <v>-5922.2749072697825</v>
      </c>
      <c r="AE843" s="2">
        <v>42119</v>
      </c>
      <c r="AF843" s="3">
        <v>50.2473</v>
      </c>
      <c r="AG843" s="3">
        <f>AF843-AJ3</f>
        <v>4.295941147938571</v>
      </c>
      <c r="AH843" s="3">
        <f>AH842+AG843</f>
        <v>-7884.187523282137</v>
      </c>
      <c r="AK843" s="2">
        <v>42488</v>
      </c>
      <c r="AL843" s="3">
        <v>65.1618</v>
      </c>
      <c r="AM843" s="3">
        <f>AL843-AP3</f>
        <v>13.74154599190284</v>
      </c>
      <c r="AN843" s="3">
        <f>AN842+AM843</f>
        <v>-3896.717970607276</v>
      </c>
      <c r="AQ843" s="2">
        <v>42851</v>
      </c>
      <c r="AR843" s="3">
        <v>55.8453</v>
      </c>
      <c r="AS843" s="3">
        <f>AR843-AV3</f>
        <v>-1.7581634304207228</v>
      </c>
      <c r="AT843" s="3">
        <f>AT842+AS843</f>
        <v>-1450.2027592233162</v>
      </c>
      <c r="AW843" s="2">
        <v>43216</v>
      </c>
      <c r="AX843" s="3">
        <v>61.7494</v>
      </c>
      <c r="AY843" s="3">
        <f>AX843-BB3</f>
        <v>-1.0515761133603334</v>
      </c>
      <c r="AZ843" s="3">
        <f>AZ842+AY843</f>
        <v>-854.8715085020343</v>
      </c>
      <c r="BC843" s="2">
        <v>43579</v>
      </c>
      <c r="BD843" s="3">
        <v>63.7906</v>
      </c>
      <c r="BE843" s="3">
        <f>BD843-BH3</f>
        <v>0.6205183013144548</v>
      </c>
      <c r="BF843" s="3">
        <f>BF842+BE843</f>
        <v>-183.6582661274037</v>
      </c>
    </row>
    <row r="844" spans="1:58">
      <c r="A844" s="2">
        <v>40288</v>
      </c>
      <c r="B844" s="3">
        <v>29.1969</v>
      </c>
      <c r="C844" s="3">
        <f>B844-F3</f>
        <v>0.8041452208835302</v>
      </c>
      <c r="D844" s="3">
        <f>D843+C844</f>
        <v>-651.0032545381579</v>
      </c>
      <c r="G844" s="2">
        <v>40653</v>
      </c>
      <c r="H844" s="3">
        <v>28.4213</v>
      </c>
      <c r="I844" s="3">
        <f>H844-L3</f>
        <v>-1.0759763052208875</v>
      </c>
      <c r="J844" s="3">
        <f>J843+I844</f>
        <v>-403.54464136546534</v>
      </c>
      <c r="M844" s="2">
        <v>41018</v>
      </c>
      <c r="N844" s="3">
        <v>29.4978</v>
      </c>
      <c r="O844" s="3">
        <f>N844-R3</f>
        <v>-1.4035246376811585</v>
      </c>
      <c r="P844" s="3">
        <f>P843+O844</f>
        <v>-357.7994289855077</v>
      </c>
      <c r="S844" s="2">
        <v>41382</v>
      </c>
      <c r="T844" s="3">
        <v>31.232</v>
      </c>
      <c r="U844" s="3">
        <f>T844-X3</f>
        <v>-1.02953258064516</v>
      </c>
      <c r="V844" s="3">
        <f>V843+U844</f>
        <v>-1596.8436183870947</v>
      </c>
      <c r="Y844" s="2">
        <v>41751</v>
      </c>
      <c r="Z844" s="3">
        <v>35.6688</v>
      </c>
      <c r="AA844" s="3">
        <f>Z844-AD3</f>
        <v>-2.76935993537964</v>
      </c>
      <c r="AB844" s="3">
        <f>AB843+AA844</f>
        <v>-5925.044267205162</v>
      </c>
      <c r="AE844" s="2">
        <v>42122</v>
      </c>
      <c r="AF844" s="3">
        <v>51.46899999999999</v>
      </c>
      <c r="AG844" s="3">
        <f>AF844-AJ3</f>
        <v>5.517641147938562</v>
      </c>
      <c r="AH844" s="3">
        <f>AH843+AG844</f>
        <v>-7878.669882134198</v>
      </c>
      <c r="AK844" s="2">
        <v>42489</v>
      </c>
      <c r="AL844" s="3">
        <v>65.1133</v>
      </c>
      <c r="AM844" s="3">
        <f>AL844-AP3</f>
        <v>13.693045991902835</v>
      </c>
      <c r="AN844" s="3">
        <f>AN843+AM844</f>
        <v>-3883.0249246153735</v>
      </c>
      <c r="AQ844" s="2">
        <v>42852</v>
      </c>
      <c r="AR844" s="3">
        <v>56.3131</v>
      </c>
      <c r="AS844" s="3">
        <f>AR844-AV3</f>
        <v>-1.2903634304207259</v>
      </c>
      <c r="AT844" s="3">
        <f>AT843+AS844</f>
        <v>-1451.493122653737</v>
      </c>
      <c r="AW844" s="2">
        <v>43217</v>
      </c>
      <c r="AX844" s="3">
        <v>62.6027</v>
      </c>
      <c r="AY844" s="3">
        <f>AX844-BB3</f>
        <v>-0.19827611336033613</v>
      </c>
      <c r="AZ844" s="3">
        <f>AZ843+AY844</f>
        <v>-855.0697846153946</v>
      </c>
      <c r="BC844" s="2">
        <v>43580</v>
      </c>
      <c r="BD844" s="3">
        <v>63.9798</v>
      </c>
      <c r="BE844" s="3">
        <f>BD844-BH3</f>
        <v>0.8097183013144544</v>
      </c>
      <c r="BF844" s="3">
        <f>BF843+BE844</f>
        <v>-182.84854782608923</v>
      </c>
    </row>
    <row r="845" spans="1:58">
      <c r="A845" s="2">
        <v>40289</v>
      </c>
      <c r="B845" s="3">
        <v>29.1381</v>
      </c>
      <c r="C845" s="3">
        <f>B845-F3</f>
        <v>0.7453452208835323</v>
      </c>
      <c r="D845" s="3">
        <f>D844+C845</f>
        <v>-650.2579093172743</v>
      </c>
      <c r="G845" s="2">
        <v>40654</v>
      </c>
      <c r="H845" s="3">
        <v>28.1457</v>
      </c>
      <c r="I845" s="3">
        <f>H845-L3</f>
        <v>-1.3515763052208847</v>
      </c>
      <c r="J845" s="3">
        <f>J844+I845</f>
        <v>-404.8962176706862</v>
      </c>
      <c r="M845" s="2">
        <v>41019</v>
      </c>
      <c r="N845" s="3">
        <v>29.5122</v>
      </c>
      <c r="O845" s="3">
        <f>N845-R3</f>
        <v>-1.3891246376811601</v>
      </c>
      <c r="P845" s="3">
        <f>P844+O845</f>
        <v>-359.18855362318885</v>
      </c>
      <c r="S845" s="2">
        <v>41383</v>
      </c>
      <c r="T845" s="3">
        <v>31.7151</v>
      </c>
      <c r="U845" s="3">
        <f>T845-X3</f>
        <v>-0.5464325806451598</v>
      </c>
      <c r="V845" s="3">
        <f>V844+U845</f>
        <v>-1597.3900509677399</v>
      </c>
      <c r="Y845" s="2">
        <v>41752</v>
      </c>
      <c r="Z845" s="3">
        <v>35.6785</v>
      </c>
      <c r="AA845" s="3">
        <f>Z845-AD3</f>
        <v>-2.759659935379638</v>
      </c>
      <c r="AB845" s="3">
        <f>AB844+AA845</f>
        <v>-5927.803927140541</v>
      </c>
      <c r="AE845" s="2">
        <v>42123</v>
      </c>
      <c r="AF845" s="3">
        <v>52.3041</v>
      </c>
      <c r="AG845" s="3">
        <f>AF845-AJ3</f>
        <v>6.352741147938566</v>
      </c>
      <c r="AH845" s="3">
        <f>AH844+AG845</f>
        <v>-7872.317140986259</v>
      </c>
      <c r="AK845" s="2">
        <v>42490</v>
      </c>
      <c r="AL845" s="3">
        <v>64.3334</v>
      </c>
      <c r="AM845" s="3">
        <f>AL845-AP3</f>
        <v>12.913145991902837</v>
      </c>
      <c r="AN845" s="3">
        <f>AN844+AM845</f>
        <v>-3870.111778623471</v>
      </c>
      <c r="AQ845" s="2">
        <v>42853</v>
      </c>
      <c r="AR845" s="3">
        <v>56.9707</v>
      </c>
      <c r="AS845" s="3">
        <f>AR845-AV3</f>
        <v>-0.6327634304207237</v>
      </c>
      <c r="AT845" s="3">
        <f>AT844+AS845</f>
        <v>-1452.1258860841576</v>
      </c>
      <c r="AW845" s="2">
        <v>43218</v>
      </c>
      <c r="AX845" s="3">
        <v>62.72600000000001</v>
      </c>
      <c r="AY845" s="3">
        <f>AX845-BB3</f>
        <v>-0.07497611336032861</v>
      </c>
      <c r="AZ845" s="3">
        <f>AZ844+AY845</f>
        <v>-855.1447607287549</v>
      </c>
      <c r="BC845" s="2">
        <v>43581</v>
      </c>
      <c r="BD845" s="3">
        <v>64.6794</v>
      </c>
      <c r="BE845" s="3">
        <f>BD845-BH3</f>
        <v>1.5093183013144582</v>
      </c>
      <c r="BF845" s="3">
        <f>BF844+BE845</f>
        <v>-181.33922952477477</v>
      </c>
    </row>
    <row r="846" spans="1:58">
      <c r="A846" s="2">
        <v>40290</v>
      </c>
      <c r="B846" s="3">
        <v>29.0906</v>
      </c>
      <c r="C846" s="3">
        <f>B846-F3</f>
        <v>0.6978452208835293</v>
      </c>
      <c r="D846" s="3">
        <f>D845+C846</f>
        <v>-649.5600640963908</v>
      </c>
      <c r="G846" s="2">
        <v>40655</v>
      </c>
      <c r="H846" s="3">
        <v>27.9398</v>
      </c>
      <c r="I846" s="3">
        <f>H846-L3</f>
        <v>-1.5574763052208844</v>
      </c>
      <c r="J846" s="3">
        <f>J845+I846</f>
        <v>-406.4536939759071</v>
      </c>
      <c r="M846" s="2">
        <v>41020</v>
      </c>
      <c r="N846" s="3">
        <v>29.5214</v>
      </c>
      <c r="O846" s="3">
        <f>N846-R3</f>
        <v>-1.3799246376811602</v>
      </c>
      <c r="P846" s="3">
        <f>P845+O846</f>
        <v>-360.56847826087</v>
      </c>
      <c r="S846" s="2">
        <v>41384</v>
      </c>
      <c r="T846" s="3">
        <v>31.4605</v>
      </c>
      <c r="U846" s="3">
        <f>T846-X3</f>
        <v>-0.8010325806451597</v>
      </c>
      <c r="V846" s="3">
        <f>V845+U846</f>
        <v>-1598.191083548385</v>
      </c>
      <c r="Y846" s="2">
        <v>41753</v>
      </c>
      <c r="Z846" s="3">
        <v>35.6625</v>
      </c>
      <c r="AA846" s="3">
        <f>Z846-AD3</f>
        <v>-2.775659935379636</v>
      </c>
      <c r="AB846" s="3">
        <f>AB845+AA846</f>
        <v>-5930.579587075921</v>
      </c>
      <c r="AE846" s="2">
        <v>42124</v>
      </c>
      <c r="AF846" s="3">
        <v>51.7029</v>
      </c>
      <c r="AG846" s="3">
        <f>AF846-AJ3</f>
        <v>5.751541147938568</v>
      </c>
      <c r="AH846" s="3">
        <f>AH845+AG846</f>
        <v>-7866.56559983832</v>
      </c>
      <c r="AK846" s="2">
        <v>42495</v>
      </c>
      <c r="AL846" s="3">
        <v>66.1718</v>
      </c>
      <c r="AM846" s="3">
        <f>AL846-AP3</f>
        <v>14.751545991902844</v>
      </c>
      <c r="AN846" s="3">
        <f>AN845+AM846</f>
        <v>-3855.360232631568</v>
      </c>
      <c r="AQ846" s="2">
        <v>42854</v>
      </c>
      <c r="AR846" s="3">
        <v>56.9838</v>
      </c>
      <c r="AS846" s="3">
        <f>AR846-AV3</f>
        <v>-0.6196634304207222</v>
      </c>
      <c r="AT846" s="3">
        <f>AT845+AS846</f>
        <v>-1452.7455495145784</v>
      </c>
      <c r="AW846" s="2">
        <v>43219</v>
      </c>
      <c r="AX846" s="3">
        <v>61.9997</v>
      </c>
      <c r="AY846" s="3">
        <f>AX846-BB3</f>
        <v>-0.8012761133603377</v>
      </c>
      <c r="AZ846" s="3">
        <f>AZ845+AY846</f>
        <v>-855.9460368421153</v>
      </c>
      <c r="BC846" s="2">
        <v>43582</v>
      </c>
      <c r="BD846" s="3">
        <v>64.70529999999999</v>
      </c>
      <c r="BE846" s="3">
        <f>BD846-BH3</f>
        <v>1.5352183013144511</v>
      </c>
      <c r="BF846" s="3">
        <f>BF845+BE846</f>
        <v>-179.80401122346032</v>
      </c>
    </row>
    <row r="847" spans="1:58">
      <c r="A847" s="2">
        <v>40291</v>
      </c>
      <c r="B847" s="3">
        <v>29.1288</v>
      </c>
      <c r="C847" s="3">
        <f>B847-F3</f>
        <v>0.7360452208835291</v>
      </c>
      <c r="D847" s="3">
        <f>D846+C847</f>
        <v>-648.8240188755072</v>
      </c>
      <c r="G847" s="2">
        <v>40656</v>
      </c>
      <c r="H847" s="3">
        <v>27.9396</v>
      </c>
      <c r="I847" s="3">
        <f>H847-L3</f>
        <v>-1.5576763052208875</v>
      </c>
      <c r="J847" s="3">
        <f>J846+I847</f>
        <v>-408.01137028112794</v>
      </c>
      <c r="M847" s="2">
        <v>41023</v>
      </c>
      <c r="N847" s="3">
        <v>29.488</v>
      </c>
      <c r="O847" s="3">
        <f>N847-R3</f>
        <v>-1.413324637681157</v>
      </c>
      <c r="P847" s="3">
        <f>P846+O847</f>
        <v>-361.98180289855117</v>
      </c>
      <c r="S847" s="2">
        <v>41387</v>
      </c>
      <c r="T847" s="3">
        <v>31.5664</v>
      </c>
      <c r="U847" s="3">
        <f>T847-X3</f>
        <v>-0.6951325806451578</v>
      </c>
      <c r="V847" s="3">
        <f>V846+U847</f>
        <v>-1598.8862161290301</v>
      </c>
      <c r="Y847" s="2">
        <v>41754</v>
      </c>
      <c r="Z847" s="3">
        <v>35.683</v>
      </c>
      <c r="AA847" s="3">
        <f>Z847-AD3</f>
        <v>-2.7551599353796377</v>
      </c>
      <c r="AB847" s="3">
        <f>AB846+AA847</f>
        <v>-5933.3347470113</v>
      </c>
      <c r="AE847" s="2">
        <v>42009</v>
      </c>
      <c r="AF847" s="3">
        <v>51.1388</v>
      </c>
      <c r="AG847" s="3">
        <f>AF847-AJ3</f>
        <v>5.187441147938571</v>
      </c>
      <c r="AH847" s="3">
        <f>AH846+AG847</f>
        <v>-7861.3781586903815</v>
      </c>
      <c r="AK847" s="2">
        <v>42526</v>
      </c>
      <c r="AL847" s="3">
        <v>65.8918</v>
      </c>
      <c r="AM847" s="3">
        <f>AL847-AP3</f>
        <v>14.471545991902843</v>
      </c>
      <c r="AN847" s="3">
        <f>AN846+AM847</f>
        <v>-3840.888686639665</v>
      </c>
      <c r="AQ847" s="2">
        <v>42799</v>
      </c>
      <c r="AR847" s="3">
        <v>56.9518</v>
      </c>
      <c r="AS847" s="3">
        <f>AR847-AV3</f>
        <v>-0.6516634304207258</v>
      </c>
      <c r="AT847" s="3">
        <f>AT846+AS847</f>
        <v>-1453.3972129449992</v>
      </c>
      <c r="AW847" s="2">
        <v>43195</v>
      </c>
      <c r="AX847" s="3">
        <v>63.486</v>
      </c>
      <c r="AY847" s="3">
        <f>AX847-BB3</f>
        <v>0.6850238866396694</v>
      </c>
      <c r="AZ847" s="3">
        <f>AZ846+AY847</f>
        <v>-855.2610129554756</v>
      </c>
      <c r="BC847" s="2">
        <v>43585</v>
      </c>
      <c r="BD847" s="3">
        <v>64.6917</v>
      </c>
      <c r="BE847" s="3">
        <f>BD847-BH3</f>
        <v>1.5216183013144544</v>
      </c>
      <c r="BF847" s="3">
        <f>BF846+BE847</f>
        <v>-178.28239292214587</v>
      </c>
    </row>
    <row r="848" spans="1:58">
      <c r="A848" s="2">
        <v>40292</v>
      </c>
      <c r="B848" s="3">
        <v>29.2743</v>
      </c>
      <c r="C848" s="3">
        <f>B848-F3</f>
        <v>0.881545220883531</v>
      </c>
      <c r="D848" s="3">
        <f>D847+C848</f>
        <v>-647.9424736546238</v>
      </c>
      <c r="G848" s="2">
        <v>40659</v>
      </c>
      <c r="H848" s="3">
        <v>27.9924</v>
      </c>
      <c r="I848" s="3">
        <f>H848-L3</f>
        <v>-1.5048763052208862</v>
      </c>
      <c r="J848" s="3">
        <f>J847+I848</f>
        <v>-409.5162465863488</v>
      </c>
      <c r="M848" s="2">
        <v>41024</v>
      </c>
      <c r="N848" s="3">
        <v>29.4549</v>
      </c>
      <c r="O848" s="3">
        <f>N848-R3</f>
        <v>-1.4464246376811616</v>
      </c>
      <c r="P848" s="3">
        <f>P847+O848</f>
        <v>-363.4282275362323</v>
      </c>
      <c r="S848" s="2">
        <v>41388</v>
      </c>
      <c r="T848" s="3">
        <v>31.6414</v>
      </c>
      <c r="U848" s="3">
        <f>T848-X3</f>
        <v>-0.6201325806451585</v>
      </c>
      <c r="V848" s="3">
        <f>V847+U848</f>
        <v>-1599.5063487096752</v>
      </c>
      <c r="Y848" s="2">
        <v>41755</v>
      </c>
      <c r="Z848" s="3">
        <v>35.9289</v>
      </c>
      <c r="AA848" s="3">
        <f>Z848-AD3</f>
        <v>-2.5092599353796388</v>
      </c>
      <c r="AB848" s="3">
        <f>AB847+AA848</f>
        <v>-5935.84400694668</v>
      </c>
      <c r="AE848" s="2">
        <v>42160</v>
      </c>
      <c r="AF848" s="3">
        <v>51.7574</v>
      </c>
      <c r="AG848" s="3">
        <f>AF848-AJ3</f>
        <v>5.806041147938565</v>
      </c>
      <c r="AH848" s="3">
        <f>AH847+AG848</f>
        <v>-7855.572117542443</v>
      </c>
      <c r="AK848" s="2">
        <v>42556</v>
      </c>
      <c r="AL848" s="3">
        <v>66.19280000000001</v>
      </c>
      <c r="AM848" s="3">
        <f>AL848-AP3</f>
        <v>14.772545991902845</v>
      </c>
      <c r="AN848" s="3">
        <f>AN847+AM848</f>
        <v>-3826.116140647762</v>
      </c>
      <c r="AQ848" s="2">
        <v>42830</v>
      </c>
      <c r="AR848" s="3">
        <v>57.0927</v>
      </c>
      <c r="AS848" s="3">
        <f>AR848-AV3</f>
        <v>-0.5107634304207238</v>
      </c>
      <c r="AT848" s="3">
        <f>AT847+AS848</f>
        <v>-1453.9079763754198</v>
      </c>
      <c r="AW848" s="2">
        <v>43225</v>
      </c>
      <c r="AX848" s="3">
        <v>63.2012</v>
      </c>
      <c r="AY848" s="3">
        <f>AX848-BB3</f>
        <v>0.40022388663966524</v>
      </c>
      <c r="AZ848" s="3">
        <f>AZ847+AY848</f>
        <v>-854.860789068836</v>
      </c>
      <c r="BC848" s="2">
        <v>43470</v>
      </c>
      <c r="BD848" s="3">
        <v>64.6314</v>
      </c>
      <c r="BE848" s="3">
        <f>BD848-BH3</f>
        <v>1.4613183013144564</v>
      </c>
      <c r="BF848" s="3">
        <f>BF847+BE848</f>
        <v>-176.8210746208314</v>
      </c>
    </row>
    <row r="849" spans="1:58">
      <c r="A849" s="2">
        <v>40295</v>
      </c>
      <c r="B849" s="3">
        <v>29.0882</v>
      </c>
      <c r="C849" s="3">
        <f>B849-F3</f>
        <v>0.6954452208835313</v>
      </c>
      <c r="D849" s="3">
        <f>D848+C849</f>
        <v>-647.2470284337402</v>
      </c>
      <c r="G849" s="2">
        <v>40660</v>
      </c>
      <c r="H849" s="3">
        <v>27.8964</v>
      </c>
      <c r="I849" s="3">
        <f>H849-L3</f>
        <v>-1.6008763052208863</v>
      </c>
      <c r="J849" s="3">
        <f>J848+I849</f>
        <v>-411.1171228915697</v>
      </c>
      <c r="M849" s="2">
        <v>41025</v>
      </c>
      <c r="N849" s="3">
        <v>29.2962</v>
      </c>
      <c r="O849" s="3">
        <f>N849-R3</f>
        <v>-1.6051246376811612</v>
      </c>
      <c r="P849" s="3">
        <f>P848+O849</f>
        <v>-365.0333521739135</v>
      </c>
      <c r="S849" s="2">
        <v>41389</v>
      </c>
      <c r="T849" s="3">
        <v>31.5917</v>
      </c>
      <c r="U849" s="3">
        <f>T849-X3</f>
        <v>-0.6698325806451599</v>
      </c>
      <c r="V849" s="3">
        <f>V848+U849</f>
        <v>-1600.1761812903203</v>
      </c>
      <c r="Y849" s="2">
        <v>41758</v>
      </c>
      <c r="Z849" s="3">
        <v>36.0245</v>
      </c>
      <c r="AA849" s="3">
        <f>Z849-AD3</f>
        <v>-2.413659935379634</v>
      </c>
      <c r="AB849" s="3">
        <f>AB848+AA849</f>
        <v>-5938.257666882059</v>
      </c>
      <c r="AE849" s="2">
        <v>42190</v>
      </c>
      <c r="AF849" s="3">
        <v>49.9816</v>
      </c>
      <c r="AG849" s="3">
        <f>AF849-AJ3</f>
        <v>4.030241147938568</v>
      </c>
      <c r="AH849" s="3">
        <f>AH848+AG849</f>
        <v>-7851.5418763945045</v>
      </c>
      <c r="AK849" s="2">
        <v>42679</v>
      </c>
      <c r="AL849" s="3">
        <v>66.32769999999999</v>
      </c>
      <c r="AM849" s="3">
        <f>AL849-AP3</f>
        <v>14.907445991902833</v>
      </c>
      <c r="AN849" s="3">
        <f>AN848+AM849</f>
        <v>-3811.2086946558593</v>
      </c>
      <c r="AQ849" s="2">
        <v>42860</v>
      </c>
      <c r="AR849" s="3">
        <v>57.5714</v>
      </c>
      <c r="AS849" s="3">
        <f>AR849-AV3</f>
        <v>-0.03206343042072746</v>
      </c>
      <c r="AT849" s="3">
        <f>AT848+AS849</f>
        <v>-1453.9400398058406</v>
      </c>
      <c r="AW849" s="2">
        <v>43317</v>
      </c>
      <c r="AX849" s="3">
        <v>62.7148</v>
      </c>
      <c r="AY849" s="3">
        <f>AX849-BB3</f>
        <v>-0.08617611336033804</v>
      </c>
      <c r="AZ849" s="3">
        <f>AZ848+AY849</f>
        <v>-854.9469651821963</v>
      </c>
      <c r="BC849" s="2">
        <v>43651</v>
      </c>
      <c r="BD849" s="3">
        <v>65.33499999999999</v>
      </c>
      <c r="BE849" s="3">
        <f>BD849-BH3</f>
        <v>2.164918301314451</v>
      </c>
      <c r="BF849" s="3">
        <f>BF848+BE849</f>
        <v>-174.65615631951695</v>
      </c>
    </row>
    <row r="850" spans="1:58">
      <c r="A850" s="2">
        <v>40296</v>
      </c>
      <c r="B850" s="3">
        <v>29.0623</v>
      </c>
      <c r="C850" s="3">
        <f>B850-F3</f>
        <v>0.6695452208835313</v>
      </c>
      <c r="D850" s="3">
        <f>D849+C850</f>
        <v>-646.5774832128567</v>
      </c>
      <c r="G850" s="2">
        <v>40661</v>
      </c>
      <c r="H850" s="3">
        <v>27.7144</v>
      </c>
      <c r="I850" s="3">
        <f>H850-L3</f>
        <v>-1.782876305220885</v>
      </c>
      <c r="J850" s="3">
        <f>J849+I850</f>
        <v>-412.8999991967906</v>
      </c>
      <c r="M850" s="2">
        <v>41026</v>
      </c>
      <c r="N850" s="3">
        <v>29.277</v>
      </c>
      <c r="O850" s="3">
        <f>N850-R3</f>
        <v>-1.6243246376811626</v>
      </c>
      <c r="P850" s="3">
        <f>P849+O850</f>
        <v>-366.6576768115947</v>
      </c>
      <c r="S850" s="2">
        <v>41390</v>
      </c>
      <c r="T850" s="3">
        <v>31.3169</v>
      </c>
      <c r="U850" s="3">
        <f>T850-X3</f>
        <v>-0.944632580645159</v>
      </c>
      <c r="V850" s="3">
        <f>V849+U850</f>
        <v>-1601.1208138709655</v>
      </c>
      <c r="Y850" s="2">
        <v>41759</v>
      </c>
      <c r="Z850" s="3">
        <v>35.6983</v>
      </c>
      <c r="AA850" s="3">
        <f>Z850-AD3</f>
        <v>-2.7398599353796342</v>
      </c>
      <c r="AB850" s="3">
        <f>AB849+AA850</f>
        <v>-5940.997526817439</v>
      </c>
      <c r="AE850" s="2">
        <v>42221</v>
      </c>
      <c r="AF850" s="3">
        <v>50.3615</v>
      </c>
      <c r="AG850" s="3">
        <f>AF850-AJ3</f>
        <v>4.4101411479385675</v>
      </c>
      <c r="AH850" s="3">
        <f>AH849+AG850</f>
        <v>-7847.131735246566</v>
      </c>
      <c r="AK850" s="2">
        <v>42709</v>
      </c>
      <c r="AL850" s="3">
        <v>66.2428</v>
      </c>
      <c r="AM850" s="3">
        <f>AL850-AP3</f>
        <v>14.822545991902842</v>
      </c>
      <c r="AN850" s="3">
        <f>AN849+AM850</f>
        <v>-3796.3861486639566</v>
      </c>
      <c r="AQ850" s="2">
        <v>42891</v>
      </c>
      <c r="AR850" s="3">
        <v>58.5382</v>
      </c>
      <c r="AS850" s="3">
        <f>AR850-AV3</f>
        <v>0.9347365695792789</v>
      </c>
      <c r="AT850" s="3">
        <f>AT849+AS850</f>
        <v>-1453.0053032362614</v>
      </c>
      <c r="AW850" s="2">
        <v>43348</v>
      </c>
      <c r="AX850" s="3">
        <v>63.0066</v>
      </c>
      <c r="AY850" s="3">
        <f>AX850-BB3</f>
        <v>0.20562388663966402</v>
      </c>
      <c r="AZ850" s="3">
        <f>AZ849+AY850</f>
        <v>-854.7413412955567</v>
      </c>
      <c r="BC850" s="2">
        <v>43682</v>
      </c>
      <c r="BD850" s="3">
        <v>65.2166</v>
      </c>
      <c r="BE850" s="3">
        <f>BD850-BH3</f>
        <v>2.046518301314457</v>
      </c>
      <c r="BF850" s="3">
        <f>BF849+BE850</f>
        <v>-172.6096380182025</v>
      </c>
    </row>
    <row r="851" spans="1:58">
      <c r="A851" s="2">
        <v>40297</v>
      </c>
      <c r="B851" s="3">
        <v>29.3801</v>
      </c>
      <c r="C851" s="3">
        <f>B851-F3</f>
        <v>0.9873452208835296</v>
      </c>
      <c r="D851" s="3">
        <f>D850+C851</f>
        <v>-645.5901379919732</v>
      </c>
      <c r="G851" s="2">
        <v>40662</v>
      </c>
      <c r="H851" s="3">
        <v>27.4977</v>
      </c>
      <c r="I851" s="3">
        <f>H851-L3</f>
        <v>-1.999576305220888</v>
      </c>
      <c r="J851" s="3">
        <f>J850+I851</f>
        <v>-414.8995755020115</v>
      </c>
      <c r="M851" s="2">
        <v>41027</v>
      </c>
      <c r="N851" s="3">
        <v>29.4234</v>
      </c>
      <c r="O851" s="3">
        <f>N851-R3</f>
        <v>-1.4779246376811592</v>
      </c>
      <c r="P851" s="3">
        <f>P850+O851</f>
        <v>-368.13560144927584</v>
      </c>
      <c r="S851" s="2">
        <v>41391</v>
      </c>
      <c r="T851" s="3">
        <v>31.2196</v>
      </c>
      <c r="U851" s="3">
        <f>T851-X3</f>
        <v>-1.0419325806451596</v>
      </c>
      <c r="V851" s="3">
        <f>V850+U851</f>
        <v>-1602.1627464516107</v>
      </c>
      <c r="Y851" s="2">
        <v>41644</v>
      </c>
      <c r="Z851" s="3">
        <v>35.7227</v>
      </c>
      <c r="AA851" s="3">
        <f>Z851-AD3</f>
        <v>-2.7154599353796343</v>
      </c>
      <c r="AB851" s="3">
        <f>AB850+AA851</f>
        <v>-5943.712986752819</v>
      </c>
      <c r="AE851" s="2">
        <v>42252</v>
      </c>
      <c r="AF851" s="3">
        <v>50.7511</v>
      </c>
      <c r="AG851" s="3">
        <f>AF851-AJ3</f>
        <v>4.799741147938569</v>
      </c>
      <c r="AH851" s="3">
        <f>AH850+AG851</f>
        <v>-7842.331994098628</v>
      </c>
      <c r="AK851" s="2">
        <v>42503</v>
      </c>
      <c r="AL851" s="3">
        <v>64.9607</v>
      </c>
      <c r="AM851" s="3">
        <f>AL851-AP3</f>
        <v>13.540445991902843</v>
      </c>
      <c r="AN851" s="3">
        <f>AN850+AM851</f>
        <v>-3782.845702672054</v>
      </c>
      <c r="AQ851" s="2">
        <v>43044</v>
      </c>
      <c r="AR851" s="3">
        <v>58.0824</v>
      </c>
      <c r="AS851" s="3">
        <f>AR851-AV3</f>
        <v>0.47893656957927533</v>
      </c>
      <c r="AT851" s="3">
        <f>AT850+AS851</f>
        <v>-1452.5263666666822</v>
      </c>
      <c r="AW851" s="2">
        <v>43409</v>
      </c>
      <c r="AX851" s="3">
        <v>62.5229</v>
      </c>
      <c r="AY851" s="3">
        <f>AX851-BB3</f>
        <v>-0.2780761133603349</v>
      </c>
      <c r="AZ851" s="3">
        <f>AZ850+AY851</f>
        <v>-855.0194174089171</v>
      </c>
      <c r="BC851" s="2">
        <v>43713</v>
      </c>
      <c r="BD851" s="3">
        <v>65.2287</v>
      </c>
      <c r="BE851" s="3">
        <f>BD851-BH3</f>
        <v>2.0586183013144606</v>
      </c>
      <c r="BF851" s="3">
        <f>BF850+BE851</f>
        <v>-170.55101971688805</v>
      </c>
    </row>
    <row r="852" spans="1:58">
      <c r="A852" s="2">
        <v>40298</v>
      </c>
      <c r="B852" s="3">
        <v>29.2886</v>
      </c>
      <c r="C852" s="3">
        <f>B852-F3</f>
        <v>0.8958452208835297</v>
      </c>
      <c r="D852" s="3">
        <f>D851+C852</f>
        <v>-644.6942927710896</v>
      </c>
      <c r="G852" s="2">
        <v>40663</v>
      </c>
      <c r="H852" s="3">
        <v>27.5022</v>
      </c>
      <c r="I852" s="3">
        <f>H852-L3</f>
        <v>-1.9950763052208877</v>
      </c>
      <c r="J852" s="3">
        <f>J851+I852</f>
        <v>-416.8946518072324</v>
      </c>
      <c r="M852" s="2">
        <v>41028</v>
      </c>
      <c r="N852" s="3">
        <v>29.3627</v>
      </c>
      <c r="O852" s="3">
        <f>N852-R3</f>
        <v>-1.5386246376811599</v>
      </c>
      <c r="P852" s="3">
        <f>P851+O852</f>
        <v>-369.674226086957</v>
      </c>
      <c r="S852" s="2">
        <v>41394</v>
      </c>
      <c r="T852" s="3">
        <v>31.2559</v>
      </c>
      <c r="U852" s="3">
        <f>T852-X3</f>
        <v>-1.005632580645159</v>
      </c>
      <c r="V852" s="3">
        <f>V851+U852</f>
        <v>-1603.1683790322559</v>
      </c>
      <c r="Y852" s="2">
        <v>41795</v>
      </c>
      <c r="Z852" s="3">
        <v>35.8381</v>
      </c>
      <c r="AA852" s="3">
        <f>Z852-AD3</f>
        <v>-2.6000599353796403</v>
      </c>
      <c r="AB852" s="3">
        <f>AB851+AA852</f>
        <v>-5946.3130466881985</v>
      </c>
      <c r="AE852" s="2">
        <v>42137</v>
      </c>
      <c r="AF852" s="3">
        <v>50.91399999999999</v>
      </c>
      <c r="AG852" s="3">
        <f>AF852-AJ3</f>
        <v>4.962641147938562</v>
      </c>
      <c r="AH852" s="3">
        <f>AH851+AG852</f>
        <v>-7837.369352950689</v>
      </c>
      <c r="AK852" s="2">
        <v>42504</v>
      </c>
      <c r="AL852" s="3">
        <v>64.9306</v>
      </c>
      <c r="AM852" s="3">
        <f>AL852-AP3</f>
        <v>13.510345991902838</v>
      </c>
      <c r="AN852" s="3">
        <f>AN851+AM852</f>
        <v>-3769.335356680151</v>
      </c>
      <c r="AQ852" s="2">
        <v>43074</v>
      </c>
      <c r="AR852" s="3">
        <v>57.1161</v>
      </c>
      <c r="AS852" s="3">
        <f>AR852-AV3</f>
        <v>-0.4873634304207215</v>
      </c>
      <c r="AT852" s="3">
        <f>AT851+AS852</f>
        <v>-1453.013730097103</v>
      </c>
      <c r="AW852" s="2">
        <v>43439</v>
      </c>
      <c r="AX852" s="3">
        <v>61.7354</v>
      </c>
      <c r="AY852" s="3">
        <f>AX852-BB3</f>
        <v>-1.0655761133603363</v>
      </c>
      <c r="AZ852" s="3">
        <f>AZ851+AY852</f>
        <v>-856.0849935222774</v>
      </c>
      <c r="BC852" s="2">
        <v>43599</v>
      </c>
      <c r="BD852" s="3">
        <v>65.47029999999999</v>
      </c>
      <c r="BE852" s="3">
        <f>BD852-BH3</f>
        <v>2.3002183013144517</v>
      </c>
      <c r="BF852" s="3">
        <f>BF851+BE852</f>
        <v>-168.2508014155736</v>
      </c>
    </row>
    <row r="853" spans="1:58">
      <c r="A853" s="2">
        <v>40183</v>
      </c>
      <c r="B853" s="3">
        <v>29.1537</v>
      </c>
      <c r="C853" s="3">
        <f>B853-F3</f>
        <v>0.7609452208835314</v>
      </c>
      <c r="D853" s="3">
        <f>D852+C853</f>
        <v>-643.9333475502061</v>
      </c>
      <c r="G853" s="2">
        <v>40638</v>
      </c>
      <c r="H853" s="3">
        <v>27.3348</v>
      </c>
      <c r="I853" s="3">
        <f>H853-L3</f>
        <v>-2.162476305220885</v>
      </c>
      <c r="J853" s="3">
        <f>J852+I853</f>
        <v>-419.05712811245326</v>
      </c>
      <c r="M853" s="2">
        <v>40973</v>
      </c>
      <c r="N853" s="3">
        <v>29.3708</v>
      </c>
      <c r="O853" s="3">
        <f>N853-R3</f>
        <v>-1.530524637681161</v>
      </c>
      <c r="P853" s="3">
        <f>P852+O853</f>
        <v>-371.20475072463813</v>
      </c>
      <c r="S853" s="2">
        <v>41279</v>
      </c>
      <c r="T853" s="3">
        <v>31.0433</v>
      </c>
      <c r="U853" s="3">
        <f>T853-X3</f>
        <v>-1.2182325806451608</v>
      </c>
      <c r="V853" s="3">
        <f>V852+U853</f>
        <v>-1604.386611612901</v>
      </c>
      <c r="Y853" s="2">
        <v>41825</v>
      </c>
      <c r="Z853" s="3">
        <v>35.655</v>
      </c>
      <c r="AA853" s="3">
        <f>Z853-AD3</f>
        <v>-2.7831599353796364</v>
      </c>
      <c r="AB853" s="3">
        <f>AB852+AA853</f>
        <v>-5949.096206623578</v>
      </c>
      <c r="AE853" s="2">
        <v>42138</v>
      </c>
      <c r="AF853" s="3">
        <v>49.5366</v>
      </c>
      <c r="AG853" s="3">
        <f>AF853-AJ3</f>
        <v>3.585241147938568</v>
      </c>
      <c r="AH853" s="3">
        <f>AH852+AG853</f>
        <v>-7833.784111802751</v>
      </c>
      <c r="AK853" s="2">
        <v>42507</v>
      </c>
      <c r="AL853" s="3">
        <v>64.8895</v>
      </c>
      <c r="AM853" s="3">
        <f>AL853-AP3</f>
        <v>13.469245991902838</v>
      </c>
      <c r="AN853" s="3">
        <f>AN852+AM853</f>
        <v>-3755.866110688248</v>
      </c>
      <c r="AQ853" s="2">
        <v>42868</v>
      </c>
      <c r="AR853" s="3">
        <v>57.16399999999999</v>
      </c>
      <c r="AS853" s="3">
        <f>AR853-AV3</f>
        <v>-0.4394634304207301</v>
      </c>
      <c r="AT853" s="3">
        <f>AT852+AS853</f>
        <v>-1453.4531935275238</v>
      </c>
      <c r="AW853" s="2">
        <v>43235</v>
      </c>
      <c r="AX853" s="3">
        <v>61.7684</v>
      </c>
      <c r="AY853" s="3">
        <f>AX853-BB3</f>
        <v>-1.032576113360335</v>
      </c>
      <c r="AZ853" s="3">
        <f>AZ852+AY853</f>
        <v>-857.1175696356377</v>
      </c>
      <c r="BC853" s="2">
        <v>43600</v>
      </c>
      <c r="BD853" s="3">
        <v>65.3001</v>
      </c>
      <c r="BE853" s="3">
        <f>BD853-BH3</f>
        <v>2.1300183013144576</v>
      </c>
      <c r="BF853" s="3">
        <f>BF852+BE853</f>
        <v>-166.12078311425913</v>
      </c>
    </row>
    <row r="854" spans="1:58">
      <c r="A854" s="2">
        <v>40303</v>
      </c>
      <c r="B854" s="3">
        <v>29.2982</v>
      </c>
      <c r="C854" s="3">
        <f>B854-F3</f>
        <v>0.9054452208835322</v>
      </c>
      <c r="D854" s="3">
        <f>D853+C854</f>
        <v>-643.0279023293226</v>
      </c>
      <c r="G854" s="2">
        <v>40668</v>
      </c>
      <c r="H854" s="3">
        <v>27.3675</v>
      </c>
      <c r="I854" s="3">
        <f>H854-L3</f>
        <v>-2.1297763052208865</v>
      </c>
      <c r="J854" s="3">
        <f>J853+I854</f>
        <v>-421.18690441767416</v>
      </c>
      <c r="M854" s="2">
        <v>41004</v>
      </c>
      <c r="N854" s="3">
        <v>29.463</v>
      </c>
      <c r="O854" s="3">
        <f>N854-R3</f>
        <v>-1.4383246376811591</v>
      </c>
      <c r="P854" s="3">
        <f>P853+O854</f>
        <v>-372.6430753623193</v>
      </c>
      <c r="S854" s="2">
        <v>41460</v>
      </c>
      <c r="T854" s="3">
        <v>31.0839</v>
      </c>
      <c r="U854" s="3">
        <f>T854-X3</f>
        <v>-1.1776325806451595</v>
      </c>
      <c r="V854" s="3">
        <f>V853+U854</f>
        <v>-1605.5642441935463</v>
      </c>
      <c r="Y854" s="2">
        <v>41856</v>
      </c>
      <c r="Z854" s="3">
        <v>35.4971</v>
      </c>
      <c r="AA854" s="3">
        <f>Z854-AD3</f>
        <v>-2.9410599353796343</v>
      </c>
      <c r="AB854" s="3">
        <f>AB853+AA854</f>
        <v>-5952.0372665589575</v>
      </c>
      <c r="AE854" s="2">
        <v>42139</v>
      </c>
      <c r="AF854" s="3">
        <v>50.0774</v>
      </c>
      <c r="AG854" s="3">
        <f>AF854-AJ3</f>
        <v>4.126041147938565</v>
      </c>
      <c r="AH854" s="3">
        <f>AH853+AG854</f>
        <v>-7829.658070654812</v>
      </c>
      <c r="AK854" s="2">
        <v>42508</v>
      </c>
      <c r="AL854" s="3">
        <v>64.5138</v>
      </c>
      <c r="AM854" s="3">
        <f>AL854-AP3</f>
        <v>13.093545991902843</v>
      </c>
      <c r="AN854" s="3">
        <f>AN853+AM854</f>
        <v>-3742.7725646963454</v>
      </c>
      <c r="AQ854" s="2">
        <v>42871</v>
      </c>
      <c r="AR854" s="3">
        <v>56.5258</v>
      </c>
      <c r="AS854" s="3">
        <f>AR854-AV3</f>
        <v>-1.0776634304207278</v>
      </c>
      <c r="AT854" s="3">
        <f>AT853+AS854</f>
        <v>-1454.5308569579445</v>
      </c>
      <c r="AW854" s="2">
        <v>43236</v>
      </c>
      <c r="AX854" s="3">
        <v>61.9164</v>
      </c>
      <c r="AY854" s="3">
        <f>AX854-BB3</f>
        <v>-0.8845761133603318</v>
      </c>
      <c r="AZ854" s="3">
        <f>AZ853+AY854</f>
        <v>-858.002145748998</v>
      </c>
      <c r="BC854" s="2">
        <v>43601</v>
      </c>
      <c r="BD854" s="3">
        <v>64.8489</v>
      </c>
      <c r="BE854" s="3">
        <f>BD854-BH3</f>
        <v>1.6788183013144575</v>
      </c>
      <c r="BF854" s="3">
        <f>BF853+BE854</f>
        <v>-164.44196481294466</v>
      </c>
    </row>
    <row r="855" spans="1:58">
      <c r="A855" s="2">
        <v>40334</v>
      </c>
      <c r="B855" s="3">
        <v>29.6812</v>
      </c>
      <c r="C855" s="3">
        <f>B855-F3</f>
        <v>1.2884452208835313</v>
      </c>
      <c r="D855" s="3">
        <f>D854+C855</f>
        <v>-641.7394571084391</v>
      </c>
      <c r="G855" s="2">
        <v>40699</v>
      </c>
      <c r="H855" s="3">
        <v>27.2625</v>
      </c>
      <c r="I855" s="3">
        <f>H855-L3</f>
        <v>-2.234776305220887</v>
      </c>
      <c r="J855" s="3">
        <f>J854+I855</f>
        <v>-423.421680722895</v>
      </c>
      <c r="M855" s="2">
        <v>41034</v>
      </c>
      <c r="N855" s="3">
        <v>29.5937</v>
      </c>
      <c r="O855" s="3">
        <f>N855-R3</f>
        <v>-1.3076246376811618</v>
      </c>
      <c r="P855" s="3">
        <f>P854+O855</f>
        <v>-373.95070000000044</v>
      </c>
      <c r="S855" s="2">
        <v>41491</v>
      </c>
      <c r="T855" s="3">
        <v>31.0789</v>
      </c>
      <c r="U855" s="3">
        <f>T855-X3</f>
        <v>-1.1826325806451585</v>
      </c>
      <c r="V855" s="3">
        <f>V854+U855</f>
        <v>-1606.7468767741914</v>
      </c>
      <c r="Y855" s="2">
        <v>41887</v>
      </c>
      <c r="Z855" s="3">
        <v>35.0343</v>
      </c>
      <c r="AA855" s="3">
        <f>Z855-AD3</f>
        <v>-3.4038599353796357</v>
      </c>
      <c r="AB855" s="3">
        <f>AB854+AA855</f>
        <v>-5955.441126494337</v>
      </c>
      <c r="AE855" s="2">
        <v>42140</v>
      </c>
      <c r="AF855" s="3">
        <v>50.0115</v>
      </c>
      <c r="AG855" s="3">
        <f>AF855-AJ3</f>
        <v>4.060141147938566</v>
      </c>
      <c r="AH855" s="3">
        <f>AH854+AG855</f>
        <v>-7825.597929506874</v>
      </c>
      <c r="AK855" s="2">
        <v>42509</v>
      </c>
      <c r="AL855" s="3">
        <v>65.0641</v>
      </c>
      <c r="AM855" s="3">
        <f>AL855-AP3</f>
        <v>13.643845991902836</v>
      </c>
      <c r="AN855" s="3">
        <f>AN854+AM855</f>
        <v>-3729.1287187044427</v>
      </c>
      <c r="AQ855" s="2">
        <v>42872</v>
      </c>
      <c r="AR855" s="3">
        <v>56.2603</v>
      </c>
      <c r="AS855" s="3">
        <f>AR855-AV3</f>
        <v>-1.3431634304207236</v>
      </c>
      <c r="AT855" s="3">
        <f>AT854+AS855</f>
        <v>-1455.8740203883651</v>
      </c>
      <c r="AW855" s="2">
        <v>43237</v>
      </c>
      <c r="AX855" s="3">
        <v>62.3033</v>
      </c>
      <c r="AY855" s="3">
        <f>AX855-BB3</f>
        <v>-0.4976761133603347</v>
      </c>
      <c r="AZ855" s="3">
        <f>AZ854+AY855</f>
        <v>-858.4998218623583</v>
      </c>
      <c r="BC855" s="2">
        <v>43602</v>
      </c>
      <c r="BD855" s="3">
        <v>64.5598</v>
      </c>
      <c r="BE855" s="3">
        <f>BD855-BH3</f>
        <v>1.3897183013144527</v>
      </c>
      <c r="BF855" s="3">
        <f>BF854+BE855</f>
        <v>-163.05224651163022</v>
      </c>
    </row>
    <row r="856" spans="1:58">
      <c r="A856" s="2">
        <v>40364</v>
      </c>
      <c r="B856" s="3">
        <v>30.2971</v>
      </c>
      <c r="C856" s="3">
        <f>B856-F3</f>
        <v>1.9043452208835312</v>
      </c>
      <c r="D856" s="3">
        <f>D855+C856</f>
        <v>-639.8351118875555</v>
      </c>
      <c r="G856" s="2">
        <v>40729</v>
      </c>
      <c r="H856" s="3">
        <v>27.6635</v>
      </c>
      <c r="I856" s="3">
        <f>H856-L3</f>
        <v>-1.833776305220887</v>
      </c>
      <c r="J856" s="3">
        <f>J855+I856</f>
        <v>-425.2554570281159</v>
      </c>
      <c r="M856" s="2">
        <v>41065</v>
      </c>
      <c r="N856" s="3">
        <v>29.8075</v>
      </c>
      <c r="O856" s="3">
        <f>N856-R3</f>
        <v>-1.0938246376811591</v>
      </c>
      <c r="P856" s="3">
        <f>P855+O856</f>
        <v>-375.0445246376816</v>
      </c>
      <c r="S856" s="2">
        <v>41522</v>
      </c>
      <c r="T856" s="3">
        <v>31.0829</v>
      </c>
      <c r="U856" s="3">
        <f>T856-X3</f>
        <v>-1.1786325806451607</v>
      </c>
      <c r="V856" s="3">
        <f>V855+U856</f>
        <v>-1607.9255093548365</v>
      </c>
      <c r="Y856" s="2">
        <v>41772</v>
      </c>
      <c r="Z856" s="3">
        <v>35.2091</v>
      </c>
      <c r="AA856" s="3">
        <f>Z856-AD3</f>
        <v>-3.229059935379638</v>
      </c>
      <c r="AB856" s="3">
        <f>AB855+AA856</f>
        <v>-5958.670186429717</v>
      </c>
      <c r="AE856" s="2">
        <v>42143</v>
      </c>
      <c r="AF856" s="3">
        <v>49.2175</v>
      </c>
      <c r="AG856" s="3">
        <f>AF856-AJ3</f>
        <v>3.266141147938569</v>
      </c>
      <c r="AH856" s="3">
        <f>AH855+AG856</f>
        <v>-7822.331788358935</v>
      </c>
      <c r="AK856" s="2">
        <v>42510</v>
      </c>
      <c r="AL856" s="3">
        <v>66.211</v>
      </c>
      <c r="AM856" s="3">
        <f>AL856-AP3</f>
        <v>14.790745991902838</v>
      </c>
      <c r="AN856" s="3">
        <f>AN855+AM856</f>
        <v>-3714.33797271254</v>
      </c>
      <c r="AQ856" s="2">
        <v>42873</v>
      </c>
      <c r="AR856" s="3">
        <v>56.7383</v>
      </c>
      <c r="AS856" s="3">
        <f>AR856-AV3</f>
        <v>-0.8651634304207221</v>
      </c>
      <c r="AT856" s="3">
        <f>AT855+AS856</f>
        <v>-1456.739183818786</v>
      </c>
      <c r="AW856" s="2">
        <v>43238</v>
      </c>
      <c r="AX856" s="3">
        <v>61.8215</v>
      </c>
      <c r="AY856" s="3">
        <f>AX856-BB3</f>
        <v>-0.9794761133603345</v>
      </c>
      <c r="AZ856" s="3">
        <f>AZ855+AY856</f>
        <v>-859.4792979757186</v>
      </c>
      <c r="BC856" s="2">
        <v>43603</v>
      </c>
      <c r="BD856" s="3">
        <v>64.6327</v>
      </c>
      <c r="BE856" s="3">
        <f>BD856-BH3</f>
        <v>1.462618301314457</v>
      </c>
      <c r="BF856" s="3">
        <f>BF855+BE856</f>
        <v>-161.58962821031577</v>
      </c>
    </row>
    <row r="857" spans="1:58">
      <c r="A857" s="2">
        <v>40395</v>
      </c>
      <c r="B857" s="3">
        <v>30.7193</v>
      </c>
      <c r="C857" s="3">
        <f>B857-F3</f>
        <v>2.3265452208835313</v>
      </c>
      <c r="D857" s="3">
        <f>D856+C857</f>
        <v>-637.508566666672</v>
      </c>
      <c r="G857" s="2">
        <v>40852</v>
      </c>
      <c r="H857" s="3">
        <v>27.8645</v>
      </c>
      <c r="I857" s="3">
        <f>H857-L3</f>
        <v>-1.6327763052208866</v>
      </c>
      <c r="J857" s="3">
        <f>J856+I857</f>
        <v>-426.8882333333368</v>
      </c>
      <c r="M857" s="2">
        <v>41218</v>
      </c>
      <c r="N857" s="3">
        <v>30.1891</v>
      </c>
      <c r="O857" s="3">
        <f>N857-R3</f>
        <v>-0.7122246376811603</v>
      </c>
      <c r="P857" s="3">
        <f>P856+O857</f>
        <v>-375.7567492753628</v>
      </c>
      <c r="S857" s="2">
        <v>41408</v>
      </c>
      <c r="T857" s="3">
        <v>31.3777</v>
      </c>
      <c r="U857" s="3">
        <f>T857-X3</f>
        <v>-0.8838325806451586</v>
      </c>
      <c r="V857" s="3">
        <f>V856+U857</f>
        <v>-1608.8093419354816</v>
      </c>
      <c r="Y857" s="2">
        <v>41773</v>
      </c>
      <c r="Z857" s="3">
        <v>34.8789</v>
      </c>
      <c r="AA857" s="3">
        <f>Z857-AD3</f>
        <v>-3.559259935379636</v>
      </c>
      <c r="AB857" s="3">
        <f>AB856+AA857</f>
        <v>-5962.229446365097</v>
      </c>
      <c r="AE857" s="2">
        <v>42144</v>
      </c>
      <c r="AF857" s="3">
        <v>49.1777</v>
      </c>
      <c r="AG857" s="3">
        <f>AF857-AJ3</f>
        <v>3.2263411479385695</v>
      </c>
      <c r="AH857" s="3">
        <f>AH856+AG857</f>
        <v>-7819.105447210996</v>
      </c>
      <c r="AK857" s="2">
        <v>42511</v>
      </c>
      <c r="AL857" s="3">
        <v>66.3775</v>
      </c>
      <c r="AM857" s="3">
        <f>AL857-AP3</f>
        <v>14.957245991902838</v>
      </c>
      <c r="AN857" s="3">
        <f>AN856+AM857</f>
        <v>-3699.380726720637</v>
      </c>
      <c r="AQ857" s="2">
        <v>42874</v>
      </c>
      <c r="AR857" s="3">
        <v>57.4683</v>
      </c>
      <c r="AS857" s="3">
        <f>AR857-AV3</f>
        <v>-0.1351634304207252</v>
      </c>
      <c r="AT857" s="3">
        <f>AT856+AS857</f>
        <v>-1456.8743472492067</v>
      </c>
      <c r="AW857" s="2">
        <v>43239</v>
      </c>
      <c r="AX857" s="3">
        <v>61.9408</v>
      </c>
      <c r="AY857" s="3">
        <f>AX857-BB3</f>
        <v>-0.8601761133603318</v>
      </c>
      <c r="AZ857" s="3">
        <f>AZ856+AY857</f>
        <v>-860.339474089079</v>
      </c>
      <c r="BC857" s="2">
        <v>43606</v>
      </c>
      <c r="BD857" s="3">
        <v>64.4888</v>
      </c>
      <c r="BE857" s="3">
        <f>BD857-BH3</f>
        <v>1.3187183013144548</v>
      </c>
      <c r="BF857" s="3">
        <f>BF856+BE857</f>
        <v>-160.27090990900132</v>
      </c>
    </row>
    <row r="858" spans="1:58">
      <c r="A858" s="2">
        <v>40517</v>
      </c>
      <c r="B858" s="3">
        <v>30.3609</v>
      </c>
      <c r="C858" s="3">
        <f>B858-F3</f>
        <v>1.9681452208835317</v>
      </c>
      <c r="D858" s="3">
        <f>D857+C858</f>
        <v>-635.5404214457884</v>
      </c>
      <c r="G858" s="2">
        <v>40882</v>
      </c>
      <c r="H858" s="3">
        <v>27.6288</v>
      </c>
      <c r="I858" s="3">
        <f>H858-L3</f>
        <v>-1.868476305220888</v>
      </c>
      <c r="J858" s="3">
        <f>J857+I858</f>
        <v>-428.7567096385577</v>
      </c>
      <c r="M858" s="2">
        <v>41248</v>
      </c>
      <c r="N858" s="3">
        <v>30.2306</v>
      </c>
      <c r="O858" s="3">
        <f>N858-R3</f>
        <v>-0.6707246376811611</v>
      </c>
      <c r="P858" s="3">
        <f>P857+O858</f>
        <v>-376.42747391304397</v>
      </c>
      <c r="S858" s="2">
        <v>41409</v>
      </c>
      <c r="T858" s="3">
        <v>31.2778</v>
      </c>
      <c r="U858" s="3">
        <f>T858-X3</f>
        <v>-0.9837325806451602</v>
      </c>
      <c r="V858" s="3">
        <f>V857+U858</f>
        <v>-1609.7930745161268</v>
      </c>
      <c r="Y858" s="2">
        <v>41774</v>
      </c>
      <c r="Z858" s="3">
        <v>34.709</v>
      </c>
      <c r="AA858" s="3">
        <f>Z858-AD3</f>
        <v>-3.7291599353796343</v>
      </c>
      <c r="AB858" s="3">
        <f>AB857+AA858</f>
        <v>-5965.958606300476</v>
      </c>
      <c r="AE858" s="2">
        <v>42145</v>
      </c>
      <c r="AF858" s="3">
        <v>49.7919</v>
      </c>
      <c r="AG858" s="3">
        <f>AF858-AJ3</f>
        <v>3.8405411479385663</v>
      </c>
      <c r="AH858" s="3">
        <f>AH857+AG858</f>
        <v>-7815.264906063057</v>
      </c>
      <c r="AK858" s="2">
        <v>42514</v>
      </c>
      <c r="AL858" s="3">
        <v>67.0475</v>
      </c>
      <c r="AM858" s="3">
        <f>AL858-AP3</f>
        <v>15.62724599190284</v>
      </c>
      <c r="AN858" s="3">
        <f>AN857+AM858</f>
        <v>-3683.7534807287343</v>
      </c>
      <c r="AQ858" s="2">
        <v>42875</v>
      </c>
      <c r="AR858" s="3">
        <v>57.1602</v>
      </c>
      <c r="AS858" s="3">
        <f>AR858-AV3</f>
        <v>-0.44326343042072125</v>
      </c>
      <c r="AT858" s="3">
        <f>AT857+AS858</f>
        <v>-1457.3176106796275</v>
      </c>
      <c r="AW858" s="2">
        <v>43242</v>
      </c>
      <c r="AX858" s="3">
        <v>62.5327</v>
      </c>
      <c r="AY858" s="3">
        <f>AX858-BB3</f>
        <v>-0.2682761133603364</v>
      </c>
      <c r="AZ858" s="3">
        <f>AZ857+AY858</f>
        <v>-860.6077502024393</v>
      </c>
      <c r="BC858" s="2">
        <v>43607</v>
      </c>
      <c r="BD858" s="3">
        <v>64.5372</v>
      </c>
      <c r="BE858" s="3">
        <f>BD858-BH3</f>
        <v>1.3671183013144557</v>
      </c>
      <c r="BF858" s="3">
        <f>BF857+BE858</f>
        <v>-158.90379160768686</v>
      </c>
    </row>
    <row r="859" spans="1:58">
      <c r="A859" s="2">
        <v>40311</v>
      </c>
      <c r="B859" s="3">
        <v>30.2048</v>
      </c>
      <c r="C859" s="3">
        <f>B859-F3</f>
        <v>1.8120452208835296</v>
      </c>
      <c r="D859" s="3">
        <f>D858+C859</f>
        <v>-633.7283762249049</v>
      </c>
      <c r="G859" s="2">
        <v>40676</v>
      </c>
      <c r="H859" s="3">
        <v>27.9472</v>
      </c>
      <c r="I859" s="3">
        <f>H859-L3</f>
        <v>-1.5500763052208875</v>
      </c>
      <c r="J859" s="3">
        <f>J858+I859</f>
        <v>-430.3067859437786</v>
      </c>
      <c r="M859" s="2">
        <v>41042</v>
      </c>
      <c r="N859" s="3">
        <v>30.1793</v>
      </c>
      <c r="O859" s="3">
        <f>N859-R3</f>
        <v>-0.7220246376811588</v>
      </c>
      <c r="P859" s="3">
        <f>P858+O859</f>
        <v>-377.1494985507251</v>
      </c>
      <c r="S859" s="2">
        <v>41410</v>
      </c>
      <c r="T859" s="3">
        <v>31.4281</v>
      </c>
      <c r="U859" s="3">
        <f>T859-X3</f>
        <v>-0.8334325806451588</v>
      </c>
      <c r="V859" s="3">
        <f>V858+U859</f>
        <v>-1610.626507096772</v>
      </c>
      <c r="Y859" s="2">
        <v>41775</v>
      </c>
      <c r="Z859" s="3">
        <v>34.7005</v>
      </c>
      <c r="AA859" s="3">
        <f>Z859-AD3</f>
        <v>-3.7376599353796394</v>
      </c>
      <c r="AB859" s="3">
        <f>AB858+AA859</f>
        <v>-5969.696266235856</v>
      </c>
      <c r="AE859" s="2">
        <v>42146</v>
      </c>
      <c r="AF859" s="3">
        <v>49.9204</v>
      </c>
      <c r="AG859" s="3">
        <f>AF859-AJ3</f>
        <v>3.9690411479385688</v>
      </c>
      <c r="AH859" s="3">
        <f>AH858+AG859</f>
        <v>-7811.295864915119</v>
      </c>
      <c r="AK859" s="2">
        <v>42515</v>
      </c>
      <c r="AL859" s="3">
        <v>67.0493</v>
      </c>
      <c r="AM859" s="3">
        <f>AL859-AP3</f>
        <v>15.629045991902842</v>
      </c>
      <c r="AN859" s="3">
        <f>AN858+AM859</f>
        <v>-3668.1244347368315</v>
      </c>
      <c r="AQ859" s="2">
        <v>42878</v>
      </c>
      <c r="AR859" s="3">
        <v>56.4988</v>
      </c>
      <c r="AS859" s="3">
        <f>AR859-AV3</f>
        <v>-1.1046634304207217</v>
      </c>
      <c r="AT859" s="3">
        <f>AT858+AS859</f>
        <v>-1458.4222741100482</v>
      </c>
      <c r="AW859" s="2">
        <v>43243</v>
      </c>
      <c r="AX859" s="3">
        <v>61.261</v>
      </c>
      <c r="AY859" s="3">
        <f>AX859-BB3</f>
        <v>-1.539976113360332</v>
      </c>
      <c r="AZ859" s="3">
        <f>AZ858+AY859</f>
        <v>-862.1477263157997</v>
      </c>
      <c r="BC859" s="2">
        <v>43608</v>
      </c>
      <c r="BD859" s="3">
        <v>64.4156</v>
      </c>
      <c r="BE859" s="3">
        <f>BD859-BH3</f>
        <v>1.2455183013144548</v>
      </c>
      <c r="BF859" s="3">
        <f>BF858+BE859</f>
        <v>-157.6582733063724</v>
      </c>
    </row>
    <row r="860" spans="1:58">
      <c r="A860" s="2">
        <v>40312</v>
      </c>
      <c r="B860" s="3">
        <v>29.8597</v>
      </c>
      <c r="C860" s="3">
        <f>B860-F3</f>
        <v>1.466945220883531</v>
      </c>
      <c r="D860" s="3">
        <f>D859+C860</f>
        <v>-632.2614310040213</v>
      </c>
      <c r="G860" s="2">
        <v>40677</v>
      </c>
      <c r="H860" s="3">
        <v>27.8497</v>
      </c>
      <c r="I860" s="3">
        <f>H860-L3</f>
        <v>-1.6475763052208876</v>
      </c>
      <c r="J860" s="3">
        <f>J859+I860</f>
        <v>-431.9543622489995</v>
      </c>
      <c r="M860" s="2">
        <v>41044</v>
      </c>
      <c r="N860" s="3">
        <v>30.2652</v>
      </c>
      <c r="O860" s="3">
        <f>N860-R3</f>
        <v>-0.63612463768116</v>
      </c>
      <c r="P860" s="3">
        <f>P859+O860</f>
        <v>-377.7856231884063</v>
      </c>
      <c r="S860" s="2">
        <v>41411</v>
      </c>
      <c r="T860" s="3">
        <v>31.4166</v>
      </c>
      <c r="U860" s="3">
        <f>T860-X3</f>
        <v>-0.8449325806451604</v>
      </c>
      <c r="V860" s="3">
        <f>V859+U860</f>
        <v>-1611.4714396774173</v>
      </c>
      <c r="Y860" s="2">
        <v>41776</v>
      </c>
      <c r="Z860" s="3">
        <v>34.7794</v>
      </c>
      <c r="AA860" s="3">
        <f>Z860-AD3</f>
        <v>-3.658759935379635</v>
      </c>
      <c r="AB860" s="3">
        <f>AB859+AA860</f>
        <v>-5973.355026171235</v>
      </c>
      <c r="AE860" s="2">
        <v>42147</v>
      </c>
      <c r="AF860" s="3">
        <v>49.7901</v>
      </c>
      <c r="AG860" s="3">
        <f>AF860-AJ3</f>
        <v>3.8387411479385705</v>
      </c>
      <c r="AH860" s="3">
        <f>AH859+AG860</f>
        <v>-7807.45712376718</v>
      </c>
      <c r="AK860" s="2">
        <v>42516</v>
      </c>
      <c r="AL860" s="3">
        <v>65.89490000000001</v>
      </c>
      <c r="AM860" s="3">
        <f>AL860-AP3</f>
        <v>14.474645991902847</v>
      </c>
      <c r="AN860" s="3">
        <f>AN859+AM860</f>
        <v>-3653.6497887449286</v>
      </c>
      <c r="AQ860" s="2">
        <v>42879</v>
      </c>
      <c r="AR860" s="3">
        <v>56.5552</v>
      </c>
      <c r="AS860" s="3">
        <f>AR860-AV3</f>
        <v>-1.0482634304207252</v>
      </c>
      <c r="AT860" s="3">
        <f>AT859+AS860</f>
        <v>-1459.470537540469</v>
      </c>
      <c r="AW860" s="2">
        <v>43244</v>
      </c>
      <c r="AX860" s="3">
        <v>61.5945</v>
      </c>
      <c r="AY860" s="3">
        <f>AX860-BB3</f>
        <v>-1.2064761133603383</v>
      </c>
      <c r="AZ860" s="3">
        <f>AZ859+AY860</f>
        <v>-863.3542024291601</v>
      </c>
      <c r="BC860" s="2">
        <v>43609</v>
      </c>
      <c r="BD860" s="3">
        <v>64.4913</v>
      </c>
      <c r="BE860" s="3">
        <f>BD860-BH3</f>
        <v>1.3212183013144525</v>
      </c>
      <c r="BF860" s="3">
        <f>BF859+BE860</f>
        <v>-156.33705500505795</v>
      </c>
    </row>
    <row r="861" spans="1:58">
      <c r="A861" s="2">
        <v>40313</v>
      </c>
      <c r="B861" s="3">
        <v>30.0575</v>
      </c>
      <c r="C861" s="3">
        <f>B861-F3</f>
        <v>1.6647452208835318</v>
      </c>
      <c r="D861" s="3">
        <f>D860+C861</f>
        <v>-630.5966857831378</v>
      </c>
      <c r="G861" s="2">
        <v>40680</v>
      </c>
      <c r="H861" s="3">
        <v>28.122</v>
      </c>
      <c r="I861" s="3">
        <f>H861-L3</f>
        <v>-1.3752763052208863</v>
      </c>
      <c r="J861" s="3">
        <f>J860+I861</f>
        <v>-433.32963855422037</v>
      </c>
      <c r="M861" s="2">
        <v>41045</v>
      </c>
      <c r="N861" s="3">
        <v>30.3299</v>
      </c>
      <c r="O861" s="3">
        <f>N861-R3</f>
        <v>-0.5714246376811616</v>
      </c>
      <c r="P861" s="3">
        <f>P860+O861</f>
        <v>-378.35704782608747</v>
      </c>
      <c r="S861" s="2">
        <v>41412</v>
      </c>
      <c r="T861" s="3">
        <v>31.3931</v>
      </c>
      <c r="U861" s="3">
        <f>T861-X3</f>
        <v>-0.8684325806451589</v>
      </c>
      <c r="V861" s="3">
        <f>V860+U861</f>
        <v>-1612.3398722580623</v>
      </c>
      <c r="Y861" s="2">
        <v>41779</v>
      </c>
      <c r="Z861" s="3">
        <v>34.7394</v>
      </c>
      <c r="AA861" s="3">
        <f>Z861-AD3</f>
        <v>-3.698759935379634</v>
      </c>
      <c r="AB861" s="3">
        <f>AB860+AA861</f>
        <v>-5977.053786106615</v>
      </c>
      <c r="AE861" s="2">
        <v>42150</v>
      </c>
      <c r="AF861" s="3">
        <v>49.8613</v>
      </c>
      <c r="AG861" s="3">
        <f>AF861-AJ3</f>
        <v>3.909941147938568</v>
      </c>
      <c r="AH861" s="3">
        <f>AH860+AG861</f>
        <v>-7803.5471826192415</v>
      </c>
      <c r="AK861" s="2">
        <v>42517</v>
      </c>
      <c r="AL861" s="3">
        <v>65.2062</v>
      </c>
      <c r="AM861" s="3">
        <f>AL861-AP3</f>
        <v>13.785945991902835</v>
      </c>
      <c r="AN861" s="3">
        <f>AN860+AM861</f>
        <v>-3639.863842753026</v>
      </c>
      <c r="AQ861" s="2">
        <v>42880</v>
      </c>
      <c r="AR861" s="3">
        <v>56.2743</v>
      </c>
      <c r="AS861" s="3">
        <f>AR861-AV3</f>
        <v>-1.3291634304207278</v>
      </c>
      <c r="AT861" s="3">
        <f>AT860+AS861</f>
        <v>-1460.7997009708897</v>
      </c>
      <c r="AW861" s="2">
        <v>43245</v>
      </c>
      <c r="AX861" s="3">
        <v>61.409</v>
      </c>
      <c r="AY861" s="3">
        <f>AX861-BB3</f>
        <v>-1.3919761133603359</v>
      </c>
      <c r="AZ861" s="3">
        <f>AZ860+AY861</f>
        <v>-864.7461785425204</v>
      </c>
      <c r="BC861" s="2">
        <v>43610</v>
      </c>
      <c r="BD861" s="3">
        <v>64.61060000000001</v>
      </c>
      <c r="BE861" s="3">
        <f>BD861-BH3</f>
        <v>1.4405183013144622</v>
      </c>
      <c r="BF861" s="3">
        <f>BF860+BE861</f>
        <v>-154.8965367037435</v>
      </c>
    </row>
    <row r="862" spans="1:58">
      <c r="A862" s="2">
        <v>40316</v>
      </c>
      <c r="B862" s="3">
        <v>30.6986</v>
      </c>
      <c r="C862" s="3">
        <f>B862-F3</f>
        <v>2.30584522088353</v>
      </c>
      <c r="D862" s="3">
        <f>D861+C862</f>
        <v>-628.2908405622543</v>
      </c>
      <c r="G862" s="2">
        <v>40681</v>
      </c>
      <c r="H862" s="3">
        <v>28.1177</v>
      </c>
      <c r="I862" s="3">
        <f>H862-L3</f>
        <v>-1.379576305220887</v>
      </c>
      <c r="J862" s="3">
        <f>J861+I862</f>
        <v>-434.70921485944126</v>
      </c>
      <c r="M862" s="2">
        <v>41046</v>
      </c>
      <c r="N862" s="3">
        <v>30.9758</v>
      </c>
      <c r="O862" s="3">
        <f>N862-R3</f>
        <v>0.07447536231883944</v>
      </c>
      <c r="P862" s="3">
        <f>P861+O862</f>
        <v>-378.28257246376864</v>
      </c>
      <c r="S862" s="2">
        <v>41415</v>
      </c>
      <c r="T862" s="3">
        <v>31.3406</v>
      </c>
      <c r="U862" s="3">
        <f>T862-X3</f>
        <v>-0.9209325806451609</v>
      </c>
      <c r="V862" s="3">
        <f>V861+U862</f>
        <v>-1613.2608048387074</v>
      </c>
      <c r="Y862" s="2">
        <v>41780</v>
      </c>
      <c r="Z862" s="3">
        <v>34.6007</v>
      </c>
      <c r="AA862" s="3">
        <f>Z862-AD3</f>
        <v>-3.837459935379634</v>
      </c>
      <c r="AB862" s="3">
        <f>AB861+AA862</f>
        <v>-5980.891246041994</v>
      </c>
      <c r="AE862" s="2">
        <v>42151</v>
      </c>
      <c r="AF862" s="3">
        <v>50.3223</v>
      </c>
      <c r="AG862" s="3">
        <f>AF862-AJ3</f>
        <v>4.3709411479385665</v>
      </c>
      <c r="AH862" s="3">
        <f>AH861+AG862</f>
        <v>-7799.176241471303</v>
      </c>
      <c r="AK862" s="2">
        <v>42518</v>
      </c>
      <c r="AL862" s="3">
        <v>66.04130000000001</v>
      </c>
      <c r="AM862" s="3">
        <f>AL862-AP3</f>
        <v>14.621045991902847</v>
      </c>
      <c r="AN862" s="3">
        <f>AN861+AM862</f>
        <v>-3625.242796761123</v>
      </c>
      <c r="AQ862" s="2">
        <v>42881</v>
      </c>
      <c r="AR862" s="3">
        <v>56.0701</v>
      </c>
      <c r="AS862" s="3">
        <f>AR862-AV3</f>
        <v>-1.533363430420728</v>
      </c>
      <c r="AT862" s="3">
        <f>AT861+AS862</f>
        <v>-1462.3330644013104</v>
      </c>
      <c r="AW862" s="2">
        <v>43246</v>
      </c>
      <c r="AX862" s="3">
        <v>61.6659</v>
      </c>
      <c r="AY862" s="3">
        <f>AX862-BB3</f>
        <v>-1.1350761133603342</v>
      </c>
      <c r="AZ862" s="3">
        <f>AZ861+AY862</f>
        <v>-865.8812546558808</v>
      </c>
      <c r="BC862" s="2">
        <v>43613</v>
      </c>
      <c r="BD862" s="3">
        <v>64.4636</v>
      </c>
      <c r="BE862" s="3">
        <f>BD862-BH3</f>
        <v>1.2935183013144567</v>
      </c>
      <c r="BF862" s="3">
        <f>BF861+BE862</f>
        <v>-153.60301840242903</v>
      </c>
    </row>
    <row r="863" spans="1:58">
      <c r="A863" s="2">
        <v>40317</v>
      </c>
      <c r="B863" s="3">
        <v>30.3946</v>
      </c>
      <c r="C863" s="3">
        <f>B863-F3</f>
        <v>2.0018452208835313</v>
      </c>
      <c r="D863" s="3">
        <f>D862+C863</f>
        <v>-626.2889953413708</v>
      </c>
      <c r="G863" s="2">
        <v>40682</v>
      </c>
      <c r="H863" s="3">
        <v>28.0466</v>
      </c>
      <c r="I863" s="3">
        <f>H863-L3</f>
        <v>-1.4506763052208846</v>
      </c>
      <c r="J863" s="3">
        <f>J862+I863</f>
        <v>-436.15989116466216</v>
      </c>
      <c r="M863" s="2">
        <v>41047</v>
      </c>
      <c r="N863" s="3">
        <v>30.9417</v>
      </c>
      <c r="O863" s="3">
        <f>N863-R3</f>
        <v>0.04037536231884076</v>
      </c>
      <c r="P863" s="3">
        <f>P862+O863</f>
        <v>-378.2421971014498</v>
      </c>
      <c r="S863" s="2">
        <v>41416</v>
      </c>
      <c r="T863" s="3">
        <v>31.177</v>
      </c>
      <c r="U863" s="3">
        <f>T863-X3</f>
        <v>-1.0845325806451598</v>
      </c>
      <c r="V863" s="3">
        <f>V862+U863</f>
        <v>-1614.3453374193525</v>
      </c>
      <c r="Y863" s="2">
        <v>41781</v>
      </c>
      <c r="Z863" s="3">
        <v>34.5078</v>
      </c>
      <c r="AA863" s="3">
        <f>Z863-AD3</f>
        <v>-3.9303599353796344</v>
      </c>
      <c r="AB863" s="3">
        <f>AB862+AA863</f>
        <v>-5984.821605977374</v>
      </c>
      <c r="AE863" s="2">
        <v>42152</v>
      </c>
      <c r="AF863" s="3">
        <v>51.0178</v>
      </c>
      <c r="AG863" s="3">
        <f>AF863-AJ3</f>
        <v>5.066441147938569</v>
      </c>
      <c r="AH863" s="3">
        <f>AH862+AG863</f>
        <v>-7794.109800323365</v>
      </c>
      <c r="AK863" s="2">
        <v>42521</v>
      </c>
      <c r="AL863" s="3">
        <v>66.0825</v>
      </c>
      <c r="AM863" s="3">
        <f>AL863-AP3</f>
        <v>14.662245991902836</v>
      </c>
      <c r="AN863" s="3">
        <f>AN862+AM863</f>
        <v>-3610.5805507692203</v>
      </c>
      <c r="AQ863" s="2">
        <v>42882</v>
      </c>
      <c r="AR863" s="3">
        <v>56.756</v>
      </c>
      <c r="AS863" s="3">
        <f>AR863-AV3</f>
        <v>-0.8474634304207243</v>
      </c>
      <c r="AT863" s="3">
        <f>AT862+AS863</f>
        <v>-1463.180527831731</v>
      </c>
      <c r="AW863" s="2">
        <v>43249</v>
      </c>
      <c r="AX863" s="3">
        <v>62.271</v>
      </c>
      <c r="AY863" s="3">
        <f>AX863-BB3</f>
        <v>-0.529976113360334</v>
      </c>
      <c r="AZ863" s="3">
        <f>AZ862+AY863</f>
        <v>-866.4112307692411</v>
      </c>
      <c r="BC863" s="2">
        <v>43614</v>
      </c>
      <c r="BD863" s="3">
        <v>64.5394</v>
      </c>
      <c r="BE863" s="3">
        <f>BD863-BH3</f>
        <v>1.3693183013144576</v>
      </c>
      <c r="BF863" s="3">
        <f>BF862+BE863</f>
        <v>-152.23370010111458</v>
      </c>
    </row>
    <row r="864" spans="1:58">
      <c r="A864" s="2">
        <v>40318</v>
      </c>
      <c r="B864" s="3">
        <v>30.6953</v>
      </c>
      <c r="C864" s="3">
        <f>B864-F3</f>
        <v>2.3025452208835304</v>
      </c>
      <c r="D864" s="3">
        <f>D863+C864</f>
        <v>-623.9864501204872</v>
      </c>
      <c r="G864" s="2">
        <v>40683</v>
      </c>
      <c r="H864" s="3">
        <v>27.9608</v>
      </c>
      <c r="I864" s="3">
        <f>H864-L3</f>
        <v>-1.5364763052208872</v>
      </c>
      <c r="J864" s="3">
        <f>J863+I864</f>
        <v>-437.69636746988306</v>
      </c>
      <c r="M864" s="2">
        <v>41048</v>
      </c>
      <c r="N864" s="3">
        <v>31.3921</v>
      </c>
      <c r="O864" s="3">
        <f>N864-R3</f>
        <v>0.4907753623188391</v>
      </c>
      <c r="P864" s="3">
        <f>P863+O864</f>
        <v>-377.75142173913093</v>
      </c>
      <c r="S864" s="2">
        <v>41417</v>
      </c>
      <c r="T864" s="3">
        <v>31.228</v>
      </c>
      <c r="U864" s="3">
        <f>T864-X3</f>
        <v>-1.0335325806451579</v>
      </c>
      <c r="V864" s="3">
        <f>V863+U864</f>
        <v>-1615.3788699999977</v>
      </c>
      <c r="Y864" s="2">
        <v>41782</v>
      </c>
      <c r="Z864" s="3">
        <v>34.2802</v>
      </c>
      <c r="AA864" s="3">
        <f>Z864-AD3</f>
        <v>-4.157959935379637</v>
      </c>
      <c r="AB864" s="3">
        <f>AB863+AA864</f>
        <v>-5988.979565912754</v>
      </c>
      <c r="AE864" s="2">
        <v>42153</v>
      </c>
      <c r="AF864" s="3">
        <v>52.2907</v>
      </c>
      <c r="AG864" s="3">
        <f>AF864-AJ3</f>
        <v>6.339341147938569</v>
      </c>
      <c r="AH864" s="3">
        <f>AH863+AG864</f>
        <v>-7787.770459175426</v>
      </c>
      <c r="AK864" s="2">
        <v>42375</v>
      </c>
      <c r="AL864" s="3">
        <v>65.9962</v>
      </c>
      <c r="AM864" s="3">
        <f>AL864-AP3</f>
        <v>14.575945991902842</v>
      </c>
      <c r="AN864" s="3">
        <f>AN863+AM864</f>
        <v>-3596.0046047773176</v>
      </c>
      <c r="AQ864" s="2">
        <v>42885</v>
      </c>
      <c r="AR864" s="3">
        <v>56.7106</v>
      </c>
      <c r="AS864" s="3">
        <f>AR864-AV3</f>
        <v>-0.892863430420725</v>
      </c>
      <c r="AT864" s="3">
        <f>AT863+AS864</f>
        <v>-1464.0733912621517</v>
      </c>
      <c r="AW864" s="2">
        <v>43250</v>
      </c>
      <c r="AX864" s="3">
        <v>62.642</v>
      </c>
      <c r="AY864" s="3">
        <f>AX864-BB3</f>
        <v>-0.1589761133603389</v>
      </c>
      <c r="AZ864" s="3">
        <f>AZ863+AY864</f>
        <v>-866.5702068826015</v>
      </c>
      <c r="BC864" s="2">
        <v>43615</v>
      </c>
      <c r="BD864" s="3">
        <v>64.9084</v>
      </c>
      <c r="BE864" s="3">
        <f>BD864-BH3</f>
        <v>1.7383183013144574</v>
      </c>
      <c r="BF864" s="3">
        <f>BF863+BE864</f>
        <v>-150.49538179980013</v>
      </c>
    </row>
    <row r="865" spans="1:58">
      <c r="A865" s="2">
        <v>40319</v>
      </c>
      <c r="B865" s="3">
        <v>30.7523</v>
      </c>
      <c r="C865" s="3">
        <f>B865-F3</f>
        <v>2.3595452208835326</v>
      </c>
      <c r="D865" s="3">
        <f>D864+C865</f>
        <v>-621.6269048996037</v>
      </c>
      <c r="G865" s="2">
        <v>40684</v>
      </c>
      <c r="H865" s="3">
        <v>27.9145</v>
      </c>
      <c r="I865" s="3">
        <f>H865-L3</f>
        <v>-1.5827763052208859</v>
      </c>
      <c r="J865" s="3">
        <f>J864+I865</f>
        <v>-439.27914377510393</v>
      </c>
      <c r="M865" s="2">
        <v>41051</v>
      </c>
      <c r="N865" s="3">
        <v>31.1582</v>
      </c>
      <c r="O865" s="3">
        <f>N865-R3</f>
        <v>0.25687536231884067</v>
      </c>
      <c r="P865" s="3">
        <f>P864+O865</f>
        <v>-377.4945463768121</v>
      </c>
      <c r="S865" s="2">
        <v>41418</v>
      </c>
      <c r="T865" s="3">
        <v>31.4711</v>
      </c>
      <c r="U865" s="3">
        <f>T865-X3</f>
        <v>-0.7904325806451595</v>
      </c>
      <c r="V865" s="3">
        <f>V864+U865</f>
        <v>-1616.1693025806428</v>
      </c>
      <c r="Y865" s="2">
        <v>41783</v>
      </c>
      <c r="Z865" s="3">
        <v>34.3139</v>
      </c>
      <c r="AA865" s="3">
        <f>Z865-AD3</f>
        <v>-4.124259935379641</v>
      </c>
      <c r="AB865" s="3">
        <f>AB864+AA865</f>
        <v>-5993.103825848134</v>
      </c>
      <c r="AE865" s="2">
        <v>42154</v>
      </c>
      <c r="AF865" s="3">
        <v>52.9716</v>
      </c>
      <c r="AG865" s="3">
        <f>AF865-AJ3</f>
        <v>7.02024114793857</v>
      </c>
      <c r="AH865" s="3">
        <f>AH864+AG865</f>
        <v>-7780.750218027488</v>
      </c>
      <c r="AK865" s="2">
        <v>42406</v>
      </c>
      <c r="AL865" s="3">
        <v>66.6156</v>
      </c>
      <c r="AM865" s="3">
        <f>AL865-AP3</f>
        <v>15.19534599190284</v>
      </c>
      <c r="AN865" s="3">
        <f>AN864+AM865</f>
        <v>-3580.809258785415</v>
      </c>
      <c r="AQ865" s="2">
        <v>42886</v>
      </c>
      <c r="AR865" s="3">
        <v>56.5168</v>
      </c>
      <c r="AS865" s="3">
        <f>AR865-AV3</f>
        <v>-1.086663430420721</v>
      </c>
      <c r="AT865" s="3">
        <f>AT864+AS865</f>
        <v>-1465.1600546925724</v>
      </c>
      <c r="AW865" s="2">
        <v>43251</v>
      </c>
      <c r="AX865" s="3">
        <v>62.5937</v>
      </c>
      <c r="AY865" s="3">
        <f>AX865-BB3</f>
        <v>-0.20727611336033647</v>
      </c>
      <c r="AZ865" s="3">
        <f>AZ864+AY865</f>
        <v>-866.7774829959618</v>
      </c>
      <c r="BC865" s="2">
        <v>43616</v>
      </c>
      <c r="BD865" s="3">
        <v>65.0583</v>
      </c>
      <c r="BE865" s="3">
        <f>BD865-BH3</f>
        <v>1.8882183013144598</v>
      </c>
      <c r="BF865" s="3">
        <f>BF864+BE865</f>
        <v>-148.60716349848568</v>
      </c>
    </row>
    <row r="866" spans="1:58">
      <c r="A866" s="2">
        <v>40320</v>
      </c>
      <c r="B866" s="3">
        <v>31.0576</v>
      </c>
      <c r="C866" s="3">
        <f>B866-F3</f>
        <v>2.6648452208835316</v>
      </c>
      <c r="D866" s="3">
        <f>D865+C866</f>
        <v>-618.9620596787202</v>
      </c>
      <c r="G866" s="2">
        <v>40687</v>
      </c>
      <c r="H866" s="3">
        <v>28.3418</v>
      </c>
      <c r="I866" s="3">
        <f>H866-L3</f>
        <v>-1.155476305220887</v>
      </c>
      <c r="J866" s="3">
        <f>J865+I866</f>
        <v>-440.4346200803248</v>
      </c>
      <c r="M866" s="2">
        <v>41052</v>
      </c>
      <c r="N866" s="3">
        <v>31.0644</v>
      </c>
      <c r="O866" s="3">
        <f>N866-R3</f>
        <v>0.163075362318839</v>
      </c>
      <c r="P866" s="3">
        <f>P865+O866</f>
        <v>-377.3314710144932</v>
      </c>
      <c r="S866" s="2">
        <v>41419</v>
      </c>
      <c r="T866" s="3">
        <v>31.3164</v>
      </c>
      <c r="U866" s="3">
        <f>T866-X3</f>
        <v>-0.9451325806451578</v>
      </c>
      <c r="V866" s="3">
        <f>V865+U866</f>
        <v>-1617.114435161288</v>
      </c>
      <c r="Y866" s="2">
        <v>41786</v>
      </c>
      <c r="Z866" s="3">
        <v>34.0771</v>
      </c>
      <c r="AA866" s="3">
        <f>Z866-AD3</f>
        <v>-4.361059935379636</v>
      </c>
      <c r="AB866" s="3">
        <f>AB865+AA866</f>
        <v>-5997.464885783514</v>
      </c>
      <c r="AE866" s="2">
        <v>42041</v>
      </c>
      <c r="AF866" s="3">
        <v>52.8213</v>
      </c>
      <c r="AG866" s="3">
        <f>AF866-AJ3</f>
        <v>6.869941147938569</v>
      </c>
      <c r="AH866" s="3">
        <f>AH865+AG866</f>
        <v>-7773.8802768795495</v>
      </c>
      <c r="AK866" s="2">
        <v>42435</v>
      </c>
      <c r="AL866" s="3">
        <v>66.7491</v>
      </c>
      <c r="AM866" s="3">
        <f>AL866-AP3</f>
        <v>15.328845991902838</v>
      </c>
      <c r="AN866" s="3">
        <f>AN865+AM866</f>
        <v>-3565.480412793512</v>
      </c>
      <c r="AQ866" s="2">
        <v>42741</v>
      </c>
      <c r="AR866" s="3">
        <v>56.6876</v>
      </c>
      <c r="AS866" s="3">
        <f>AR866-AV3</f>
        <v>-0.9158634304207212</v>
      </c>
      <c r="AT866" s="3">
        <f>AT865+AS866</f>
        <v>-1466.0759181229932</v>
      </c>
      <c r="AW866" s="2">
        <v>43106</v>
      </c>
      <c r="AX866" s="3">
        <v>62.0188</v>
      </c>
      <c r="AY866" s="3">
        <f>AX866-BB3</f>
        <v>-0.782176113360336</v>
      </c>
      <c r="AZ866" s="3">
        <f>AZ865+AY866</f>
        <v>-867.5596591093222</v>
      </c>
      <c r="BC866" s="2">
        <v>43471</v>
      </c>
      <c r="BD866" s="3">
        <v>65.38339999999999</v>
      </c>
      <c r="BE866" s="3">
        <f>BD866-BH3</f>
        <v>2.2133183013144517</v>
      </c>
      <c r="BF866" s="3">
        <f>BF865+BE866</f>
        <v>-146.39384519717123</v>
      </c>
    </row>
    <row r="867" spans="1:58">
      <c r="A867" s="2">
        <v>40323</v>
      </c>
      <c r="B867" s="3">
        <v>30.8754</v>
      </c>
      <c r="C867" s="3">
        <f>B867-F3</f>
        <v>2.48264522088353</v>
      </c>
      <c r="D867" s="3">
        <f>D866+C867</f>
        <v>-616.4794144578366</v>
      </c>
      <c r="G867" s="2">
        <v>40688</v>
      </c>
      <c r="H867" s="3">
        <v>28.437</v>
      </c>
      <c r="I867" s="3">
        <f>H867-L3</f>
        <v>-1.0602763052208886</v>
      </c>
      <c r="J867" s="3">
        <f>J866+I867</f>
        <v>-441.4948963855457</v>
      </c>
      <c r="M867" s="2">
        <v>41053</v>
      </c>
      <c r="N867" s="3">
        <v>31.3803</v>
      </c>
      <c r="O867" s="3">
        <f>N867-R3</f>
        <v>0.4789753623188382</v>
      </c>
      <c r="P867" s="3">
        <f>P866+O867</f>
        <v>-376.85249565217435</v>
      </c>
      <c r="S867" s="2">
        <v>41422</v>
      </c>
      <c r="T867" s="3">
        <v>31.3025</v>
      </c>
      <c r="U867" s="3">
        <f>T867-X3</f>
        <v>-0.959032580645161</v>
      </c>
      <c r="V867" s="3">
        <f>V866+U867</f>
        <v>-1618.0734677419332</v>
      </c>
      <c r="Y867" s="2">
        <v>41787</v>
      </c>
      <c r="Z867" s="3">
        <v>34.2571</v>
      </c>
      <c r="AA867" s="3">
        <f>Z867-AD3</f>
        <v>-4.181059935379636</v>
      </c>
      <c r="AB867" s="3">
        <f>AB866+AA867</f>
        <v>-6001.645945718893</v>
      </c>
      <c r="AE867" s="2">
        <v>42069</v>
      </c>
      <c r="AF867" s="3">
        <v>53.4413</v>
      </c>
      <c r="AG867" s="3">
        <f>AF867-AJ3</f>
        <v>7.489941147938566</v>
      </c>
      <c r="AH867" s="3">
        <f>AH866+AG867</f>
        <v>-7766.390335731611</v>
      </c>
      <c r="AK867" s="2">
        <v>42466</v>
      </c>
      <c r="AL867" s="3">
        <v>66.85290000000001</v>
      </c>
      <c r="AM867" s="3">
        <f>AL867-AP3</f>
        <v>15.432645991902845</v>
      </c>
      <c r="AN867" s="3">
        <f>AN866+AM867</f>
        <v>-3550.047766801609</v>
      </c>
      <c r="AQ867" s="2">
        <v>42772</v>
      </c>
      <c r="AR867" s="3">
        <v>56.5373</v>
      </c>
      <c r="AS867" s="3">
        <f>AR867-AV3</f>
        <v>-1.0661634304207226</v>
      </c>
      <c r="AT867" s="3">
        <f>AT866+AS867</f>
        <v>-1467.142081553414</v>
      </c>
      <c r="AW867" s="2">
        <v>43137</v>
      </c>
      <c r="AX867" s="3">
        <v>62.2056</v>
      </c>
      <c r="AY867" s="3">
        <f>AX867-BB3</f>
        <v>-0.5953761133603379</v>
      </c>
      <c r="AZ867" s="3">
        <f>AZ866+AY867</f>
        <v>-868.1550352226825</v>
      </c>
      <c r="BC867" s="2">
        <v>43561</v>
      </c>
      <c r="BD867" s="3">
        <v>65.5547</v>
      </c>
      <c r="BE867" s="3">
        <f>BD867-BH3</f>
        <v>2.384618301314454</v>
      </c>
      <c r="BF867" s="3">
        <f>BF866+BE867</f>
        <v>-144.00922689585678</v>
      </c>
    </row>
    <row r="868" spans="1:58">
      <c r="A868" s="2">
        <v>40324</v>
      </c>
      <c r="B868" s="3">
        <v>31.4293</v>
      </c>
      <c r="C868" s="3">
        <f>B868-F3</f>
        <v>3.036545220883532</v>
      </c>
      <c r="D868" s="3">
        <f>D867+C868</f>
        <v>-613.442869236953</v>
      </c>
      <c r="G868" s="2">
        <v>40689</v>
      </c>
      <c r="H868" s="3">
        <v>28.4794</v>
      </c>
      <c r="I868" s="3">
        <f>H868-L3</f>
        <v>-1.017876305220888</v>
      </c>
      <c r="J868" s="3">
        <f>J867+I868</f>
        <v>-442.5127726907666</v>
      </c>
      <c r="M868" s="2">
        <v>41054</v>
      </c>
      <c r="N868" s="3">
        <v>31.6247</v>
      </c>
      <c r="O868" s="3">
        <f>N868-R3</f>
        <v>0.7233753623188406</v>
      </c>
      <c r="P868" s="3">
        <f>P867+O868</f>
        <v>-376.1291202898555</v>
      </c>
      <c r="S868" s="2">
        <v>41423</v>
      </c>
      <c r="T868" s="3">
        <v>31.3784</v>
      </c>
      <c r="U868" s="3">
        <f>T868-X3</f>
        <v>-0.8831325806451602</v>
      </c>
      <c r="V868" s="3">
        <f>V867+U868</f>
        <v>-1618.9566003225784</v>
      </c>
      <c r="Y868" s="2">
        <v>41788</v>
      </c>
      <c r="Z868" s="3">
        <v>34.4895</v>
      </c>
      <c r="AA868" s="3">
        <f>Z868-AD3</f>
        <v>-3.948659935379638</v>
      </c>
      <c r="AB868" s="3">
        <f>AB867+AA868</f>
        <v>-6005.5946056542725</v>
      </c>
      <c r="AE868" s="2">
        <v>42100</v>
      </c>
      <c r="AF868" s="3">
        <v>53.059</v>
      </c>
      <c r="AG868" s="3">
        <f>AF868-AJ3</f>
        <v>7.1076411479385655</v>
      </c>
      <c r="AH868" s="3">
        <f>AH867+AG868</f>
        <v>-7759.282694583672</v>
      </c>
      <c r="AK868" s="2">
        <v>42557</v>
      </c>
      <c r="AL868" s="3">
        <v>65.7894</v>
      </c>
      <c r="AM868" s="3">
        <f>AL868-AP3</f>
        <v>14.36914599190284</v>
      </c>
      <c r="AN868" s="3">
        <f>AN867+AM868</f>
        <v>-3535.6786208097064</v>
      </c>
      <c r="AQ868" s="2">
        <v>42800</v>
      </c>
      <c r="AR868" s="3">
        <v>56.6876</v>
      </c>
      <c r="AS868" s="3">
        <f>AR868-AV3</f>
        <v>-0.9158634304207212</v>
      </c>
      <c r="AT868" s="3">
        <f>AT867+AS868</f>
        <v>-1468.057944983835</v>
      </c>
      <c r="AW868" s="2">
        <v>43226</v>
      </c>
      <c r="AX868" s="3">
        <v>61.92899999999999</v>
      </c>
      <c r="AY868" s="3">
        <f>AX868-BB3</f>
        <v>-0.8719761133603399</v>
      </c>
      <c r="AZ868" s="3">
        <f>AZ867+AY868</f>
        <v>-869.0270113360428</v>
      </c>
      <c r="BC868" s="2">
        <v>43591</v>
      </c>
      <c r="BD868" s="3">
        <v>65.1614</v>
      </c>
      <c r="BE868" s="3">
        <f>BD868-BH3</f>
        <v>1.9913183013144575</v>
      </c>
      <c r="BF868" s="3">
        <f>BF867+BE868</f>
        <v>-142.01790859454232</v>
      </c>
    </row>
    <row r="869" spans="1:58">
      <c r="A869" s="2">
        <v>40325</v>
      </c>
      <c r="B869" s="3">
        <v>31.3538</v>
      </c>
      <c r="C869" s="3">
        <f>B869-F3</f>
        <v>2.9610452208835305</v>
      </c>
      <c r="D869" s="3">
        <f>D868+C869</f>
        <v>-610.4818240160695</v>
      </c>
      <c r="G869" s="2">
        <v>40690</v>
      </c>
      <c r="H869" s="3">
        <v>28.228</v>
      </c>
      <c r="I869" s="3">
        <f>H869-L3</f>
        <v>-1.2692763052208846</v>
      </c>
      <c r="J869" s="3">
        <f>J868+I869</f>
        <v>-443.7820489959875</v>
      </c>
      <c r="M869" s="2">
        <v>41055</v>
      </c>
      <c r="N869" s="3">
        <v>31.7572</v>
      </c>
      <c r="O869" s="3">
        <f>N869-R3</f>
        <v>0.8558753623188409</v>
      </c>
      <c r="P869" s="3">
        <f>P868+O869</f>
        <v>-375.27324492753667</v>
      </c>
      <c r="S869" s="2">
        <v>41424</v>
      </c>
      <c r="T869" s="3">
        <v>31.5203</v>
      </c>
      <c r="U869" s="3">
        <f>T869-X3</f>
        <v>-0.7412325806451605</v>
      </c>
      <c r="V869" s="3">
        <f>V868+U869</f>
        <v>-1619.6978329032236</v>
      </c>
      <c r="Y869" s="2">
        <v>41789</v>
      </c>
      <c r="Z869" s="3">
        <v>34.6481</v>
      </c>
      <c r="AA869" s="3">
        <f>Z869-AD3</f>
        <v>-3.790059935379638</v>
      </c>
      <c r="AB869" s="3">
        <f>AB868+AA869</f>
        <v>-6009.384665589652</v>
      </c>
      <c r="AE869" s="2">
        <v>42130</v>
      </c>
      <c r="AF869" s="3">
        <v>54.9908</v>
      </c>
      <c r="AG869" s="3">
        <f>AF869-AJ3</f>
        <v>9.039441147938568</v>
      </c>
      <c r="AH869" s="3">
        <f>AH868+AG869</f>
        <v>-7750.243253435734</v>
      </c>
      <c r="AK869" s="2">
        <v>42588</v>
      </c>
      <c r="AL869" s="3">
        <v>65.2089</v>
      </c>
      <c r="AM869" s="3">
        <f>AL869-AP3</f>
        <v>13.78864599190284</v>
      </c>
      <c r="AN869" s="3">
        <f>AN868+AM869</f>
        <v>-3521.8899748178037</v>
      </c>
      <c r="AQ869" s="2">
        <v>42892</v>
      </c>
      <c r="AR869" s="3">
        <v>56.6152</v>
      </c>
      <c r="AS869" s="3">
        <f>AR869-AV3</f>
        <v>-0.988263430420723</v>
      </c>
      <c r="AT869" s="3">
        <f>AT868+AS869</f>
        <v>-1469.0462084142557</v>
      </c>
      <c r="AW869" s="2">
        <v>43257</v>
      </c>
      <c r="AX869" s="3">
        <v>61.9822</v>
      </c>
      <c r="AY869" s="3">
        <f>AX869-BB3</f>
        <v>-0.818776113360336</v>
      </c>
      <c r="AZ869" s="3">
        <f>AZ868+AY869</f>
        <v>-869.8457874494031</v>
      </c>
      <c r="BC869" s="2">
        <v>43622</v>
      </c>
      <c r="BD869" s="3">
        <v>65.12430000000001</v>
      </c>
      <c r="BE869" s="3">
        <f>BD869-BH3</f>
        <v>1.9542183013144623</v>
      </c>
      <c r="BF869" s="3">
        <f>BF868+BE869</f>
        <v>-140.06369029322786</v>
      </c>
    </row>
    <row r="870" spans="1:58">
      <c r="A870" s="2">
        <v>40326</v>
      </c>
      <c r="B870" s="3">
        <v>30.8786</v>
      </c>
      <c r="C870" s="3">
        <f>B870-F3</f>
        <v>2.4858452208835295</v>
      </c>
      <c r="D870" s="3">
        <f>D869+C870</f>
        <v>-607.9959787951859</v>
      </c>
      <c r="G870" s="2">
        <v>40691</v>
      </c>
      <c r="H870" s="3">
        <v>28.1166</v>
      </c>
      <c r="I870" s="3">
        <f>H870-L3</f>
        <v>-1.380676305220888</v>
      </c>
      <c r="J870" s="3">
        <f>J869+I870</f>
        <v>-445.1627253012084</v>
      </c>
      <c r="M870" s="2">
        <v>41058</v>
      </c>
      <c r="N870" s="3">
        <v>31.827</v>
      </c>
      <c r="O870" s="3">
        <f>N870-R3</f>
        <v>0.9256753623188381</v>
      </c>
      <c r="P870" s="3">
        <f>P869+O870</f>
        <v>-374.34756956521784</v>
      </c>
      <c r="S870" s="2">
        <v>41425</v>
      </c>
      <c r="T870" s="3">
        <v>31.5893</v>
      </c>
      <c r="U870" s="3">
        <f>T870-X3</f>
        <v>-0.6722325806451579</v>
      </c>
      <c r="V870" s="3">
        <f>V869+U870</f>
        <v>-1620.3700654838688</v>
      </c>
      <c r="Y870" s="2">
        <v>41790</v>
      </c>
      <c r="Z870" s="3">
        <v>34.7352</v>
      </c>
      <c r="AA870" s="3">
        <f>Z870-AD3</f>
        <v>-3.7029599353796385</v>
      </c>
      <c r="AB870" s="3">
        <f>AB869+AA870</f>
        <v>-6013.087625525032</v>
      </c>
      <c r="AE870" s="2">
        <v>42161</v>
      </c>
      <c r="AF870" s="3">
        <v>56.2463</v>
      </c>
      <c r="AG870" s="3">
        <f>AF870-AJ3</f>
        <v>10.294941147938566</v>
      </c>
      <c r="AH870" s="3">
        <f>AH869+AG870</f>
        <v>-7739.9483122877955</v>
      </c>
      <c r="AK870" s="2">
        <v>42619</v>
      </c>
      <c r="AL870" s="3">
        <v>64.6797</v>
      </c>
      <c r="AM870" s="3">
        <f>AL870-AP3</f>
        <v>13.259445991902837</v>
      </c>
      <c r="AN870" s="3">
        <f>AN869+AM870</f>
        <v>-3508.630528825901</v>
      </c>
      <c r="AQ870" s="2">
        <v>42922</v>
      </c>
      <c r="AR870" s="3">
        <v>56.6747</v>
      </c>
      <c r="AS870" s="3">
        <f>AR870-AV3</f>
        <v>-0.9287634304207231</v>
      </c>
      <c r="AT870" s="3">
        <f>AT869+AS870</f>
        <v>-1469.9749718446765</v>
      </c>
      <c r="AW870" s="2">
        <v>43287</v>
      </c>
      <c r="AX870" s="3">
        <v>62.0064</v>
      </c>
      <c r="AY870" s="3">
        <f>AX870-BB3</f>
        <v>-0.7945761133603355</v>
      </c>
      <c r="AZ870" s="3">
        <f>AZ869+AY870</f>
        <v>-870.6403635627635</v>
      </c>
      <c r="BC870" s="2">
        <v>43652</v>
      </c>
      <c r="BD870" s="3">
        <v>65.23399999999999</v>
      </c>
      <c r="BE870" s="3">
        <f>BD870-BH3</f>
        <v>2.0639183013144518</v>
      </c>
      <c r="BF870" s="3">
        <f>BF869+BE870</f>
        <v>-137.9997719919134</v>
      </c>
    </row>
    <row r="871" spans="1:58">
      <c r="A871" s="2">
        <v>40327</v>
      </c>
      <c r="B871" s="3">
        <v>30.4956</v>
      </c>
      <c r="C871" s="3">
        <f>B871-F3</f>
        <v>2.1028452208835304</v>
      </c>
      <c r="D871" s="3">
        <f>D870+C871</f>
        <v>-605.8931335743024</v>
      </c>
      <c r="G871" s="2">
        <v>40694</v>
      </c>
      <c r="H871" s="3">
        <v>28.0685</v>
      </c>
      <c r="I871" s="3">
        <f>H871-L3</f>
        <v>-1.428776305220886</v>
      </c>
      <c r="J871" s="3">
        <f>J870+I871</f>
        <v>-446.5915016064293</v>
      </c>
      <c r="M871" s="2">
        <v>41059</v>
      </c>
      <c r="N871" s="3">
        <v>32.086</v>
      </c>
      <c r="O871" s="3">
        <f>N871-R3</f>
        <v>1.1846753623188384</v>
      </c>
      <c r="P871" s="3">
        <f>P870+O871</f>
        <v>-373.162894202899</v>
      </c>
      <c r="S871" s="2">
        <v>41280</v>
      </c>
      <c r="T871" s="3">
        <v>31.7979</v>
      </c>
      <c r="U871" s="3">
        <f>T871-X3</f>
        <v>-0.4636325806451609</v>
      </c>
      <c r="V871" s="3">
        <f>V870+U871</f>
        <v>-1620.833698064514</v>
      </c>
      <c r="Y871" s="2">
        <v>41704</v>
      </c>
      <c r="Z871" s="3">
        <v>34.8887</v>
      </c>
      <c r="AA871" s="3">
        <f>Z871-AD3</f>
        <v>-3.5494599353796374</v>
      </c>
      <c r="AB871" s="3">
        <f>AB870+AA871</f>
        <v>-6016.637085460412</v>
      </c>
      <c r="AE871" s="2">
        <v>42253</v>
      </c>
      <c r="AF871" s="3">
        <v>56.0435</v>
      </c>
      <c r="AG871" s="3">
        <f>AF871-AJ3</f>
        <v>10.09214114793857</v>
      </c>
      <c r="AH871" s="3">
        <f>AH870+AG871</f>
        <v>-7729.856171139857</v>
      </c>
      <c r="AK871" s="2">
        <v>42649</v>
      </c>
      <c r="AL871" s="3">
        <v>63.7402</v>
      </c>
      <c r="AM871" s="3">
        <f>AL871-AP3</f>
        <v>12.319945991902841</v>
      </c>
      <c r="AN871" s="3">
        <f>AN870+AM871</f>
        <v>-3496.310582833998</v>
      </c>
      <c r="AQ871" s="2">
        <v>42953</v>
      </c>
      <c r="AR871" s="3">
        <v>56.5878</v>
      </c>
      <c r="AS871" s="3">
        <f>AR871-AV3</f>
        <v>-1.015663430420723</v>
      </c>
      <c r="AT871" s="3">
        <f>AT870+AS871</f>
        <v>-1470.9906352750972</v>
      </c>
      <c r="AW871" s="2">
        <v>43318</v>
      </c>
      <c r="AX871" s="3">
        <v>61.8125</v>
      </c>
      <c r="AY871" s="3">
        <f>AX871-BB3</f>
        <v>-0.9884761133603348</v>
      </c>
      <c r="AZ871" s="3">
        <f>AZ870+AY871</f>
        <v>-871.6288396761238</v>
      </c>
      <c r="BC871" s="2">
        <v>43683</v>
      </c>
      <c r="BD871" s="3">
        <v>65.0395</v>
      </c>
      <c r="BE871" s="3">
        <f>BD871-BH3</f>
        <v>1.869418301314461</v>
      </c>
      <c r="BF871" s="3">
        <f>BF870+BE871</f>
        <v>-136.13035369059895</v>
      </c>
    </row>
    <row r="872" spans="1:58">
      <c r="A872" s="2">
        <v>40184</v>
      </c>
      <c r="B872" s="3">
        <v>30.74</v>
      </c>
      <c r="C872" s="3">
        <f>B872-F3</f>
        <v>2.3472452208835293</v>
      </c>
      <c r="D872" s="3">
        <f>D871+C872</f>
        <v>-603.5458883534188</v>
      </c>
      <c r="G872" s="2">
        <v>40549</v>
      </c>
      <c r="H872" s="3">
        <v>27.9805</v>
      </c>
      <c r="I872" s="3">
        <f>H872-L3</f>
        <v>-1.516776305220887</v>
      </c>
      <c r="J872" s="3">
        <f>J871+I872</f>
        <v>-448.1082779116502</v>
      </c>
      <c r="M872" s="2">
        <v>41060</v>
      </c>
      <c r="N872" s="3">
        <v>32.4509</v>
      </c>
      <c r="O872" s="3">
        <f>N872-R3</f>
        <v>1.549575362318837</v>
      </c>
      <c r="P872" s="3">
        <f>P871+O872</f>
        <v>-371.6133188405802</v>
      </c>
      <c r="S872" s="2">
        <v>41370</v>
      </c>
      <c r="T872" s="3">
        <v>32.0487</v>
      </c>
      <c r="U872" s="3">
        <f>T872-X3</f>
        <v>-0.21283258064516275</v>
      </c>
      <c r="V872" s="3">
        <f>V871+U872</f>
        <v>-1621.0465306451592</v>
      </c>
      <c r="Y872" s="2">
        <v>41735</v>
      </c>
      <c r="Z872" s="3">
        <v>35.0115</v>
      </c>
      <c r="AA872" s="3">
        <f>Z872-AD3</f>
        <v>-3.4266599353796394</v>
      </c>
      <c r="AB872" s="3">
        <f>AB871+AA872</f>
        <v>-6020.063745395792</v>
      </c>
      <c r="AE872" s="2">
        <v>42283</v>
      </c>
      <c r="AF872" s="3">
        <v>55.91</v>
      </c>
      <c r="AG872" s="3">
        <f>AF872-AJ3</f>
        <v>9.958641147938565</v>
      </c>
      <c r="AH872" s="3">
        <f>AH871+AG872</f>
        <v>-7719.897529991918</v>
      </c>
      <c r="AK872" s="2">
        <v>42680</v>
      </c>
      <c r="AL872" s="3">
        <v>64.7077</v>
      </c>
      <c r="AM872" s="3">
        <f>AL872-AP3</f>
        <v>13.287445991902842</v>
      </c>
      <c r="AN872" s="3">
        <f>AN871+AM872</f>
        <v>-3483.023136842095</v>
      </c>
      <c r="AQ872" s="2">
        <v>42984</v>
      </c>
      <c r="AR872" s="3">
        <v>56.9857</v>
      </c>
      <c r="AS872" s="3">
        <f>AR872-AV3</f>
        <v>-0.6177634304207231</v>
      </c>
      <c r="AT872" s="3">
        <f>AT871+AS872</f>
        <v>-1471.608398705518</v>
      </c>
      <c r="AW872" s="2">
        <v>43349</v>
      </c>
      <c r="AX872" s="3">
        <v>62.668</v>
      </c>
      <c r="AY872" s="3">
        <f>AX872-BB3</f>
        <v>-0.13297611336033555</v>
      </c>
      <c r="AZ872" s="3">
        <f>AZ871+AY872</f>
        <v>-871.7618157894841</v>
      </c>
      <c r="BC872" s="2">
        <v>43775</v>
      </c>
      <c r="BD872" s="3">
        <v>64.7919</v>
      </c>
      <c r="BE872" s="3">
        <f>BD872-BH3</f>
        <v>1.6218183013144554</v>
      </c>
      <c r="BF872" s="3">
        <f>BF871+BE872</f>
        <v>-134.5085353892845</v>
      </c>
    </row>
    <row r="873" spans="1:58">
      <c r="A873" s="2">
        <v>40215</v>
      </c>
      <c r="B873" s="3">
        <v>31.0702</v>
      </c>
      <c r="C873" s="3">
        <f>B873-F3</f>
        <v>2.6774452208835307</v>
      </c>
      <c r="D873" s="3">
        <f>D872+C873</f>
        <v>-600.8684431325353</v>
      </c>
      <c r="G873" s="2">
        <v>40580</v>
      </c>
      <c r="H873" s="3">
        <v>27.9682</v>
      </c>
      <c r="I873" s="3">
        <f>H873-L3</f>
        <v>-1.5290763052208867</v>
      </c>
      <c r="J873" s="3">
        <f>J872+I873</f>
        <v>-449.6373542168711</v>
      </c>
      <c r="M873" s="2">
        <v>40914</v>
      </c>
      <c r="N873" s="3">
        <v>32.9173</v>
      </c>
      <c r="O873" s="3">
        <f>N873-R3</f>
        <v>2.0159753623188372</v>
      </c>
      <c r="P873" s="3">
        <f>P872+O873</f>
        <v>-369.59734347826134</v>
      </c>
      <c r="S873" s="2">
        <v>41400</v>
      </c>
      <c r="T873" s="3">
        <v>31.8344</v>
      </c>
      <c r="U873" s="3">
        <f>T873-X3</f>
        <v>-0.4271325806451607</v>
      </c>
      <c r="V873" s="3">
        <f>V872+U873</f>
        <v>-1621.4736632258043</v>
      </c>
      <c r="Y873" s="2">
        <v>41765</v>
      </c>
      <c r="Z873" s="3">
        <v>35.1398</v>
      </c>
      <c r="AA873" s="3">
        <f>Z873-AD3</f>
        <v>-3.2983599353796365</v>
      </c>
      <c r="AB873" s="3">
        <f>AB872+AA873</f>
        <v>-6023.362105331171</v>
      </c>
      <c r="AE873" s="2">
        <v>42314</v>
      </c>
      <c r="AF873" s="3">
        <v>54.8219</v>
      </c>
      <c r="AG873" s="3">
        <f>AF873-AJ3</f>
        <v>8.870541147938567</v>
      </c>
      <c r="AH873" s="3">
        <f>AH872+AG873</f>
        <v>-7711.02698884398</v>
      </c>
      <c r="AK873" s="2">
        <v>42536</v>
      </c>
      <c r="AL873" s="3">
        <v>66.03060000000001</v>
      </c>
      <c r="AM873" s="3">
        <f>AL873-AP3</f>
        <v>14.610345991902847</v>
      </c>
      <c r="AN873" s="3">
        <f>AN872+AM873</f>
        <v>-3468.4127908501923</v>
      </c>
      <c r="AQ873" s="2">
        <v>43014</v>
      </c>
      <c r="AR873" s="3">
        <v>57.002</v>
      </c>
      <c r="AS873" s="3">
        <f>AR873-AV3</f>
        <v>-0.6014634304207291</v>
      </c>
      <c r="AT873" s="3">
        <f>AT872+AS873</f>
        <v>-1472.209862135939</v>
      </c>
      <c r="AW873" s="2">
        <v>43379</v>
      </c>
      <c r="AX873" s="3">
        <v>62.3431</v>
      </c>
      <c r="AY873" s="3">
        <f>AX873-BB3</f>
        <v>-0.45787611336033507</v>
      </c>
      <c r="AZ873" s="3">
        <f>AZ872+AY873</f>
        <v>-872.2196919028445</v>
      </c>
      <c r="BC873" s="2">
        <v>43805</v>
      </c>
      <c r="BD873" s="3">
        <v>64.5158</v>
      </c>
      <c r="BE873" s="3">
        <f>BD873-BH3</f>
        <v>1.3457183013144558</v>
      </c>
      <c r="BF873" s="3">
        <f>BF872+BE873</f>
        <v>-133.16281708797004</v>
      </c>
    </row>
    <row r="874" spans="1:58">
      <c r="A874" s="2">
        <v>40243</v>
      </c>
      <c r="B874" s="3">
        <v>31.19</v>
      </c>
      <c r="C874" s="3">
        <f>B874-F3</f>
        <v>2.797245220883532</v>
      </c>
      <c r="D874" s="3">
        <f>D873+C874</f>
        <v>-598.0711979116518</v>
      </c>
      <c r="G874" s="2">
        <v>40608</v>
      </c>
      <c r="H874" s="3">
        <v>28.0419</v>
      </c>
      <c r="I874" s="3">
        <f>H874-L3</f>
        <v>-1.455376305220888</v>
      </c>
      <c r="J874" s="3">
        <f>J873+I874</f>
        <v>-451.092730522092</v>
      </c>
      <c r="M874" s="2">
        <v>40945</v>
      </c>
      <c r="N874" s="3">
        <v>33.7384</v>
      </c>
      <c r="O874" s="3">
        <f>N874-R3</f>
        <v>2.8370753623188385</v>
      </c>
      <c r="P874" s="3">
        <f>P873+O874</f>
        <v>-366.7602681159425</v>
      </c>
      <c r="S874" s="2">
        <v>41431</v>
      </c>
      <c r="T874" s="3">
        <v>31.9816</v>
      </c>
      <c r="U874" s="3">
        <f>T874-X3</f>
        <v>-0.27993258064515913</v>
      </c>
      <c r="V874" s="3">
        <f>V873+U874</f>
        <v>-1621.7535958064495</v>
      </c>
      <c r="Y874" s="2">
        <v>41796</v>
      </c>
      <c r="Z874" s="3">
        <v>34.9043</v>
      </c>
      <c r="AA874" s="3">
        <f>Z874-AD3</f>
        <v>-3.5338599353796383</v>
      </c>
      <c r="AB874" s="3">
        <f>AB873+AA874</f>
        <v>-6026.895965266551</v>
      </c>
      <c r="AE874" s="2">
        <v>42344</v>
      </c>
      <c r="AF874" s="3">
        <v>54.5285</v>
      </c>
      <c r="AG874" s="3">
        <f>AF874-AJ3</f>
        <v>8.577141147938569</v>
      </c>
      <c r="AH874" s="3">
        <f>AH873+AG874</f>
        <v>-7702.449847696042</v>
      </c>
      <c r="AK874" s="2">
        <v>42537</v>
      </c>
      <c r="AL874" s="3">
        <v>65.9156</v>
      </c>
      <c r="AM874" s="3">
        <f>AL874-AP3</f>
        <v>14.495345991902838</v>
      </c>
      <c r="AN874" s="3">
        <f>AN873+AM874</f>
        <v>-3453.9174448582894</v>
      </c>
      <c r="AQ874" s="2">
        <v>42900</v>
      </c>
      <c r="AR874" s="3">
        <v>56.9096</v>
      </c>
      <c r="AS874" s="3">
        <f>AR874-AV3</f>
        <v>-0.693863430420727</v>
      </c>
      <c r="AT874" s="3">
        <f>AT873+AS874</f>
        <v>-1472.9037255663598</v>
      </c>
      <c r="AW874" s="2">
        <v>43265</v>
      </c>
      <c r="AX874" s="3">
        <v>63.1164</v>
      </c>
      <c r="AY874" s="3">
        <f>AX874-BB3</f>
        <v>0.3154238866396639</v>
      </c>
      <c r="AZ874" s="3">
        <f>AZ873+AY874</f>
        <v>-871.9042680162048</v>
      </c>
      <c r="BC874" s="2">
        <v>43630</v>
      </c>
      <c r="BD874" s="3">
        <v>64.6314</v>
      </c>
      <c r="BE874" s="3">
        <f>BD874-BH3</f>
        <v>1.4613183013144564</v>
      </c>
      <c r="BF874" s="3">
        <f>BF873+BE874</f>
        <v>-131.70149878665558</v>
      </c>
    </row>
    <row r="875" spans="1:58">
      <c r="A875" s="2">
        <v>40274</v>
      </c>
      <c r="B875" s="3">
        <v>30.8938</v>
      </c>
      <c r="C875" s="3">
        <f>B875-F3</f>
        <v>2.5010452208835297</v>
      </c>
      <c r="D875" s="3">
        <f>D874+C875</f>
        <v>-595.5701526907683</v>
      </c>
      <c r="G875" s="2">
        <v>40639</v>
      </c>
      <c r="H875" s="3">
        <v>27.8751</v>
      </c>
      <c r="I875" s="3">
        <f>H875-L3</f>
        <v>-1.6221763052208864</v>
      </c>
      <c r="J875" s="3">
        <f>J874+I875</f>
        <v>-452.71490682731286</v>
      </c>
      <c r="M875" s="2">
        <v>41035</v>
      </c>
      <c r="N875" s="3">
        <v>34.0395</v>
      </c>
      <c r="O875" s="3">
        <f>N875-R3</f>
        <v>3.1381753623188366</v>
      </c>
      <c r="P875" s="3">
        <f>P874+O875</f>
        <v>-363.62209275362363</v>
      </c>
      <c r="S875" s="2">
        <v>41461</v>
      </c>
      <c r="T875" s="3">
        <v>32.1385</v>
      </c>
      <c r="U875" s="3">
        <f>T875-X3</f>
        <v>-0.12303258064515887</v>
      </c>
      <c r="V875" s="3">
        <f>V874+U875</f>
        <v>-1621.8766283870948</v>
      </c>
      <c r="Y875" s="2">
        <v>41826</v>
      </c>
      <c r="Z875" s="3">
        <v>34.6573</v>
      </c>
      <c r="AA875" s="3">
        <f>Z875-AD3</f>
        <v>-3.780859935379638</v>
      </c>
      <c r="AB875" s="3">
        <f>AB874+AA875</f>
        <v>-6030.67682520193</v>
      </c>
      <c r="AE875" s="2">
        <v>42171</v>
      </c>
      <c r="AF875" s="3">
        <v>55.2679</v>
      </c>
      <c r="AG875" s="3">
        <f>AF875-AJ3</f>
        <v>9.316541147938565</v>
      </c>
      <c r="AH875" s="3">
        <f>AH874+AG875</f>
        <v>-7693.133306548103</v>
      </c>
      <c r="AK875" s="2">
        <v>42538</v>
      </c>
      <c r="AL875" s="3">
        <v>65.8618</v>
      </c>
      <c r="AM875" s="3">
        <f>AL875-AP3</f>
        <v>14.441545991902842</v>
      </c>
      <c r="AN875" s="3">
        <f>AN874+AM875</f>
        <v>-3439.4758988663866</v>
      </c>
      <c r="AQ875" s="2">
        <v>42901</v>
      </c>
      <c r="AR875" s="3">
        <v>57.0303</v>
      </c>
      <c r="AS875" s="3">
        <f>AR875-AV3</f>
        <v>-0.5731634304207276</v>
      </c>
      <c r="AT875" s="3">
        <f>AT874+AS875</f>
        <v>-1473.4768889967804</v>
      </c>
      <c r="AW875" s="2">
        <v>43266</v>
      </c>
      <c r="AX875" s="3">
        <v>62.2511</v>
      </c>
      <c r="AY875" s="3">
        <f>AX875-BB3</f>
        <v>-0.5498761133603338</v>
      </c>
      <c r="AZ875" s="3">
        <f>AZ874+AY875</f>
        <v>-872.4541441295652</v>
      </c>
      <c r="BC875" s="2">
        <v>43631</v>
      </c>
      <c r="BD875" s="3">
        <v>64.43259999999999</v>
      </c>
      <c r="BE875" s="3">
        <f>BD875-BH3</f>
        <v>1.2625183013144508</v>
      </c>
      <c r="BF875" s="3">
        <f>BF874+BE875</f>
        <v>-130.43898048534112</v>
      </c>
    </row>
    <row r="876" spans="1:58">
      <c r="A876" s="2">
        <v>40304</v>
      </c>
      <c r="B876" s="3">
        <v>31.0685</v>
      </c>
      <c r="C876" s="3">
        <f>B876-F3</f>
        <v>2.675745220883531</v>
      </c>
      <c r="D876" s="3">
        <f>D875+C876</f>
        <v>-592.8944074698848</v>
      </c>
      <c r="G876" s="2">
        <v>40730</v>
      </c>
      <c r="H876" s="3">
        <v>27.7752</v>
      </c>
      <c r="I876" s="3">
        <f>H876-L3</f>
        <v>-1.7220763052208845</v>
      </c>
      <c r="J876" s="3">
        <f>J875+I876</f>
        <v>-454.4369831325337</v>
      </c>
      <c r="M876" s="2">
        <v>41066</v>
      </c>
      <c r="N876" s="3">
        <v>33.2001</v>
      </c>
      <c r="O876" s="3">
        <f>N876-R3</f>
        <v>2.298775362318839</v>
      </c>
      <c r="P876" s="3">
        <f>P875+O876</f>
        <v>-361.3233173913048</v>
      </c>
      <c r="S876" s="2">
        <v>41492</v>
      </c>
      <c r="T876" s="3">
        <v>32.2397</v>
      </c>
      <c r="U876" s="3">
        <f>T876-X3</f>
        <v>-0.02183258064516025</v>
      </c>
      <c r="V876" s="3">
        <f>V875+U876</f>
        <v>-1621.89846096774</v>
      </c>
      <c r="Y876" s="2">
        <v>41918</v>
      </c>
      <c r="Z876" s="3">
        <v>34.3303</v>
      </c>
      <c r="AA876" s="3">
        <f>Z876-AD3</f>
        <v>-4.107859935379636</v>
      </c>
      <c r="AB876" s="3">
        <f>AB875+AA876</f>
        <v>-6034.78468513731</v>
      </c>
      <c r="AE876" s="2">
        <v>42172</v>
      </c>
      <c r="AF876" s="3">
        <v>54.0409</v>
      </c>
      <c r="AG876" s="3">
        <f>AF876-AJ3</f>
        <v>8.089541147938569</v>
      </c>
      <c r="AH876" s="3">
        <f>AH875+AG876</f>
        <v>-7685.043765400164</v>
      </c>
      <c r="AK876" s="2">
        <v>42539</v>
      </c>
      <c r="AL876" s="3">
        <v>65.43980000000001</v>
      </c>
      <c r="AM876" s="3">
        <f>AL876-AP3</f>
        <v>14.019545991902845</v>
      </c>
      <c r="AN876" s="3">
        <f>AN875+AM876</f>
        <v>-3425.456352874484</v>
      </c>
      <c r="AQ876" s="2">
        <v>42902</v>
      </c>
      <c r="AR876" s="3">
        <v>57.4437</v>
      </c>
      <c r="AS876" s="3">
        <f>AR876-AV3</f>
        <v>-0.15976343042072472</v>
      </c>
      <c r="AT876" s="3">
        <f>AT875+AS876</f>
        <v>-1473.6366524272012</v>
      </c>
      <c r="AW876" s="2">
        <v>43267</v>
      </c>
      <c r="AX876" s="3">
        <v>62.6851</v>
      </c>
      <c r="AY876" s="3">
        <f>AX876-BB3</f>
        <v>-0.11587611336033632</v>
      </c>
      <c r="AZ876" s="3">
        <f>AZ875+AY876</f>
        <v>-872.5700202429255</v>
      </c>
      <c r="BC876" s="2">
        <v>43634</v>
      </c>
      <c r="BD876" s="3">
        <v>64.31870000000001</v>
      </c>
      <c r="BE876" s="3">
        <f>BD876-BH3</f>
        <v>1.148618301314464</v>
      </c>
      <c r="BF876" s="3">
        <f>BF875+BE876</f>
        <v>-129.29036218402666</v>
      </c>
    </row>
    <row r="877" spans="1:58">
      <c r="A877" s="2">
        <v>40396</v>
      </c>
      <c r="B877" s="3">
        <v>31.7798</v>
      </c>
      <c r="C877" s="3">
        <f>B877-F3</f>
        <v>3.3870452208835324</v>
      </c>
      <c r="D877" s="3">
        <f>D876+C877</f>
        <v>-589.5073622490012</v>
      </c>
      <c r="G877" s="2">
        <v>40761</v>
      </c>
      <c r="H877" s="3">
        <v>27.7814</v>
      </c>
      <c r="I877" s="3">
        <f>H877-L3</f>
        <v>-1.7158763052208847</v>
      </c>
      <c r="J877" s="3">
        <f>J876+I877</f>
        <v>-456.1528594377546</v>
      </c>
      <c r="M877" s="2">
        <v>41096</v>
      </c>
      <c r="N877" s="3">
        <v>32.7889</v>
      </c>
      <c r="O877" s="3">
        <f>N877-R3</f>
        <v>1.887575362318838</v>
      </c>
      <c r="P877" s="3">
        <f>P876+O877</f>
        <v>-359.43574202898594</v>
      </c>
      <c r="S877" s="2">
        <v>41584</v>
      </c>
      <c r="T877" s="3">
        <v>32.3246</v>
      </c>
      <c r="U877" s="3">
        <f>T877-X3</f>
        <v>0.06306741935483728</v>
      </c>
      <c r="V877" s="3">
        <f>V876+U877</f>
        <v>-1621.8353935483851</v>
      </c>
      <c r="Y877" s="2">
        <v>41949</v>
      </c>
      <c r="Z877" s="3">
        <v>34.3681</v>
      </c>
      <c r="AA877" s="3">
        <f>Z877-AD3</f>
        <v>-4.070059935379639</v>
      </c>
      <c r="AB877" s="3">
        <f>AB876+AA877</f>
        <v>-6038.854745072689</v>
      </c>
      <c r="AE877" s="2">
        <v>42173</v>
      </c>
      <c r="AF877" s="3">
        <v>53.8999</v>
      </c>
      <c r="AG877" s="3">
        <f>AF877-AJ3</f>
        <v>7.94854114793857</v>
      </c>
      <c r="AH877" s="3">
        <f>AH876+AG877</f>
        <v>-7677.095224252226</v>
      </c>
      <c r="AK877" s="2">
        <v>42542</v>
      </c>
      <c r="AL877" s="3">
        <v>64.15089999999999</v>
      </c>
      <c r="AM877" s="3">
        <f>AL877-AP3</f>
        <v>12.730645991902833</v>
      </c>
      <c r="AN877" s="3">
        <f>AN876+AM877</f>
        <v>-3412.725706882581</v>
      </c>
      <c r="AQ877" s="2">
        <v>42903</v>
      </c>
      <c r="AR877" s="3">
        <v>57.7408</v>
      </c>
      <c r="AS877" s="3">
        <f>AR877-AV3</f>
        <v>0.13733656957927565</v>
      </c>
      <c r="AT877" s="3">
        <f>AT876+AS877</f>
        <v>-1473.499315857622</v>
      </c>
      <c r="AW877" s="2">
        <v>43270</v>
      </c>
      <c r="AX877" s="3">
        <v>63.4838</v>
      </c>
      <c r="AY877" s="3">
        <f>AX877-BB3</f>
        <v>0.6828238866396674</v>
      </c>
      <c r="AZ877" s="3">
        <f>AZ876+AY877</f>
        <v>-871.8871963562858</v>
      </c>
      <c r="BC877" s="2">
        <v>43635</v>
      </c>
      <c r="BD877" s="3">
        <v>64.3352</v>
      </c>
      <c r="BE877" s="3">
        <f>BD877-BH3</f>
        <v>1.1651183013144575</v>
      </c>
      <c r="BF877" s="3">
        <f>BF876+BE877</f>
        <v>-128.1252438827122</v>
      </c>
    </row>
    <row r="878" spans="1:58">
      <c r="A878" s="2">
        <v>40427</v>
      </c>
      <c r="B878" s="3">
        <v>31.62</v>
      </c>
      <c r="C878" s="3">
        <f>B878-F3</f>
        <v>3.227245220883532</v>
      </c>
      <c r="D878" s="3">
        <f>D877+C878</f>
        <v>-586.2801170281176</v>
      </c>
      <c r="G878" s="2">
        <v>40792</v>
      </c>
      <c r="H878" s="3">
        <v>27.6847</v>
      </c>
      <c r="I878" s="3">
        <f>H878-L3</f>
        <v>-1.8125763052208868</v>
      </c>
      <c r="J878" s="3">
        <f>J877+I878</f>
        <v>-457.9654357429755</v>
      </c>
      <c r="M878" s="2">
        <v>41127</v>
      </c>
      <c r="N878" s="3">
        <v>32.1922</v>
      </c>
      <c r="O878" s="3">
        <f>N878-R3</f>
        <v>1.2908753623188396</v>
      </c>
      <c r="P878" s="3">
        <f>P877+O878</f>
        <v>-358.1448666666671</v>
      </c>
      <c r="S878" s="2">
        <v>41614</v>
      </c>
      <c r="T878" s="3">
        <v>32.3951</v>
      </c>
      <c r="U878" s="3">
        <f>T878-X3</f>
        <v>0.13356741935483996</v>
      </c>
      <c r="V878" s="3">
        <f>V877+U878</f>
        <v>-1621.7018261290302</v>
      </c>
      <c r="Y878" s="2">
        <v>41979</v>
      </c>
      <c r="Z878" s="3">
        <v>34.3227</v>
      </c>
      <c r="AA878" s="3">
        <f>Z878-AD3</f>
        <v>-4.11545993537964</v>
      </c>
      <c r="AB878" s="3">
        <f>AB877+AA878</f>
        <v>-6042.970205008069</v>
      </c>
      <c r="AE878" s="2">
        <v>42174</v>
      </c>
      <c r="AF878" s="3">
        <v>53.3301</v>
      </c>
      <c r="AG878" s="3">
        <f>AF878-AJ3</f>
        <v>7.37874114793857</v>
      </c>
      <c r="AH878" s="3">
        <f>AH877+AG878</f>
        <v>-7669.716483104287</v>
      </c>
      <c r="AK878" s="2">
        <v>42543</v>
      </c>
      <c r="AL878" s="3">
        <v>64.1743</v>
      </c>
      <c r="AM878" s="3">
        <f>AL878-AP3</f>
        <v>12.754045991902842</v>
      </c>
      <c r="AN878" s="3">
        <f>AN877+AM878</f>
        <v>-3399.9716608906783</v>
      </c>
      <c r="AQ878" s="2">
        <v>42906</v>
      </c>
      <c r="AR878" s="3">
        <v>57.9585</v>
      </c>
      <c r="AS878" s="3">
        <f>AR878-AV3</f>
        <v>0.3550365695792763</v>
      </c>
      <c r="AT878" s="3">
        <f>AT877+AS878</f>
        <v>-1473.1442792880428</v>
      </c>
      <c r="AW878" s="2">
        <v>43271</v>
      </c>
      <c r="AX878" s="3">
        <v>64.06829999999999</v>
      </c>
      <c r="AY878" s="3">
        <f>AX878-BB3</f>
        <v>1.2673238866396588</v>
      </c>
      <c r="AZ878" s="3">
        <f>AZ877+AY878</f>
        <v>-870.6198724696461</v>
      </c>
      <c r="BC878" s="2">
        <v>43636</v>
      </c>
      <c r="BD878" s="3">
        <v>63.9794</v>
      </c>
      <c r="BE878" s="3">
        <f>BD878-BH3</f>
        <v>0.8093183013144554</v>
      </c>
      <c r="BF878" s="3">
        <f>BF877+BE878</f>
        <v>-127.31592558139775</v>
      </c>
    </row>
    <row r="879" spans="1:58">
      <c r="A879" s="2">
        <v>40457</v>
      </c>
      <c r="B879" s="3">
        <v>31.7302</v>
      </c>
      <c r="C879" s="3">
        <f>B879-F3</f>
        <v>3.337445220883531</v>
      </c>
      <c r="D879" s="3">
        <f>D878+C879</f>
        <v>-582.9426718072341</v>
      </c>
      <c r="G879" s="2">
        <v>40822</v>
      </c>
      <c r="H879" s="3">
        <v>27.7033</v>
      </c>
      <c r="I879" s="3">
        <f>H879-L3</f>
        <v>-1.7939763052208875</v>
      </c>
      <c r="J879" s="3">
        <f>J878+I879</f>
        <v>-459.7594120481964</v>
      </c>
      <c r="M879" s="2">
        <v>41158</v>
      </c>
      <c r="N879" s="3">
        <v>32.7358</v>
      </c>
      <c r="O879" s="3">
        <f>N879-R3</f>
        <v>1.8344753623188375</v>
      </c>
      <c r="P879" s="3">
        <f>P878+O879</f>
        <v>-356.3103913043483</v>
      </c>
      <c r="S879" s="2">
        <v>41439</v>
      </c>
      <c r="T879" s="3">
        <v>32.3467</v>
      </c>
      <c r="U879" s="3">
        <f>T879-X3</f>
        <v>0.08516741935483907</v>
      </c>
      <c r="V879" s="3">
        <f>V878+U879</f>
        <v>-1621.6166587096754</v>
      </c>
      <c r="Y879" s="2">
        <v>41807</v>
      </c>
      <c r="Z879" s="3">
        <v>34.5654</v>
      </c>
      <c r="AA879" s="3">
        <f>Z879-AD3</f>
        <v>-3.8727599353796407</v>
      </c>
      <c r="AB879" s="3">
        <f>AB878+AA879</f>
        <v>-6046.842964943448</v>
      </c>
      <c r="AE879" s="2">
        <v>42175</v>
      </c>
      <c r="AF879" s="3">
        <v>53.8006</v>
      </c>
      <c r="AG879" s="3">
        <f>AF879-AJ3</f>
        <v>7.849241147938571</v>
      </c>
      <c r="AH879" s="3">
        <f>AH878+AG879</f>
        <v>-7661.867241956349</v>
      </c>
      <c r="AK879" s="2">
        <v>42544</v>
      </c>
      <c r="AL879" s="3">
        <v>63.7162</v>
      </c>
      <c r="AM879" s="3">
        <f>AL879-AP3</f>
        <v>12.29594599190284</v>
      </c>
      <c r="AN879" s="3">
        <f>AN878+AM879</f>
        <v>-3387.6757148987754</v>
      </c>
      <c r="AQ879" s="2">
        <v>42907</v>
      </c>
      <c r="AR879" s="3">
        <v>58.5786</v>
      </c>
      <c r="AS879" s="3">
        <f>AR879-AV3</f>
        <v>0.9751365695792771</v>
      </c>
      <c r="AT879" s="3">
        <f>AT878+AS879</f>
        <v>-1472.1691427184635</v>
      </c>
      <c r="AW879" s="2">
        <v>43272</v>
      </c>
      <c r="AX879" s="3">
        <v>63.6175</v>
      </c>
      <c r="AY879" s="3">
        <f>AX879-BB3</f>
        <v>0.8165238866396649</v>
      </c>
      <c r="AZ879" s="3">
        <f>AZ878+AY879</f>
        <v>-869.8033485830065</v>
      </c>
      <c r="BC879" s="2">
        <v>43637</v>
      </c>
      <c r="BD879" s="3">
        <v>63.3877</v>
      </c>
      <c r="BE879" s="3">
        <f>BD879-BH3</f>
        <v>0.21761830131445947</v>
      </c>
      <c r="BF879" s="3">
        <f>BF878+BE879</f>
        <v>-127.09830728008329</v>
      </c>
    </row>
    <row r="880" spans="1:58">
      <c r="A880" s="2">
        <v>40488</v>
      </c>
      <c r="B880" s="3">
        <v>31.5742</v>
      </c>
      <c r="C880" s="3">
        <f>B880-F3</f>
        <v>3.181445220883532</v>
      </c>
      <c r="D880" s="3">
        <f>D879+C880</f>
        <v>-579.7612265863505</v>
      </c>
      <c r="G880" s="2">
        <v>40853</v>
      </c>
      <c r="H880" s="3">
        <v>27.7907</v>
      </c>
      <c r="I880" s="3">
        <f>H880-L3</f>
        <v>-1.706576305220885</v>
      </c>
      <c r="J880" s="3">
        <f>J879+I880</f>
        <v>-461.4659883534173</v>
      </c>
      <c r="M880" s="2">
        <v>41188</v>
      </c>
      <c r="N880" s="3">
        <v>32.5862</v>
      </c>
      <c r="O880" s="3">
        <f>N880-R3</f>
        <v>1.684875362318838</v>
      </c>
      <c r="P880" s="3">
        <f>P879+O880</f>
        <v>-354.62551594202944</v>
      </c>
      <c r="S880" s="2">
        <v>41440</v>
      </c>
      <c r="T880" s="3">
        <v>31.8029</v>
      </c>
      <c r="U880" s="3">
        <f>T880-X3</f>
        <v>-0.4586325806451583</v>
      </c>
      <c r="V880" s="3">
        <f>V879+U880</f>
        <v>-1622.0752912903206</v>
      </c>
      <c r="Y880" s="2">
        <v>41808</v>
      </c>
      <c r="Z880" s="3">
        <v>34.8095</v>
      </c>
      <c r="AA880" s="3">
        <f>Z880-AD3</f>
        <v>-3.6286599353796376</v>
      </c>
      <c r="AB880" s="3">
        <f>AB879+AA880</f>
        <v>-6050.471624878828</v>
      </c>
      <c r="AE880" s="2">
        <v>42178</v>
      </c>
      <c r="AF880" s="3">
        <v>53.5569</v>
      </c>
      <c r="AG880" s="3">
        <f>AF880-AJ3</f>
        <v>7.605541147938567</v>
      </c>
      <c r="AH880" s="3">
        <f>AH879+AG880</f>
        <v>-7654.261700808411</v>
      </c>
      <c r="AK880" s="2">
        <v>42545</v>
      </c>
      <c r="AL880" s="3">
        <v>64.3212</v>
      </c>
      <c r="AM880" s="3">
        <f>AL880-AP3</f>
        <v>12.900945991902844</v>
      </c>
      <c r="AN880" s="3">
        <f>AN879+AM880</f>
        <v>-3374.7747689068724</v>
      </c>
      <c r="AQ880" s="2">
        <v>42908</v>
      </c>
      <c r="AR880" s="3">
        <v>60</v>
      </c>
      <c r="AS880" s="3">
        <f>AR880-AV3</f>
        <v>2.3965365695792755</v>
      </c>
      <c r="AT880" s="3">
        <f>AT879+AS880</f>
        <v>-1469.7726061488843</v>
      </c>
      <c r="AW880" s="2">
        <v>43273</v>
      </c>
      <c r="AX880" s="3">
        <v>63.7873</v>
      </c>
      <c r="AY880" s="3">
        <f>AX880-BB3</f>
        <v>0.9863238866396671</v>
      </c>
      <c r="AZ880" s="3">
        <f>AZ879+AY880</f>
        <v>-868.8170246963668</v>
      </c>
      <c r="BC880" s="2">
        <v>43638</v>
      </c>
      <c r="BD880" s="3">
        <v>63.1295</v>
      </c>
      <c r="BE880" s="3">
        <f>BD880-BH3</f>
        <v>-0.04058169868554273</v>
      </c>
      <c r="BF880" s="3">
        <f>BF879+BE880</f>
        <v>-127.13888897876883</v>
      </c>
    </row>
    <row r="881" spans="1:58">
      <c r="A881" s="2">
        <v>40518</v>
      </c>
      <c r="B881" s="3">
        <v>31.4471</v>
      </c>
      <c r="C881" s="3">
        <f>B881-F3</f>
        <v>3.0543452208835298</v>
      </c>
      <c r="D881" s="3">
        <f>D880+C881</f>
        <v>-576.706881365467</v>
      </c>
      <c r="G881" s="2">
        <v>40709</v>
      </c>
      <c r="H881" s="3">
        <v>27.8984</v>
      </c>
      <c r="I881" s="3">
        <f>H881-L3</f>
        <v>-1.5988763052208874</v>
      </c>
      <c r="J881" s="3">
        <f>J880+I881</f>
        <v>-463.06486465863816</v>
      </c>
      <c r="M881" s="2">
        <v>41074</v>
      </c>
      <c r="N881" s="3">
        <v>32.7331</v>
      </c>
      <c r="O881" s="3">
        <f>N881-R3</f>
        <v>1.8317753623188402</v>
      </c>
      <c r="P881" s="3">
        <f>P880+O881</f>
        <v>-352.7937405797106</v>
      </c>
      <c r="S881" s="2">
        <v>41443</v>
      </c>
      <c r="T881" s="3">
        <v>31.679</v>
      </c>
      <c r="U881" s="3">
        <f>T881-X3</f>
        <v>-0.5825325806451573</v>
      </c>
      <c r="V881" s="3">
        <f>V880+U881</f>
        <v>-1622.6578238709658</v>
      </c>
      <c r="Y881" s="2">
        <v>41809</v>
      </c>
      <c r="Z881" s="3">
        <v>34.8232</v>
      </c>
      <c r="AA881" s="3">
        <f>Z881-AD3</f>
        <v>-3.6149599353796376</v>
      </c>
      <c r="AB881" s="3">
        <f>AB880+AA881</f>
        <v>-6054.0865848142075</v>
      </c>
      <c r="AE881" s="2">
        <v>42179</v>
      </c>
      <c r="AF881" s="3">
        <v>54.2081</v>
      </c>
      <c r="AG881" s="3">
        <f>AF881-AJ3</f>
        <v>8.25674114793857</v>
      </c>
      <c r="AH881" s="3">
        <f>AH880+AG881</f>
        <v>-7646.004959660472</v>
      </c>
      <c r="AK881" s="2">
        <v>42546</v>
      </c>
      <c r="AL881" s="3">
        <v>65.5287</v>
      </c>
      <c r="AM881" s="3">
        <f>AL881-AP3</f>
        <v>14.10844599190284</v>
      </c>
      <c r="AN881" s="3">
        <f>AN880+AM881</f>
        <v>-3360.6663229149694</v>
      </c>
      <c r="AQ881" s="2">
        <v>42909</v>
      </c>
      <c r="AR881" s="3">
        <v>60.1482</v>
      </c>
      <c r="AS881" s="3">
        <f>AR881-AV3</f>
        <v>2.5447365695792783</v>
      </c>
      <c r="AT881" s="3">
        <f>AT880+AS881</f>
        <v>-1467.227869579305</v>
      </c>
      <c r="AW881" s="2">
        <v>43274</v>
      </c>
      <c r="AX881" s="3">
        <v>63.2396</v>
      </c>
      <c r="AY881" s="3">
        <f>AX881-BB3</f>
        <v>0.4386238866396681</v>
      </c>
      <c r="AZ881" s="3">
        <f>AZ880+AY881</f>
        <v>-868.3784008097272</v>
      </c>
      <c r="BC881" s="2">
        <v>43641</v>
      </c>
      <c r="BD881" s="3">
        <v>62.9095</v>
      </c>
      <c r="BE881" s="3">
        <f>BD881-BH3</f>
        <v>-0.2605816986855416</v>
      </c>
      <c r="BF881" s="3">
        <f>BF880+BE881</f>
        <v>-127.39947067745437</v>
      </c>
    </row>
    <row r="882" spans="1:58">
      <c r="A882" s="2">
        <v>40345</v>
      </c>
      <c r="B882" s="3">
        <v>31.4595</v>
      </c>
      <c r="C882" s="3">
        <f>B882-F3</f>
        <v>3.0667452208835293</v>
      </c>
      <c r="D882" s="3">
        <f>D881+C882</f>
        <v>-573.6401361445835</v>
      </c>
      <c r="G882" s="2">
        <v>40710</v>
      </c>
      <c r="H882" s="3">
        <v>27.8957</v>
      </c>
      <c r="I882" s="3">
        <f>H882-L3</f>
        <v>-1.6015763052208847</v>
      </c>
      <c r="J882" s="3">
        <f>J881+I882</f>
        <v>-464.66644096385903</v>
      </c>
      <c r="M882" s="2">
        <v>41075</v>
      </c>
      <c r="N882" s="3">
        <v>32.5766</v>
      </c>
      <c r="O882" s="3">
        <f>N882-R3</f>
        <v>1.675275362318839</v>
      </c>
      <c r="P882" s="3">
        <f>P881+O882</f>
        <v>-351.11846521739176</v>
      </c>
      <c r="S882" s="2">
        <v>41444</v>
      </c>
      <c r="T882" s="3">
        <v>31.8824</v>
      </c>
      <c r="U882" s="3">
        <f>T882-X3</f>
        <v>-0.37913258064515887</v>
      </c>
      <c r="V882" s="3">
        <f>V881+U882</f>
        <v>-1623.0369564516109</v>
      </c>
      <c r="Y882" s="2">
        <v>41810</v>
      </c>
      <c r="Z882" s="3">
        <v>34.3025</v>
      </c>
      <c r="AA882" s="3">
        <f>Z882-AD3</f>
        <v>-4.1356599353796355</v>
      </c>
      <c r="AB882" s="3">
        <f>AB881+AA882</f>
        <v>-6058.222244749587</v>
      </c>
      <c r="AE882" s="2">
        <v>42180</v>
      </c>
      <c r="AF882" s="3">
        <v>54.0746</v>
      </c>
      <c r="AG882" s="3">
        <f>AF882-AJ3</f>
        <v>8.123241147938565</v>
      </c>
      <c r="AH882" s="3">
        <f>AH881+AG882</f>
        <v>-7637.881718512534</v>
      </c>
      <c r="AK882" s="2">
        <v>42549</v>
      </c>
      <c r="AL882" s="3">
        <v>65.05880000000001</v>
      </c>
      <c r="AM882" s="3">
        <f>AL882-AP3</f>
        <v>13.638545991902845</v>
      </c>
      <c r="AN882" s="3">
        <f>AN881+AM882</f>
        <v>-3347.0277769230665</v>
      </c>
      <c r="AQ882" s="2">
        <v>42910</v>
      </c>
      <c r="AR882" s="3">
        <v>59.6564</v>
      </c>
      <c r="AS882" s="3">
        <f>AR882-AV3</f>
        <v>2.0529365695792734</v>
      </c>
      <c r="AT882" s="3">
        <f>AT881+AS882</f>
        <v>-1465.1749330097257</v>
      </c>
      <c r="AW882" s="2">
        <v>43277</v>
      </c>
      <c r="AX882" s="3">
        <v>62.9497</v>
      </c>
      <c r="AY882" s="3">
        <f>AX882-BB3</f>
        <v>0.14872388663966518</v>
      </c>
      <c r="AZ882" s="3">
        <f>AZ881+AY882</f>
        <v>-868.2296769230875</v>
      </c>
      <c r="BC882" s="2">
        <v>43642</v>
      </c>
      <c r="BD882" s="3">
        <v>62.5229</v>
      </c>
      <c r="BE882" s="3">
        <f>BD882-BH3</f>
        <v>-0.647181698685543</v>
      </c>
      <c r="BF882" s="3">
        <f>BF881+BE882</f>
        <v>-128.04665237613992</v>
      </c>
    </row>
    <row r="883" spans="1:58">
      <c r="A883" s="2">
        <v>40346</v>
      </c>
      <c r="B883" s="3">
        <v>31.1566</v>
      </c>
      <c r="C883" s="3">
        <f>B883-F3</f>
        <v>2.763845220883532</v>
      </c>
      <c r="D883" s="3">
        <f>D882+C883</f>
        <v>-570.8762909236999</v>
      </c>
      <c r="G883" s="2">
        <v>40711</v>
      </c>
      <c r="H883" s="3">
        <v>28.19</v>
      </c>
      <c r="I883" s="3">
        <f>H883-L3</f>
        <v>-1.307276305220885</v>
      </c>
      <c r="J883" s="3">
        <f>J882+I883</f>
        <v>-465.97371726907994</v>
      </c>
      <c r="M883" s="2">
        <v>41076</v>
      </c>
      <c r="N883" s="3">
        <v>32.3945</v>
      </c>
      <c r="O883" s="3">
        <f>N883-R3</f>
        <v>1.4931753623188406</v>
      </c>
      <c r="P883" s="3">
        <f>P882+O883</f>
        <v>-349.62528985507294</v>
      </c>
      <c r="S883" s="2">
        <v>41445</v>
      </c>
      <c r="T883" s="3">
        <v>32.1201</v>
      </c>
      <c r="U883" s="3">
        <f>T883-X3</f>
        <v>-0.14143258064515862</v>
      </c>
      <c r="V883" s="3">
        <f>V882+U883</f>
        <v>-1623.178389032256</v>
      </c>
      <c r="Y883" s="2">
        <v>41811</v>
      </c>
      <c r="Z883" s="3">
        <v>34.419</v>
      </c>
      <c r="AA883" s="3">
        <f>Z883-AD3</f>
        <v>-4.0191599353796335</v>
      </c>
      <c r="AB883" s="3">
        <f>AB882+AA883</f>
        <v>-6062.241404684966</v>
      </c>
      <c r="AE883" s="2">
        <v>42181</v>
      </c>
      <c r="AF883" s="3">
        <v>54.6026</v>
      </c>
      <c r="AG883" s="3">
        <f>AF883-AJ3</f>
        <v>8.65124114793857</v>
      </c>
      <c r="AH883" s="3">
        <f>AH882+AG883</f>
        <v>-7629.230477364595</v>
      </c>
      <c r="AK883" s="2">
        <v>42550</v>
      </c>
      <c r="AL883" s="3">
        <v>64.8095</v>
      </c>
      <c r="AM883" s="3">
        <f>AL883-AP3</f>
        <v>13.38924599190284</v>
      </c>
      <c r="AN883" s="3">
        <f>AN882+AM883</f>
        <v>-3333.6385309311636</v>
      </c>
      <c r="AQ883" s="2">
        <v>42913</v>
      </c>
      <c r="AR883" s="3">
        <v>59.0014</v>
      </c>
      <c r="AS883" s="3">
        <f>AR883-AV3</f>
        <v>1.3979365695792723</v>
      </c>
      <c r="AT883" s="3">
        <f>AT882+AS883</f>
        <v>-1463.7769964401464</v>
      </c>
      <c r="AW883" s="2">
        <v>43278</v>
      </c>
      <c r="AX883" s="3">
        <v>62.7908</v>
      </c>
      <c r="AY883" s="3">
        <f>AX883-BB3</f>
        <v>-0.010176113360337524</v>
      </c>
      <c r="AZ883" s="3">
        <f>AZ882+AY883</f>
        <v>-868.2398530364478</v>
      </c>
      <c r="BC883" s="2">
        <v>43643</v>
      </c>
      <c r="BD883" s="3">
        <v>62.8083</v>
      </c>
      <c r="BE883" s="3">
        <f>BD883-BH3</f>
        <v>-0.3617816986855402</v>
      </c>
      <c r="BF883" s="3">
        <f>BF882+BE883</f>
        <v>-128.40843407482546</v>
      </c>
    </row>
    <row r="884" spans="1:58">
      <c r="A884" s="2">
        <v>40347</v>
      </c>
      <c r="B884" s="3">
        <v>31.1854</v>
      </c>
      <c r="C884" s="3">
        <f>B884-F3</f>
        <v>2.792645220883532</v>
      </c>
      <c r="D884" s="3">
        <f>D883+C884</f>
        <v>-568.0836457028164</v>
      </c>
      <c r="G884" s="2">
        <v>40712</v>
      </c>
      <c r="H884" s="3">
        <v>28.1778</v>
      </c>
      <c r="I884" s="3">
        <f>H884-L3</f>
        <v>-1.3194763052208849</v>
      </c>
      <c r="J884" s="3">
        <f>J883+I884</f>
        <v>-467.2931935743008</v>
      </c>
      <c r="M884" s="2">
        <v>41079</v>
      </c>
      <c r="N884" s="3">
        <v>32.1315</v>
      </c>
      <c r="O884" s="3">
        <f>N884-R3</f>
        <v>1.2301753623188425</v>
      </c>
      <c r="P884" s="3">
        <f>P883+O884</f>
        <v>-348.3951144927541</v>
      </c>
      <c r="S884" s="2">
        <v>41446</v>
      </c>
      <c r="T884" s="3">
        <v>32.7041</v>
      </c>
      <c r="U884" s="3">
        <f>T884-X3</f>
        <v>0.44256741935483745</v>
      </c>
      <c r="V884" s="3">
        <f>V883+U884</f>
        <v>-1622.7358216129012</v>
      </c>
      <c r="Y884" s="2">
        <v>41814</v>
      </c>
      <c r="Z884" s="3">
        <v>34.2797</v>
      </c>
      <c r="AA884" s="3">
        <f>Z884-AD3</f>
        <v>-4.158459935379639</v>
      </c>
      <c r="AB884" s="3">
        <f>AB883+AA884</f>
        <v>-6066.399864620346</v>
      </c>
      <c r="AE884" s="2">
        <v>42182</v>
      </c>
      <c r="AF884" s="3">
        <v>54.8126</v>
      </c>
      <c r="AG884" s="3">
        <f>AF884-AJ3</f>
        <v>8.861241147938571</v>
      </c>
      <c r="AH884" s="3">
        <f>AH883+AG884</f>
        <v>-7620.369236216656</v>
      </c>
      <c r="AK884" s="2">
        <v>42551</v>
      </c>
      <c r="AL884" s="3">
        <v>64.25749999999999</v>
      </c>
      <c r="AM884" s="3">
        <f>AL884-AP3</f>
        <v>12.837245991902833</v>
      </c>
      <c r="AN884" s="3">
        <f>AN883+AM884</f>
        <v>-3320.8012849392608</v>
      </c>
      <c r="AQ884" s="2">
        <v>42914</v>
      </c>
      <c r="AR884" s="3">
        <v>58.8843</v>
      </c>
      <c r="AS884" s="3">
        <f>AR884-AV3</f>
        <v>1.2808365695792787</v>
      </c>
      <c r="AT884" s="3">
        <f>AT883+AS884</f>
        <v>-1462.496159870567</v>
      </c>
      <c r="AW884" s="2">
        <v>43279</v>
      </c>
      <c r="AX884" s="3">
        <v>63.1359</v>
      </c>
      <c r="AY884" s="3">
        <f>AX884-BB3</f>
        <v>0.33492388663966466</v>
      </c>
      <c r="AZ884" s="3">
        <f>AZ883+AY884</f>
        <v>-867.9049291498081</v>
      </c>
      <c r="BC884" s="2">
        <v>43644</v>
      </c>
      <c r="BD884" s="3">
        <v>63.0452</v>
      </c>
      <c r="BE884" s="3">
        <f>BD884-BH3</f>
        <v>-0.12488169868554166</v>
      </c>
      <c r="BF884" s="3">
        <f>BF883+BE884</f>
        <v>-128.533315773511</v>
      </c>
    </row>
    <row r="885" spans="1:58">
      <c r="A885" s="2">
        <v>40348</v>
      </c>
      <c r="B885" s="3">
        <v>30.884</v>
      </c>
      <c r="C885" s="3">
        <f>B885-F3</f>
        <v>2.491245220883531</v>
      </c>
      <c r="D885" s="3">
        <f>D884+C885</f>
        <v>-565.5924004819328</v>
      </c>
      <c r="G885" s="2">
        <v>40715</v>
      </c>
      <c r="H885" s="3">
        <v>28.1783</v>
      </c>
      <c r="I885" s="3">
        <f>H885-L3</f>
        <v>-1.318976305220886</v>
      </c>
      <c r="J885" s="3">
        <f>J884+I885</f>
        <v>-468.6121698795217</v>
      </c>
      <c r="M885" s="2">
        <v>41080</v>
      </c>
      <c r="N885" s="3">
        <v>32.5315</v>
      </c>
      <c r="O885" s="3">
        <f>N885-R3</f>
        <v>1.630175362318841</v>
      </c>
      <c r="P885" s="3">
        <f>P884+O885</f>
        <v>-346.76493913043527</v>
      </c>
      <c r="S885" s="2">
        <v>41447</v>
      </c>
      <c r="T885" s="3">
        <v>32.7433</v>
      </c>
      <c r="U885" s="3">
        <f>T885-X3</f>
        <v>0.48176741935483847</v>
      </c>
      <c r="V885" s="3">
        <f>V884+U885</f>
        <v>-1622.2540541935464</v>
      </c>
      <c r="Y885" s="2">
        <v>41815</v>
      </c>
      <c r="Z885" s="3">
        <v>33.9812</v>
      </c>
      <c r="AA885" s="3">
        <f>Z885-AD3</f>
        <v>-4.456959935379636</v>
      </c>
      <c r="AB885" s="3">
        <f>AB884+AA885</f>
        <v>-6070.856824555726</v>
      </c>
      <c r="AE885" s="2">
        <v>42185</v>
      </c>
      <c r="AF885" s="3">
        <v>55.52399999999999</v>
      </c>
      <c r="AG885" s="3">
        <f>AF885-AJ3</f>
        <v>9.572641147938562</v>
      </c>
      <c r="AH885" s="3">
        <f>AH884+AG885</f>
        <v>-7610.796595068718</v>
      </c>
      <c r="AK885" s="2">
        <v>42376</v>
      </c>
      <c r="AL885" s="3">
        <v>64.1755</v>
      </c>
      <c r="AM885" s="3">
        <f>AL885-AP3</f>
        <v>12.75524599190284</v>
      </c>
      <c r="AN885" s="3">
        <f>AN884+AM885</f>
        <v>-3308.046038947358</v>
      </c>
      <c r="AQ885" s="2">
        <v>42915</v>
      </c>
      <c r="AR885" s="3">
        <v>59.5415</v>
      </c>
      <c r="AS885" s="3">
        <f>AR885-AV3</f>
        <v>1.9380365695792747</v>
      </c>
      <c r="AT885" s="3">
        <f>AT884+AS885</f>
        <v>-1460.5581233009877</v>
      </c>
      <c r="AW885" s="2">
        <v>43280</v>
      </c>
      <c r="AX885" s="3">
        <v>63.291</v>
      </c>
      <c r="AY885" s="3">
        <f>AX885-BB3</f>
        <v>0.4900238866396691</v>
      </c>
      <c r="AZ885" s="3">
        <f>AZ884+AY885</f>
        <v>-867.4149052631685</v>
      </c>
      <c r="BC885" s="2">
        <v>43645</v>
      </c>
      <c r="BD885" s="3">
        <v>63.0756</v>
      </c>
      <c r="BE885" s="3">
        <f>BD885-BH3</f>
        <v>-0.09448169868554146</v>
      </c>
      <c r="BF885" s="3">
        <f>BF884+BE885</f>
        <v>-128.62779747219653</v>
      </c>
    </row>
    <row r="886" spans="1:58">
      <c r="A886" s="2">
        <v>40351</v>
      </c>
      <c r="B886" s="3">
        <v>30.7267</v>
      </c>
      <c r="C886" s="3">
        <f>B886-F3</f>
        <v>2.333945220883532</v>
      </c>
      <c r="D886" s="3">
        <f>D885+C886</f>
        <v>-563.2584552610493</v>
      </c>
      <c r="G886" s="2">
        <v>40716</v>
      </c>
      <c r="H886" s="3">
        <v>28.0118</v>
      </c>
      <c r="I886" s="3">
        <f>H886-L3</f>
        <v>-1.4854763052208853</v>
      </c>
      <c r="J886" s="3">
        <f>J885+I886</f>
        <v>-470.09764618474253</v>
      </c>
      <c r="M886" s="2">
        <v>41081</v>
      </c>
      <c r="N886" s="3">
        <v>32.5166</v>
      </c>
      <c r="O886" s="3">
        <f>N886-R3</f>
        <v>1.6152753623188367</v>
      </c>
      <c r="P886" s="3">
        <f>P885+O886</f>
        <v>-345.14966376811645</v>
      </c>
      <c r="S886" s="2">
        <v>41450</v>
      </c>
      <c r="T886" s="3">
        <v>32.9097</v>
      </c>
      <c r="U886" s="3">
        <f>T886-X3</f>
        <v>0.6481674193548415</v>
      </c>
      <c r="V886" s="3">
        <f>V885+U886</f>
        <v>-1621.6058867741915</v>
      </c>
      <c r="Y886" s="2">
        <v>41816</v>
      </c>
      <c r="Z886" s="3">
        <v>33.907</v>
      </c>
      <c r="AA886" s="3">
        <f>Z886-AD3</f>
        <v>-4.531159935379641</v>
      </c>
      <c r="AB886" s="3">
        <f>AB885+AA886</f>
        <v>-6075.387984491106</v>
      </c>
      <c r="AE886" s="2">
        <v>42011</v>
      </c>
      <c r="AF886" s="3">
        <v>55.8413</v>
      </c>
      <c r="AG886" s="3">
        <f>AF886-AJ3</f>
        <v>9.889941147938565</v>
      </c>
      <c r="AH886" s="3">
        <f>AH885+AG886</f>
        <v>-7600.906653920779</v>
      </c>
      <c r="AK886" s="2">
        <v>42407</v>
      </c>
      <c r="AL886" s="3">
        <v>64.01649999999999</v>
      </c>
      <c r="AM886" s="3">
        <f>AL886-AP3</f>
        <v>12.596245991902833</v>
      </c>
      <c r="AN886" s="3">
        <f>AN885+AM886</f>
        <v>-3295.449792955455</v>
      </c>
      <c r="AQ886" s="2">
        <v>42916</v>
      </c>
      <c r="AR886" s="3">
        <v>59.0855</v>
      </c>
      <c r="AS886" s="3">
        <f>AR886-AV3</f>
        <v>1.4820365695792788</v>
      </c>
      <c r="AT886" s="3">
        <f>AT885+AS886</f>
        <v>-1459.0760867314084</v>
      </c>
      <c r="AW886" s="2">
        <v>43281</v>
      </c>
      <c r="AX886" s="3">
        <v>62.7565</v>
      </c>
      <c r="AY886" s="3">
        <f>AX886-BB3</f>
        <v>-0.04447611336033219</v>
      </c>
      <c r="AZ886" s="3">
        <f>AZ885+AY886</f>
        <v>-867.4593813765289</v>
      </c>
      <c r="BC886" s="2">
        <v>43503</v>
      </c>
      <c r="BD886" s="3">
        <v>63.0541</v>
      </c>
      <c r="BE886" s="3">
        <f>BD886-BH3</f>
        <v>-0.11598169868554464</v>
      </c>
      <c r="BF886" s="3">
        <f>BF885+BE886</f>
        <v>-128.74377917088208</v>
      </c>
    </row>
    <row r="887" spans="1:58">
      <c r="A887" s="2">
        <v>40352</v>
      </c>
      <c r="B887" s="3">
        <v>30.896</v>
      </c>
      <c r="C887" s="3">
        <f>B887-F3</f>
        <v>2.5032452208835316</v>
      </c>
      <c r="D887" s="3">
        <f>D886+C887</f>
        <v>-560.7552100401658</v>
      </c>
      <c r="G887" s="2">
        <v>40717</v>
      </c>
      <c r="H887" s="3">
        <v>27.896</v>
      </c>
      <c r="I887" s="3">
        <f>H887-L3</f>
        <v>-1.6012763052208854</v>
      </c>
      <c r="J887" s="3">
        <f>J886+I887</f>
        <v>-471.6989224899634</v>
      </c>
      <c r="M887" s="2">
        <v>41082</v>
      </c>
      <c r="N887" s="3">
        <v>32.9054</v>
      </c>
      <c r="O887" s="3">
        <f>N887-R3</f>
        <v>2.00407536231884</v>
      </c>
      <c r="P887" s="3">
        <f>P886+O887</f>
        <v>-343.14558840579764</v>
      </c>
      <c r="S887" s="2">
        <v>41451</v>
      </c>
      <c r="T887" s="3">
        <v>32.714</v>
      </c>
      <c r="U887" s="3">
        <f>T887-X3</f>
        <v>0.45246741935483925</v>
      </c>
      <c r="V887" s="3">
        <f>V886+U887</f>
        <v>-1621.1534193548366</v>
      </c>
      <c r="Y887" s="2">
        <v>41817</v>
      </c>
      <c r="Z887" s="3">
        <v>33.7508</v>
      </c>
      <c r="AA887" s="3">
        <f>Z887-AD3</f>
        <v>-4.687359935379639</v>
      </c>
      <c r="AB887" s="3">
        <f>AB886+AA887</f>
        <v>-6080.075344426486</v>
      </c>
      <c r="AE887" s="2">
        <v>42042</v>
      </c>
      <c r="AF887" s="3">
        <v>55.4756</v>
      </c>
      <c r="AG887" s="3">
        <f>AF887-AJ3</f>
        <v>9.524241147938568</v>
      </c>
      <c r="AH887" s="3">
        <f>AH886+AG887</f>
        <v>-7591.38241277284</v>
      </c>
      <c r="AK887" s="2">
        <v>42497</v>
      </c>
      <c r="AL887" s="3">
        <v>63.6844</v>
      </c>
      <c r="AM887" s="3">
        <f>AL887-AP3</f>
        <v>12.264145991902836</v>
      </c>
      <c r="AN887" s="3">
        <f>AN886+AM887</f>
        <v>-3283.1856469635522</v>
      </c>
      <c r="AQ887" s="2">
        <v>42742</v>
      </c>
      <c r="AR887" s="3">
        <v>59.3862</v>
      </c>
      <c r="AS887" s="3">
        <f>AR887-AV3</f>
        <v>1.7827365695792778</v>
      </c>
      <c r="AT887" s="3">
        <f>AT886+AS887</f>
        <v>-1457.293350161829</v>
      </c>
      <c r="AW887" s="2">
        <v>43166</v>
      </c>
      <c r="AX887" s="3">
        <v>63.1394</v>
      </c>
      <c r="AY887" s="3">
        <f>AX887-BB3</f>
        <v>0.33842388663966716</v>
      </c>
      <c r="AZ887" s="3">
        <f>AZ886+AY887</f>
        <v>-867.1209574898892</v>
      </c>
      <c r="BC887" s="2">
        <v>43531</v>
      </c>
      <c r="BD887" s="3">
        <v>63.2265</v>
      </c>
      <c r="BE887" s="3">
        <f>BD887-BH3</f>
        <v>0.056418301314458574</v>
      </c>
      <c r="BF887" s="3">
        <f>BF886+BE887</f>
        <v>-128.6873608695676</v>
      </c>
    </row>
    <row r="888" spans="1:58">
      <c r="A888" s="2">
        <v>40353</v>
      </c>
      <c r="B888" s="3">
        <v>30.9694</v>
      </c>
      <c r="C888" s="3">
        <f>B888-F3</f>
        <v>2.576645220883531</v>
      </c>
      <c r="D888" s="3">
        <f>D887+C888</f>
        <v>-558.1785648192823</v>
      </c>
      <c r="G888" s="2">
        <v>40718</v>
      </c>
      <c r="H888" s="3">
        <v>28.0568</v>
      </c>
      <c r="I888" s="3">
        <f>H888-L3</f>
        <v>-1.440476305220887</v>
      </c>
      <c r="J888" s="3">
        <f>J887+I888</f>
        <v>-473.1393987951843</v>
      </c>
      <c r="M888" s="2">
        <v>41083</v>
      </c>
      <c r="N888" s="3">
        <v>33.5191</v>
      </c>
      <c r="O888" s="3">
        <f>N888-R3</f>
        <v>2.6177753623188416</v>
      </c>
      <c r="P888" s="3">
        <f>P887+O888</f>
        <v>-340.5278130434788</v>
      </c>
      <c r="S888" s="2">
        <v>41452</v>
      </c>
      <c r="T888" s="3">
        <v>32.8876</v>
      </c>
      <c r="U888" s="3">
        <f>T888-X3</f>
        <v>0.6260674193548397</v>
      </c>
      <c r="V888" s="3">
        <f>V887+U888</f>
        <v>-1620.5273519354819</v>
      </c>
      <c r="Y888" s="2">
        <v>41818</v>
      </c>
      <c r="Z888" s="3">
        <v>33.6306</v>
      </c>
      <c r="AA888" s="3">
        <f>Z888-AD3</f>
        <v>-4.807559935379636</v>
      </c>
      <c r="AB888" s="3">
        <f>AB887+AA888</f>
        <v>-6084.882904361865</v>
      </c>
      <c r="AE888" s="2">
        <v>42070</v>
      </c>
      <c r="AF888" s="3">
        <v>55.6555</v>
      </c>
      <c r="AG888" s="3">
        <f>AF888-AJ3</f>
        <v>9.704141147938572</v>
      </c>
      <c r="AH888" s="3">
        <f>AH887+AG888</f>
        <v>-7581.678271624902</v>
      </c>
      <c r="AK888" s="2">
        <v>42528</v>
      </c>
      <c r="AL888" s="3">
        <v>64.2676</v>
      </c>
      <c r="AM888" s="3">
        <f>AL888-AP3</f>
        <v>12.847345991902841</v>
      </c>
      <c r="AN888" s="3">
        <f>AN887+AM888</f>
        <v>-3270.3383009716495</v>
      </c>
      <c r="AQ888" s="2">
        <v>42832</v>
      </c>
      <c r="AR888" s="3">
        <v>58.9695</v>
      </c>
      <c r="AS888" s="3">
        <f>AR888-AV3</f>
        <v>1.366036569579272</v>
      </c>
      <c r="AT888" s="3">
        <f>AT887+AS888</f>
        <v>-1455.9273135922497</v>
      </c>
      <c r="AW888" s="2">
        <v>43197</v>
      </c>
      <c r="AX888" s="3">
        <v>63.2194</v>
      </c>
      <c r="AY888" s="3">
        <f>AX888-BB3</f>
        <v>0.41842388663966545</v>
      </c>
      <c r="AZ888" s="3">
        <f>AZ887+AY888</f>
        <v>-866.7025336032495</v>
      </c>
      <c r="BC888" s="2">
        <v>43562</v>
      </c>
      <c r="BD888" s="3">
        <v>63.4951</v>
      </c>
      <c r="BE888" s="3">
        <f>BD888-BH3</f>
        <v>0.32501830131445786</v>
      </c>
      <c r="BF888" s="3">
        <f>BF887+BE888</f>
        <v>-128.36234256825315</v>
      </c>
    </row>
    <row r="889" spans="1:58">
      <c r="A889" s="2">
        <v>40354</v>
      </c>
      <c r="B889" s="3">
        <v>31.0149</v>
      </c>
      <c r="C889" s="3">
        <f>B889-F3</f>
        <v>2.6221452208835316</v>
      </c>
      <c r="D889" s="3">
        <f>D888+C889</f>
        <v>-555.5564195983987</v>
      </c>
      <c r="G889" s="2">
        <v>40719</v>
      </c>
      <c r="H889" s="3">
        <v>28.1655</v>
      </c>
      <c r="I889" s="3">
        <f>H889-L3</f>
        <v>-1.3317763052208846</v>
      </c>
      <c r="J889" s="3">
        <f>J888+I889</f>
        <v>-474.4711751004052</v>
      </c>
      <c r="M889" s="2">
        <v>41086</v>
      </c>
      <c r="N889" s="3">
        <v>33.1693</v>
      </c>
      <c r="O889" s="3">
        <f>N889-R3</f>
        <v>2.2679753623188397</v>
      </c>
      <c r="P889" s="3">
        <f>P888+O889</f>
        <v>-338.2598376811599</v>
      </c>
      <c r="S889" s="2">
        <v>41453</v>
      </c>
      <c r="T889" s="3">
        <v>32.8766</v>
      </c>
      <c r="U889" s="3">
        <f>T889-X3</f>
        <v>0.615067419354844</v>
      </c>
      <c r="V889" s="3">
        <f>V888+U889</f>
        <v>-1619.912284516127</v>
      </c>
      <c r="Y889" s="2">
        <v>41646</v>
      </c>
      <c r="Z889" s="3">
        <v>33.8434</v>
      </c>
      <c r="AA889" s="3">
        <f>Z889-AD3</f>
        <v>-4.594759935379635</v>
      </c>
      <c r="AB889" s="3">
        <f>AB888+AA889</f>
        <v>-6089.477664297245</v>
      </c>
      <c r="AE889" s="2">
        <v>42101</v>
      </c>
      <c r="AF889" s="3">
        <v>55.6049</v>
      </c>
      <c r="AG889" s="3">
        <f>AF889-AJ3</f>
        <v>9.653541147938569</v>
      </c>
      <c r="AH889" s="3">
        <f>AH888+AG889</f>
        <v>-7572.024730476963</v>
      </c>
      <c r="AK889" s="2">
        <v>42558</v>
      </c>
      <c r="AL889" s="3">
        <v>64.63039999999999</v>
      </c>
      <c r="AM889" s="3">
        <f>AL889-AP3</f>
        <v>13.210145991902834</v>
      </c>
      <c r="AN889" s="3">
        <f>AN888+AM889</f>
        <v>-3257.128154979747</v>
      </c>
      <c r="AQ889" s="2">
        <v>42862</v>
      </c>
      <c r="AR889" s="3">
        <v>59.2295</v>
      </c>
      <c r="AS889" s="3">
        <f>AR889-AV3</f>
        <v>1.6260365695792771</v>
      </c>
      <c r="AT889" s="3">
        <f>AT888+AS889</f>
        <v>-1454.3012770226703</v>
      </c>
      <c r="AW889" s="2">
        <v>43227</v>
      </c>
      <c r="AX889" s="3">
        <v>63.2267</v>
      </c>
      <c r="AY889" s="3">
        <f>AX889-BB3</f>
        <v>0.4257238866396662</v>
      </c>
      <c r="AZ889" s="3">
        <f>AZ888+AY889</f>
        <v>-866.2768097166099</v>
      </c>
      <c r="BC889" s="2">
        <v>43592</v>
      </c>
      <c r="BD889" s="3">
        <v>63.4013</v>
      </c>
      <c r="BE889" s="3">
        <f>BD889-BH3</f>
        <v>0.2312183013144562</v>
      </c>
      <c r="BF889" s="3">
        <f>BF888+BE889</f>
        <v>-128.13112426693868</v>
      </c>
    </row>
    <row r="890" spans="1:58">
      <c r="A890" s="2">
        <v>40355</v>
      </c>
      <c r="B890" s="3">
        <v>31.0761</v>
      </c>
      <c r="C890" s="3">
        <f>B890-F3</f>
        <v>2.683345220883531</v>
      </c>
      <c r="D890" s="3">
        <f>D889+C890</f>
        <v>-552.8730743775152</v>
      </c>
      <c r="G890" s="2">
        <v>40722</v>
      </c>
      <c r="H890" s="3">
        <v>28.3478</v>
      </c>
      <c r="I890" s="3">
        <f>H890-L3</f>
        <v>-1.1494763052208867</v>
      </c>
      <c r="J890" s="3">
        <f>J889+I890</f>
        <v>-475.6206514056261</v>
      </c>
      <c r="M890" s="2">
        <v>41087</v>
      </c>
      <c r="N890" s="3">
        <v>33.1732</v>
      </c>
      <c r="O890" s="3">
        <f>N890-R3</f>
        <v>2.2718753623188412</v>
      </c>
      <c r="P890" s="3">
        <f>P889+O890</f>
        <v>-335.9879623188411</v>
      </c>
      <c r="S890" s="2">
        <v>41454</v>
      </c>
      <c r="T890" s="3">
        <v>32.709</v>
      </c>
      <c r="U890" s="3">
        <f>T890-X3</f>
        <v>0.4474674193548438</v>
      </c>
      <c r="V890" s="3">
        <f>V889+U890</f>
        <v>-1619.4648170967723</v>
      </c>
      <c r="Y890" s="2">
        <v>41677</v>
      </c>
      <c r="Z890" s="3">
        <v>34.2275</v>
      </c>
      <c r="AA890" s="3">
        <f>Z890-AD3</f>
        <v>-4.210659935379638</v>
      </c>
      <c r="AB890" s="3">
        <f>AB889+AA890</f>
        <v>-6093.688324232624</v>
      </c>
      <c r="AE890" s="2">
        <v>42192</v>
      </c>
      <c r="AF890" s="3">
        <v>56.4112</v>
      </c>
      <c r="AG890" s="3">
        <f>AF890-AJ3</f>
        <v>10.459841147938569</v>
      </c>
      <c r="AH890" s="3">
        <f>AH889+AG890</f>
        <v>-7561.5648893290245</v>
      </c>
      <c r="AK890" s="2">
        <v>42589</v>
      </c>
      <c r="AL890" s="3">
        <v>64.05</v>
      </c>
      <c r="AM890" s="3">
        <f>AL890-AP3</f>
        <v>12.629745991902837</v>
      </c>
      <c r="AN890" s="3">
        <f>AN889+AM890</f>
        <v>-3244.498408987844</v>
      </c>
      <c r="AQ890" s="2">
        <v>42893</v>
      </c>
      <c r="AR890" s="3">
        <v>59.5787</v>
      </c>
      <c r="AS890" s="3">
        <f>AR890-AV3</f>
        <v>1.9752365695792733</v>
      </c>
      <c r="AT890" s="3">
        <f>AT889+AS890</f>
        <v>-1452.326040453091</v>
      </c>
      <c r="AW890" s="2">
        <v>43258</v>
      </c>
      <c r="AX890" s="3">
        <v>63.2604</v>
      </c>
      <c r="AY890" s="3">
        <f>AX890-BB3</f>
        <v>0.45942388663966227</v>
      </c>
      <c r="AZ890" s="3">
        <f>AZ889+AY890</f>
        <v>-865.8173858299702</v>
      </c>
      <c r="BC890" s="2">
        <v>43623</v>
      </c>
      <c r="BD890" s="3">
        <v>63.5841</v>
      </c>
      <c r="BE890" s="3">
        <f>BD890-BH3</f>
        <v>0.4140183013144565</v>
      </c>
      <c r="BF890" s="3">
        <f>BF889+BE890</f>
        <v>-127.71710596562423</v>
      </c>
    </row>
    <row r="891" spans="1:58">
      <c r="A891" s="2">
        <v>40358</v>
      </c>
      <c r="B891" s="3">
        <v>30.9833</v>
      </c>
      <c r="C891" s="3">
        <f>B891-F3</f>
        <v>2.5905452208835307</v>
      </c>
      <c r="D891" s="3">
        <f>D890+C891</f>
        <v>-550.2825291566317</v>
      </c>
      <c r="G891" s="2">
        <v>40723</v>
      </c>
      <c r="H891" s="3">
        <v>28.2352</v>
      </c>
      <c r="I891" s="3">
        <f>H891-L3</f>
        <v>-1.2620763052208872</v>
      </c>
      <c r="J891" s="3">
        <f>J890+I891</f>
        <v>-476.882727710847</v>
      </c>
      <c r="M891" s="2">
        <v>41088</v>
      </c>
      <c r="N891" s="3">
        <v>32.8384</v>
      </c>
      <c r="O891" s="3">
        <f>N891-R3</f>
        <v>1.93707536231884</v>
      </c>
      <c r="P891" s="3">
        <f>P890+O891</f>
        <v>-334.0508869565222</v>
      </c>
      <c r="S891" s="2">
        <v>41312</v>
      </c>
      <c r="T891" s="3">
        <v>32.8517</v>
      </c>
      <c r="U891" s="3">
        <f>T891-X3</f>
        <v>0.5901674193548416</v>
      </c>
      <c r="V891" s="3">
        <f>V890+U891</f>
        <v>-1618.8746496774174</v>
      </c>
      <c r="Y891" s="2">
        <v>41705</v>
      </c>
      <c r="Z891" s="3">
        <v>34.2496</v>
      </c>
      <c r="AA891" s="3">
        <f>Z891-AD3</f>
        <v>-4.188559935379637</v>
      </c>
      <c r="AB891" s="3">
        <f>AB890+AA891</f>
        <v>-6097.876884168004</v>
      </c>
      <c r="AE891" s="2">
        <v>42223</v>
      </c>
      <c r="AF891" s="3">
        <v>57.2192</v>
      </c>
      <c r="AG891" s="3">
        <f>AF891-AJ3</f>
        <v>11.267841147938569</v>
      </c>
      <c r="AH891" s="3">
        <f>AH890+AG891</f>
        <v>-7550.297048181086</v>
      </c>
      <c r="AK891" s="2">
        <v>42620</v>
      </c>
      <c r="AL891" s="3">
        <v>64.2488</v>
      </c>
      <c r="AM891" s="3">
        <f>AL891-AP3</f>
        <v>12.828545991902843</v>
      </c>
      <c r="AN891" s="3">
        <f>AN890+AM891</f>
        <v>-3231.669862995941</v>
      </c>
      <c r="AQ891" s="2">
        <v>42923</v>
      </c>
      <c r="AR891" s="3">
        <v>60.2426</v>
      </c>
      <c r="AS891" s="3">
        <f>AR891-AV3</f>
        <v>2.6391365695792786</v>
      </c>
      <c r="AT891" s="3">
        <f>AT890+AS891</f>
        <v>-1449.6869038835118</v>
      </c>
      <c r="AW891" s="2">
        <v>43288</v>
      </c>
      <c r="AX891" s="3">
        <v>63.1216</v>
      </c>
      <c r="AY891" s="3">
        <f>AX891-BB3</f>
        <v>0.320623886639666</v>
      </c>
      <c r="AZ891" s="3">
        <f>AZ890+AY891</f>
        <v>-865.4967619433306</v>
      </c>
      <c r="BC891" s="2">
        <v>43715</v>
      </c>
      <c r="BD891" s="3">
        <v>63.8699</v>
      </c>
      <c r="BE891" s="3">
        <f>BD891-BH3</f>
        <v>0.6998183013144583</v>
      </c>
      <c r="BF891" s="3">
        <f>BF890+BE891</f>
        <v>-127.01728766430978</v>
      </c>
    </row>
    <row r="892" spans="1:58">
      <c r="A892" s="2">
        <v>40359</v>
      </c>
      <c r="B892" s="3">
        <v>31.1954</v>
      </c>
      <c r="C892" s="3">
        <f>B892-F3</f>
        <v>2.80264522088353</v>
      </c>
      <c r="D892" s="3">
        <f>D891+C892</f>
        <v>-547.4798839357481</v>
      </c>
      <c r="G892" s="2">
        <v>40724</v>
      </c>
      <c r="H892" s="3">
        <v>28.0758</v>
      </c>
      <c r="I892" s="3">
        <f>H892-L3</f>
        <v>-1.4214763052208852</v>
      </c>
      <c r="J892" s="3">
        <f>J891+I892</f>
        <v>-478.3042040160679</v>
      </c>
      <c r="M892" s="2">
        <v>41089</v>
      </c>
      <c r="N892" s="3">
        <v>32.9412</v>
      </c>
      <c r="O892" s="3">
        <f>N892-R3</f>
        <v>2.039875362318842</v>
      </c>
      <c r="P892" s="3">
        <f>P891+O892</f>
        <v>-332.01101159420335</v>
      </c>
      <c r="S892" s="2">
        <v>41340</v>
      </c>
      <c r="T892" s="3">
        <v>32.9475</v>
      </c>
      <c r="U892" s="3">
        <f>T892-X3</f>
        <v>0.6859674193548386</v>
      </c>
      <c r="V892" s="3">
        <f>V891+U892</f>
        <v>-1618.1886822580625</v>
      </c>
      <c r="Y892" s="2">
        <v>41736</v>
      </c>
      <c r="Z892" s="3">
        <v>34.1949</v>
      </c>
      <c r="AA892" s="3">
        <f>Z892-AD3</f>
        <v>-4.2432599353796405</v>
      </c>
      <c r="AB892" s="3">
        <f>AB891+AA892</f>
        <v>-6102.120144103384</v>
      </c>
      <c r="AE892" s="2">
        <v>42254</v>
      </c>
      <c r="AF892" s="3">
        <v>57.2174</v>
      </c>
      <c r="AG892" s="3">
        <f>AF892-AJ3</f>
        <v>11.266041147938566</v>
      </c>
      <c r="AH892" s="3">
        <f>AH891+AG892</f>
        <v>-7539.031007033148</v>
      </c>
      <c r="AK892" s="2">
        <v>42711</v>
      </c>
      <c r="AL892" s="3">
        <v>64.2024</v>
      </c>
      <c r="AM892" s="3">
        <f>AL892-AP3</f>
        <v>12.782145991902837</v>
      </c>
      <c r="AN892" s="3">
        <f>AN891+AM892</f>
        <v>-3218.887717004038</v>
      </c>
      <c r="AQ892" s="2">
        <v>42954</v>
      </c>
      <c r="AR892" s="3">
        <v>60.3792</v>
      </c>
      <c r="AS892" s="3">
        <f>AR892-AV3</f>
        <v>2.775736569579273</v>
      </c>
      <c r="AT892" s="3">
        <f>AT891+AS892</f>
        <v>-1446.9111673139325</v>
      </c>
      <c r="AW892" s="2">
        <v>43380</v>
      </c>
      <c r="AX892" s="3">
        <v>62.8338</v>
      </c>
      <c r="AY892" s="3">
        <f>AX892-BB3</f>
        <v>0.03282388663966174</v>
      </c>
      <c r="AZ892" s="3">
        <f>AZ891+AY892</f>
        <v>-865.463938056691</v>
      </c>
      <c r="BC892" s="2">
        <v>43745</v>
      </c>
      <c r="BD892" s="3">
        <v>63.76600000000001</v>
      </c>
      <c r="BE892" s="3">
        <f>BD892-BH3</f>
        <v>0.5959183013144624</v>
      </c>
      <c r="BF892" s="3">
        <f>BF891+BE892</f>
        <v>-126.4213693629953</v>
      </c>
    </row>
    <row r="893" spans="1:58">
      <c r="A893" s="2">
        <v>40185</v>
      </c>
      <c r="B893" s="3">
        <v>31.2554</v>
      </c>
      <c r="C893" s="3">
        <f>B893-F3</f>
        <v>2.8626452208835325</v>
      </c>
      <c r="D893" s="3">
        <f>D892+C893</f>
        <v>-544.6172387148646</v>
      </c>
      <c r="G893" s="2">
        <v>40550</v>
      </c>
      <c r="H893" s="3">
        <v>27.8726</v>
      </c>
      <c r="I893" s="3">
        <f>H893-L3</f>
        <v>-1.6246763052208877</v>
      </c>
      <c r="J893" s="3">
        <f>J892+I893</f>
        <v>-479.9288803212888</v>
      </c>
      <c r="M893" s="2">
        <v>41090</v>
      </c>
      <c r="N893" s="3">
        <v>32.8169</v>
      </c>
      <c r="O893" s="3">
        <f>N893-R3</f>
        <v>1.9155753623188367</v>
      </c>
      <c r="P893" s="3">
        <f>P892+O893</f>
        <v>-330.0954362318845</v>
      </c>
      <c r="S893" s="2">
        <v>41371</v>
      </c>
      <c r="T893" s="3">
        <v>33.2204</v>
      </c>
      <c r="U893" s="3">
        <f>T893-X3</f>
        <v>0.9588674193548385</v>
      </c>
      <c r="V893" s="3">
        <f>V892+U893</f>
        <v>-1617.2298148387076</v>
      </c>
      <c r="Y893" s="2">
        <v>41766</v>
      </c>
      <c r="Z893" s="3">
        <v>34.3236</v>
      </c>
      <c r="AA893" s="3">
        <f>Z893-AD3</f>
        <v>-4.1145599353796385</v>
      </c>
      <c r="AB893" s="3">
        <f>AB892+AA893</f>
        <v>-6106.234704038763</v>
      </c>
      <c r="AE893" s="2">
        <v>42284</v>
      </c>
      <c r="AF893" s="3">
        <v>56.9803</v>
      </c>
      <c r="AG893" s="3">
        <f>AF893-AJ3</f>
        <v>11.028941147938568</v>
      </c>
      <c r="AH893" s="3">
        <f>AH892+AG893</f>
        <v>-7528.002065885209</v>
      </c>
      <c r="AK893" s="2">
        <v>42564</v>
      </c>
      <c r="AL893" s="3">
        <v>63.9029</v>
      </c>
      <c r="AM893" s="3">
        <f>AL893-AP3</f>
        <v>12.482645991902842</v>
      </c>
      <c r="AN893" s="3">
        <f>AN892+AM893</f>
        <v>-3206.4050710121355</v>
      </c>
      <c r="AQ893" s="2">
        <v>43046</v>
      </c>
      <c r="AR893" s="3">
        <v>60.3014</v>
      </c>
      <c r="AS893" s="3">
        <f>AR893-AV3</f>
        <v>2.6979365695792765</v>
      </c>
      <c r="AT893" s="3">
        <f>AT892+AS893</f>
        <v>-1444.2132307443533</v>
      </c>
      <c r="AW893" s="2">
        <v>43411</v>
      </c>
      <c r="AX893" s="3">
        <v>62.4442</v>
      </c>
      <c r="AY893" s="3">
        <f>AX893-BB3</f>
        <v>-0.35677611336033266</v>
      </c>
      <c r="AZ893" s="3">
        <f>AZ892+AY893</f>
        <v>-865.8207141700512</v>
      </c>
      <c r="BC893" s="2">
        <v>43776</v>
      </c>
      <c r="BD893" s="3">
        <v>63.7988</v>
      </c>
      <c r="BE893" s="3">
        <f>BD893-BH3</f>
        <v>0.628718301314457</v>
      </c>
      <c r="BF893" s="3">
        <f>BF892+BE893</f>
        <v>-125.79265106168086</v>
      </c>
    </row>
    <row r="894" spans="1:58">
      <c r="A894" s="2">
        <v>40216</v>
      </c>
      <c r="B894" s="3">
        <v>31.3703</v>
      </c>
      <c r="C894" s="3">
        <f>B894-F3</f>
        <v>2.977545220883531</v>
      </c>
      <c r="D894" s="3">
        <f>D893+C894</f>
        <v>-541.6396934939811</v>
      </c>
      <c r="G894" s="2">
        <v>40581</v>
      </c>
      <c r="H894" s="3">
        <v>27.8536</v>
      </c>
      <c r="I894" s="3">
        <f>H894-L3</f>
        <v>-1.643676305220886</v>
      </c>
      <c r="J894" s="3">
        <f>J893+I894</f>
        <v>-481.57255662650965</v>
      </c>
      <c r="M894" s="2">
        <v>40975</v>
      </c>
      <c r="N894" s="3">
        <v>32.5287</v>
      </c>
      <c r="O894" s="3">
        <f>N894-R3</f>
        <v>1.6273753623188405</v>
      </c>
      <c r="P894" s="3">
        <f>P893+O894</f>
        <v>-328.46806086956565</v>
      </c>
      <c r="S894" s="2">
        <v>41401</v>
      </c>
      <c r="T894" s="3">
        <v>33.1605</v>
      </c>
      <c r="U894" s="3">
        <f>T894-X3</f>
        <v>0.8989674193548396</v>
      </c>
      <c r="V894" s="3">
        <f>V893+U894</f>
        <v>-1616.3308474193527</v>
      </c>
      <c r="Y894" s="2">
        <v>41858</v>
      </c>
      <c r="Z894" s="3">
        <v>34.5691</v>
      </c>
      <c r="AA894" s="3">
        <f>Z894-AD3</f>
        <v>-3.8690599353796387</v>
      </c>
      <c r="AB894" s="3">
        <f>AB893+AA894</f>
        <v>-6110.103763974143</v>
      </c>
      <c r="AE894" s="2">
        <v>42315</v>
      </c>
      <c r="AF894" s="3">
        <v>56.6685</v>
      </c>
      <c r="AG894" s="3">
        <f>AF894-AJ3</f>
        <v>10.71714114793857</v>
      </c>
      <c r="AH894" s="3">
        <f>AH893+AG894</f>
        <v>-7517.284924737271</v>
      </c>
      <c r="AK894" s="2">
        <v>42565</v>
      </c>
      <c r="AL894" s="3">
        <v>63.8531</v>
      </c>
      <c r="AM894" s="3">
        <f>AL894-AP3</f>
        <v>12.432845991902838</v>
      </c>
      <c r="AN894" s="3">
        <f>AN893+AM894</f>
        <v>-3193.9722250202326</v>
      </c>
      <c r="AQ894" s="2">
        <v>43076</v>
      </c>
      <c r="AR894" s="3">
        <v>60.7397</v>
      </c>
      <c r="AS894" s="3">
        <f>AR894-AV3</f>
        <v>3.1362365695792747</v>
      </c>
      <c r="AT894" s="3">
        <f>AT893+AS894</f>
        <v>-1441.076994174774</v>
      </c>
      <c r="AW894" s="2">
        <v>43441</v>
      </c>
      <c r="AX894" s="3">
        <v>62.098</v>
      </c>
      <c r="AY894" s="3">
        <f>AX894-BB3</f>
        <v>-0.7029761133603358</v>
      </c>
      <c r="AZ894" s="3">
        <f>AZ893+AY894</f>
        <v>-866.5236902834116</v>
      </c>
      <c r="BC894" s="2">
        <v>43806</v>
      </c>
      <c r="BD894" s="3">
        <v>62.9944</v>
      </c>
      <c r="BE894" s="3">
        <f>BD894-BH3</f>
        <v>-0.17568169868554406</v>
      </c>
      <c r="BF894" s="3">
        <f>BF893+BE894</f>
        <v>-125.9683327603664</v>
      </c>
    </row>
    <row r="895" spans="1:58">
      <c r="A895" s="2">
        <v>40244</v>
      </c>
      <c r="B895" s="3">
        <v>31.1942</v>
      </c>
      <c r="C895" s="3">
        <f>B895-F3</f>
        <v>2.8014452208835294</v>
      </c>
      <c r="D895" s="3">
        <f>D894+C895</f>
        <v>-538.8382482730975</v>
      </c>
      <c r="G895" s="2">
        <v>40670</v>
      </c>
      <c r="H895" s="3">
        <v>27.8037</v>
      </c>
      <c r="I895" s="3">
        <f>H895-L3</f>
        <v>-1.693576305220887</v>
      </c>
      <c r="J895" s="3">
        <f>J894+I895</f>
        <v>-483.26613293173057</v>
      </c>
      <c r="M895" s="2">
        <v>41006</v>
      </c>
      <c r="N895" s="3">
        <v>32.4789</v>
      </c>
      <c r="O895" s="3">
        <f>N895-R3</f>
        <v>1.5775753623188429</v>
      </c>
      <c r="P895" s="3">
        <f>P894+O895</f>
        <v>-326.8904855072468</v>
      </c>
      <c r="S895" s="2">
        <v>41432</v>
      </c>
      <c r="T895" s="3">
        <v>33.2247</v>
      </c>
      <c r="U895" s="3">
        <f>T895-X3</f>
        <v>0.9631674193548392</v>
      </c>
      <c r="V895" s="3">
        <f>V894+U895</f>
        <v>-1615.3676799999978</v>
      </c>
      <c r="Y895" s="2">
        <v>41889</v>
      </c>
      <c r="Z895" s="3">
        <v>34.4258</v>
      </c>
      <c r="AA895" s="3">
        <f>Z895-AD3</f>
        <v>-4.012359935379635</v>
      </c>
      <c r="AB895" s="3">
        <f>AB894+AA895</f>
        <v>-6114.116123909522</v>
      </c>
      <c r="AE895" s="2">
        <v>42199</v>
      </c>
      <c r="AF895" s="3">
        <v>56.6079</v>
      </c>
      <c r="AG895" s="3">
        <f>AF895-AJ3</f>
        <v>10.656541147938569</v>
      </c>
      <c r="AH895" s="3">
        <f>AH894+AG895</f>
        <v>-7506.628383589332</v>
      </c>
      <c r="AK895" s="2">
        <v>42566</v>
      </c>
      <c r="AL895" s="3">
        <v>63.5773</v>
      </c>
      <c r="AM895" s="3">
        <f>AL895-AP3</f>
        <v>12.15704599190284</v>
      </c>
      <c r="AN895" s="3">
        <f>AN894+AM895</f>
        <v>-3181.8151790283296</v>
      </c>
      <c r="AQ895" s="2">
        <v>42929</v>
      </c>
      <c r="AR895" s="3">
        <v>60.6227</v>
      </c>
      <c r="AS895" s="3">
        <f>AR895-AV3</f>
        <v>3.0192365695792773</v>
      </c>
      <c r="AT895" s="3">
        <f>AT894+AS895</f>
        <v>-1438.0577576051946</v>
      </c>
      <c r="AW895" s="2">
        <v>43294</v>
      </c>
      <c r="AX895" s="3">
        <v>62.2062</v>
      </c>
      <c r="AY895" s="3">
        <f>AX895-BB3</f>
        <v>-0.5947761133603322</v>
      </c>
      <c r="AZ895" s="3">
        <f>AZ894+AY895</f>
        <v>-867.118466396772</v>
      </c>
      <c r="BC895" s="2">
        <v>43659</v>
      </c>
      <c r="BD895" s="3">
        <v>63.0204</v>
      </c>
      <c r="BE895" s="3">
        <f>BD895-BH3</f>
        <v>-0.1496816986855407</v>
      </c>
      <c r="BF895" s="3">
        <f>BF894+BE895</f>
        <v>-126.11801445905193</v>
      </c>
    </row>
    <row r="896" spans="1:58">
      <c r="A896" s="2">
        <v>40336</v>
      </c>
      <c r="B896" s="3">
        <v>31.1124</v>
      </c>
      <c r="C896" s="3">
        <f>B896-F3</f>
        <v>2.7196452208835318</v>
      </c>
      <c r="D896" s="3">
        <f>D895+C896</f>
        <v>-536.118603052214</v>
      </c>
      <c r="G896" s="2">
        <v>40701</v>
      </c>
      <c r="H896" s="3">
        <v>27.8622</v>
      </c>
      <c r="I896" s="3">
        <f>H896-L3</f>
        <v>-1.6350763052208848</v>
      </c>
      <c r="J896" s="3">
        <f>J895+I896</f>
        <v>-484.90120923695144</v>
      </c>
      <c r="M896" s="2">
        <v>41036</v>
      </c>
      <c r="N896" s="3">
        <v>32.2065</v>
      </c>
      <c r="O896" s="3">
        <f>N896-R3</f>
        <v>1.3051753623188382</v>
      </c>
      <c r="P896" s="3">
        <f>P895+O896</f>
        <v>-325.585310144928</v>
      </c>
      <c r="S896" s="2">
        <v>41524</v>
      </c>
      <c r="T896" s="3">
        <v>33.321</v>
      </c>
      <c r="U896" s="3">
        <f>T896-X3</f>
        <v>1.0594674193548386</v>
      </c>
      <c r="V896" s="3">
        <f>V895+U896</f>
        <v>-1614.308212580643</v>
      </c>
      <c r="Y896" s="2">
        <v>41919</v>
      </c>
      <c r="Z896" s="3">
        <v>34.0758</v>
      </c>
      <c r="AA896" s="3">
        <f>Z896-AD3</f>
        <v>-4.3623599353796365</v>
      </c>
      <c r="AB896" s="3">
        <f>AB895+AA896</f>
        <v>-6118.478483844901</v>
      </c>
      <c r="AE896" s="2">
        <v>42200</v>
      </c>
      <c r="AF896" s="3">
        <v>56.9774</v>
      </c>
      <c r="AG896" s="3">
        <f>AF896-AJ3</f>
        <v>11.026041147938571</v>
      </c>
      <c r="AH896" s="3">
        <f>AH895+AG896</f>
        <v>-7495.602342441393</v>
      </c>
      <c r="AK896" s="2">
        <v>42567</v>
      </c>
      <c r="AL896" s="3">
        <v>63.1697</v>
      </c>
      <c r="AM896" s="3">
        <f>AL896-AP3</f>
        <v>11.749445991902839</v>
      </c>
      <c r="AN896" s="3">
        <f>AN895+AM896</f>
        <v>-3170.0657330364265</v>
      </c>
      <c r="AQ896" s="2">
        <v>42930</v>
      </c>
      <c r="AR896" s="3">
        <v>60.1836</v>
      </c>
      <c r="AS896" s="3">
        <f>AR896-AV3</f>
        <v>2.580136569579274</v>
      </c>
      <c r="AT896" s="3">
        <f>AT895+AS896</f>
        <v>-1435.4776210356154</v>
      </c>
      <c r="AW896" s="2">
        <v>43295</v>
      </c>
      <c r="AX896" s="3">
        <v>62.2934</v>
      </c>
      <c r="AY896" s="3">
        <f>AX896-BB3</f>
        <v>-0.5075761133603365</v>
      </c>
      <c r="AZ896" s="3">
        <f>AZ895+AY896</f>
        <v>-867.6260425101323</v>
      </c>
      <c r="BC896" s="2">
        <v>43662</v>
      </c>
      <c r="BD896" s="3">
        <v>62.828</v>
      </c>
      <c r="BE896" s="3">
        <f>BD896-BH3</f>
        <v>-0.34208169868553995</v>
      </c>
      <c r="BF896" s="3">
        <f>BF895+BE896</f>
        <v>-126.46009615773747</v>
      </c>
    </row>
    <row r="897" spans="1:58">
      <c r="A897" s="2">
        <v>40366</v>
      </c>
      <c r="B897" s="3">
        <v>31.1124</v>
      </c>
      <c r="C897" s="3">
        <f>B897-F3</f>
        <v>2.7196452208835318</v>
      </c>
      <c r="D897" s="3">
        <f>D896+C897</f>
        <v>-533.3989578313304</v>
      </c>
      <c r="G897" s="2">
        <v>40731</v>
      </c>
      <c r="H897" s="3">
        <v>27.8907</v>
      </c>
      <c r="I897" s="3">
        <f>H897-L3</f>
        <v>-1.6065763052208872</v>
      </c>
      <c r="J897" s="3">
        <f>J896+I897</f>
        <v>-486.5077855421723</v>
      </c>
      <c r="M897" s="2">
        <v>41067</v>
      </c>
      <c r="N897" s="3">
        <v>32.4727</v>
      </c>
      <c r="O897" s="3">
        <f>N897-R3</f>
        <v>1.5713753623188431</v>
      </c>
      <c r="P897" s="3">
        <f>P896+O897</f>
        <v>-324.0139347826091</v>
      </c>
      <c r="S897" s="2">
        <v>41554</v>
      </c>
      <c r="T897" s="3">
        <v>33.0842</v>
      </c>
      <c r="U897" s="3">
        <f>T897-X3</f>
        <v>0.8226674193548433</v>
      </c>
      <c r="V897" s="3">
        <f>V896+U897</f>
        <v>-1613.485545161288</v>
      </c>
      <c r="Y897" s="2">
        <v>41950</v>
      </c>
      <c r="Z897" s="3">
        <v>33.8353</v>
      </c>
      <c r="AA897" s="3">
        <f>Z897-AD3</f>
        <v>-4.602859935379641</v>
      </c>
      <c r="AB897" s="3">
        <f>AB896+AA897</f>
        <v>-6123.081343780281</v>
      </c>
      <c r="AE897" s="2">
        <v>42201</v>
      </c>
      <c r="AF897" s="3">
        <v>56.6642</v>
      </c>
      <c r="AG897" s="3">
        <f>AF897-AJ3</f>
        <v>10.712841147938569</v>
      </c>
      <c r="AH897" s="3">
        <f>AH896+AG897</f>
        <v>-7484.8895012934545</v>
      </c>
      <c r="AK897" s="2">
        <v>42570</v>
      </c>
      <c r="AL897" s="3">
        <v>63.1154</v>
      </c>
      <c r="AM897" s="3">
        <f>AL897-AP3</f>
        <v>11.69514599190284</v>
      </c>
      <c r="AN897" s="3">
        <f>AN896+AM897</f>
        <v>-3158.3705870445237</v>
      </c>
      <c r="AQ897" s="2">
        <v>42931</v>
      </c>
      <c r="AR897" s="3">
        <v>59.8806</v>
      </c>
      <c r="AS897" s="3">
        <f>AR897-AV3</f>
        <v>2.2771365695792767</v>
      </c>
      <c r="AT897" s="3">
        <f>AT896+AS897</f>
        <v>-1433.2004844660362</v>
      </c>
      <c r="AW897" s="2">
        <v>43298</v>
      </c>
      <c r="AX897" s="3">
        <v>62.2556</v>
      </c>
      <c r="AY897" s="3">
        <f>AX897-BB3</f>
        <v>-0.5453761133603336</v>
      </c>
      <c r="AZ897" s="3">
        <f>AZ896+AY897</f>
        <v>-868.1714186234926</v>
      </c>
      <c r="BC897" s="2">
        <v>43663</v>
      </c>
      <c r="BD897" s="3">
        <v>62.8129</v>
      </c>
      <c r="BE897" s="3">
        <f>BD897-BH3</f>
        <v>-0.35718169868554384</v>
      </c>
      <c r="BF897" s="3">
        <f>BF896+BE897</f>
        <v>-126.817277856423</v>
      </c>
    </row>
    <row r="898" spans="1:58">
      <c r="A898" s="2">
        <v>40397</v>
      </c>
      <c r="B898" s="3">
        <v>31.0922</v>
      </c>
      <c r="C898" s="3">
        <f>B898-F3</f>
        <v>2.699445220883529</v>
      </c>
      <c r="D898" s="3">
        <f>D897+C898</f>
        <v>-530.699512610447</v>
      </c>
      <c r="G898" s="2">
        <v>40762</v>
      </c>
      <c r="H898" s="3">
        <v>27.9853</v>
      </c>
      <c r="I898" s="3">
        <f>H898-L3</f>
        <v>-1.5119763052208874</v>
      </c>
      <c r="J898" s="3">
        <f>J897+I898</f>
        <v>-488.0197618473932</v>
      </c>
      <c r="M898" s="2">
        <v>41097</v>
      </c>
      <c r="N898" s="3">
        <v>32.624</v>
      </c>
      <c r="O898" s="3">
        <f>N898-R3</f>
        <v>1.7226753623188422</v>
      </c>
      <c r="P898" s="3">
        <f>P897+O898</f>
        <v>-322.29125942029026</v>
      </c>
      <c r="S898" s="2">
        <v>41585</v>
      </c>
      <c r="T898" s="3">
        <v>32.9112</v>
      </c>
      <c r="U898" s="3">
        <f>T898-X3</f>
        <v>0.6496674193548415</v>
      </c>
      <c r="V898" s="3">
        <f>V897+U898</f>
        <v>-1612.835877741933</v>
      </c>
      <c r="Y898" s="2">
        <v>41980</v>
      </c>
      <c r="Z898" s="3">
        <v>34.0582</v>
      </c>
      <c r="AA898" s="3">
        <f>Z898-AD3</f>
        <v>-4.379959935379638</v>
      </c>
      <c r="AB898" s="3">
        <f>AB897+AA898</f>
        <v>-6127.4613037156605</v>
      </c>
      <c r="AE898" s="2">
        <v>42202</v>
      </c>
      <c r="AF898" s="3">
        <v>56.9504</v>
      </c>
      <c r="AG898" s="3">
        <f>AF898-AJ3</f>
        <v>10.99904114793857</v>
      </c>
      <c r="AH898" s="3">
        <f>AH897+AG898</f>
        <v>-7473.890460145516</v>
      </c>
      <c r="AK898" s="2">
        <v>42571</v>
      </c>
      <c r="AL898" s="3">
        <v>62.9891</v>
      </c>
      <c r="AM898" s="3">
        <f>AL898-AP3</f>
        <v>11.56884599190284</v>
      </c>
      <c r="AN898" s="3">
        <f>AN897+AM898</f>
        <v>-3146.801741052621</v>
      </c>
      <c r="AQ898" s="2">
        <v>42934</v>
      </c>
      <c r="AR898" s="3">
        <v>59.0657</v>
      </c>
      <c r="AS898" s="3">
        <f>AR898-AV3</f>
        <v>1.4622365695792752</v>
      </c>
      <c r="AT898" s="3">
        <f>AT897+AS898</f>
        <v>-1431.7382478964569</v>
      </c>
      <c r="AW898" s="2">
        <v>43299</v>
      </c>
      <c r="AX898" s="3">
        <v>62.4352</v>
      </c>
      <c r="AY898" s="3">
        <f>AX898-BB3</f>
        <v>-0.365776113360333</v>
      </c>
      <c r="AZ898" s="3">
        <f>AZ897+AY898</f>
        <v>-868.5371947368529</v>
      </c>
      <c r="BC898" s="2">
        <v>43664</v>
      </c>
      <c r="BD898" s="3">
        <v>62.9451</v>
      </c>
      <c r="BE898" s="3">
        <f>BD898-BH3</f>
        <v>-0.2249816986855464</v>
      </c>
      <c r="BF898" s="3">
        <f>BF897+BE898</f>
        <v>-127.04225955510856</v>
      </c>
    </row>
    <row r="899" spans="1:58">
      <c r="A899" s="2">
        <v>40428</v>
      </c>
      <c r="B899" s="3">
        <v>30.9479</v>
      </c>
      <c r="C899" s="3">
        <f>B899-F3</f>
        <v>2.5551452208835315</v>
      </c>
      <c r="D899" s="3">
        <f>D898+C899</f>
        <v>-528.1443673895634</v>
      </c>
      <c r="G899" s="2">
        <v>40793</v>
      </c>
      <c r="H899" s="3">
        <v>27.888</v>
      </c>
      <c r="I899" s="3">
        <f>H899-L3</f>
        <v>-1.6092763052208845</v>
      </c>
      <c r="J899" s="3">
        <f>J898+I899</f>
        <v>-489.6290381526141</v>
      </c>
      <c r="M899" s="2">
        <v>41189</v>
      </c>
      <c r="N899" s="3">
        <v>32.9907</v>
      </c>
      <c r="O899" s="3">
        <f>N899-R3</f>
        <v>2.0893753623188367</v>
      </c>
      <c r="P899" s="3">
        <f>P898+O899</f>
        <v>-320.2018840579714</v>
      </c>
      <c r="S899" s="2">
        <v>41615</v>
      </c>
      <c r="T899" s="3">
        <v>32.5867</v>
      </c>
      <c r="U899" s="3">
        <f>T899-X3</f>
        <v>0.32516741935484106</v>
      </c>
      <c r="V899" s="3">
        <f>V898+U899</f>
        <v>-1612.5107103225782</v>
      </c>
      <c r="Y899" s="2">
        <v>41835</v>
      </c>
      <c r="Z899" s="3">
        <v>34.3135</v>
      </c>
      <c r="AA899" s="3">
        <f>Z899-AD3</f>
        <v>-4.12465993537964</v>
      </c>
      <c r="AB899" s="3">
        <f>AB898+AA899</f>
        <v>-6131.58596365104</v>
      </c>
      <c r="AE899" s="2">
        <v>42203</v>
      </c>
      <c r="AF899" s="3">
        <v>56.8423</v>
      </c>
      <c r="AG899" s="3">
        <f>AF899-AJ3</f>
        <v>10.89094114793857</v>
      </c>
      <c r="AH899" s="3">
        <f>AH898+AG899</f>
        <v>-7462.999518997577</v>
      </c>
      <c r="AK899" s="2">
        <v>42572</v>
      </c>
      <c r="AL899" s="3">
        <v>63.4183</v>
      </c>
      <c r="AM899" s="3">
        <f>AL899-AP3</f>
        <v>11.998045991902842</v>
      </c>
      <c r="AN899" s="3">
        <f>AN898+AM899</f>
        <v>-3134.803695060718</v>
      </c>
      <c r="AQ899" s="2">
        <v>42935</v>
      </c>
      <c r="AR899" s="3">
        <v>59.3705</v>
      </c>
      <c r="AS899" s="3">
        <f>AR899-AV3</f>
        <v>1.7670365695792754</v>
      </c>
      <c r="AT899" s="3">
        <f>AT898+AS899</f>
        <v>-1429.9712113268777</v>
      </c>
      <c r="AW899" s="2">
        <v>43300</v>
      </c>
      <c r="AX899" s="3">
        <v>62.9006</v>
      </c>
      <c r="AY899" s="3">
        <f>AX899-BB3</f>
        <v>0.09962388663966237</v>
      </c>
      <c r="AZ899" s="3">
        <f>AZ898+AY899</f>
        <v>-868.4375708502133</v>
      </c>
      <c r="BC899" s="2">
        <v>43665</v>
      </c>
      <c r="BD899" s="3">
        <v>62.8286</v>
      </c>
      <c r="BE899" s="3">
        <f>BD899-BH3</f>
        <v>-0.34148169868554135</v>
      </c>
      <c r="BF899" s="3">
        <f>BF898+BE899</f>
        <v>-127.3837412537941</v>
      </c>
    </row>
    <row r="900" spans="1:58">
      <c r="A900" s="2">
        <v>40458</v>
      </c>
      <c r="B900" s="3">
        <v>30.7953</v>
      </c>
      <c r="C900" s="3">
        <f>B900-F3</f>
        <v>2.402545220883532</v>
      </c>
      <c r="D900" s="3">
        <f>D899+C900</f>
        <v>-525.7418221686798</v>
      </c>
      <c r="G900" s="2">
        <v>40884</v>
      </c>
      <c r="H900" s="3">
        <v>28.0839</v>
      </c>
      <c r="I900" s="3">
        <f>H900-L3</f>
        <v>-1.4133763052208863</v>
      </c>
      <c r="J900" s="3">
        <f>J899+I900</f>
        <v>-491.042414457835</v>
      </c>
      <c r="M900" s="2">
        <v>41220</v>
      </c>
      <c r="N900" s="3">
        <v>32.9754</v>
      </c>
      <c r="O900" s="3">
        <f>N900-R3</f>
        <v>2.0740753623188404</v>
      </c>
      <c r="P900" s="3">
        <f>P899+O900</f>
        <v>-318.12780869565256</v>
      </c>
      <c r="S900" s="2">
        <v>41468</v>
      </c>
      <c r="T900" s="3">
        <v>32.6429</v>
      </c>
      <c r="U900" s="3">
        <f>T900-X3</f>
        <v>0.381367419354838</v>
      </c>
      <c r="V900" s="3">
        <f>V899+U900</f>
        <v>-1612.1293429032235</v>
      </c>
      <c r="Y900" s="2">
        <v>41836</v>
      </c>
      <c r="Z900" s="3">
        <v>34.3723</v>
      </c>
      <c r="AA900" s="3">
        <f>Z900-AD3</f>
        <v>-4.065859935379635</v>
      </c>
      <c r="AB900" s="3">
        <f>AB899+AA900</f>
        <v>-6135.65182358642</v>
      </c>
      <c r="AE900" s="2">
        <v>42206</v>
      </c>
      <c r="AF900" s="3">
        <v>56.8336</v>
      </c>
      <c r="AG900" s="3">
        <f>AF900-AJ3</f>
        <v>10.882241147938565</v>
      </c>
      <c r="AH900" s="3">
        <f>AH899+AG900</f>
        <v>-7452.117277849638</v>
      </c>
      <c r="AK900" s="2">
        <v>42573</v>
      </c>
      <c r="AL900" s="3">
        <v>63.7373</v>
      </c>
      <c r="AM900" s="3">
        <f>AL900-AP3</f>
        <v>12.317045991902837</v>
      </c>
      <c r="AN900" s="3">
        <f>AN899+AM900</f>
        <v>-3122.486649068815</v>
      </c>
      <c r="AQ900" s="2">
        <v>42936</v>
      </c>
      <c r="AR900" s="3">
        <v>59.2418</v>
      </c>
      <c r="AS900" s="3">
        <f>AR900-AV3</f>
        <v>1.6383365695792733</v>
      </c>
      <c r="AT900" s="3">
        <f>AT899+AS900</f>
        <v>-1428.3328747572984</v>
      </c>
      <c r="AW900" s="2">
        <v>43301</v>
      </c>
      <c r="AX900" s="3">
        <v>63.2746</v>
      </c>
      <c r="AY900" s="3">
        <f>AX900-BB3</f>
        <v>0.4736238866396647</v>
      </c>
      <c r="AZ900" s="3">
        <f>AZ899+AY900</f>
        <v>-867.9639469635737</v>
      </c>
      <c r="BC900" s="2">
        <v>43666</v>
      </c>
      <c r="BD900" s="3">
        <v>62.8666</v>
      </c>
      <c r="BE900" s="3">
        <f>BD900-BH3</f>
        <v>-0.30348169868554464</v>
      </c>
      <c r="BF900" s="3">
        <f>BF899+BE900</f>
        <v>-127.68722295247964</v>
      </c>
    </row>
    <row r="901" spans="1:58">
      <c r="A901" s="2">
        <v>40372</v>
      </c>
      <c r="B901" s="3">
        <v>30.8823</v>
      </c>
      <c r="C901" s="3">
        <f>B901-F3</f>
        <v>2.4895452208835316</v>
      </c>
      <c r="D901" s="3">
        <f>D900+C901</f>
        <v>-523.2522769477963</v>
      </c>
      <c r="G901" s="2">
        <v>40737</v>
      </c>
      <c r="H901" s="3">
        <v>28.3842</v>
      </c>
      <c r="I901" s="3">
        <f>H901-L3</f>
        <v>-1.1130763052208863</v>
      </c>
      <c r="J901" s="3">
        <f>J900+I901</f>
        <v>-492.15549076305587</v>
      </c>
      <c r="M901" s="2">
        <v>41250</v>
      </c>
      <c r="N901" s="3">
        <v>32.8282</v>
      </c>
      <c r="O901" s="3">
        <f>N901-R3</f>
        <v>1.9268753623188424</v>
      </c>
      <c r="P901" s="3">
        <f>P900+O901</f>
        <v>-316.2009333333337</v>
      </c>
      <c r="S901" s="2">
        <v>41471</v>
      </c>
      <c r="T901" s="3">
        <v>32.622</v>
      </c>
      <c r="U901" s="3">
        <f>T901-X3</f>
        <v>0.3604674193548405</v>
      </c>
      <c r="V901" s="3">
        <f>V900+U901</f>
        <v>-1611.7688754838687</v>
      </c>
      <c r="Y901" s="2">
        <v>41837</v>
      </c>
      <c r="Z901" s="3">
        <v>34.3853</v>
      </c>
      <c r="AA901" s="3">
        <f>Z901-AD3</f>
        <v>-4.052859935379637</v>
      </c>
      <c r="AB901" s="3">
        <f>AB900+AA901</f>
        <v>-6139.704683521799</v>
      </c>
      <c r="AE901" s="2">
        <v>42207</v>
      </c>
      <c r="AF901" s="3">
        <v>57.0025</v>
      </c>
      <c r="AG901" s="3">
        <f>AF901-AJ3</f>
        <v>11.051141147938566</v>
      </c>
      <c r="AH901" s="3">
        <f>AH900+AG901</f>
        <v>-7441.0661367017</v>
      </c>
      <c r="AK901" s="2">
        <v>42574</v>
      </c>
      <c r="AL901" s="3">
        <v>64.627</v>
      </c>
      <c r="AM901" s="3">
        <f>AL901-AP3</f>
        <v>13.206745991902835</v>
      </c>
      <c r="AN901" s="3">
        <f>AN900+AM901</f>
        <v>-3109.279903076912</v>
      </c>
      <c r="AQ901" s="2">
        <v>42937</v>
      </c>
      <c r="AR901" s="3">
        <v>59.0823</v>
      </c>
      <c r="AS901" s="3">
        <f>AR901-AV3</f>
        <v>1.478836569579272</v>
      </c>
      <c r="AT901" s="3">
        <f>AT900+AS901</f>
        <v>-1426.8540381877192</v>
      </c>
      <c r="AW901" s="2">
        <v>43302</v>
      </c>
      <c r="AX901" s="3">
        <v>63.4888</v>
      </c>
      <c r="AY901" s="3">
        <f>AX901-BB3</f>
        <v>0.6878238866396629</v>
      </c>
      <c r="AZ901" s="3">
        <f>AZ900+AY901</f>
        <v>-867.276123076934</v>
      </c>
      <c r="BC901" s="2">
        <v>43669</v>
      </c>
      <c r="BD901" s="3">
        <v>62.9776</v>
      </c>
      <c r="BE901" s="3">
        <f>BD901-BH3</f>
        <v>-0.19248169868554044</v>
      </c>
      <c r="BF901" s="3">
        <f>BF900+BE901</f>
        <v>-127.87970465116518</v>
      </c>
    </row>
    <row r="902" spans="1:58">
      <c r="A902" s="2">
        <v>40373</v>
      </c>
      <c r="B902" s="3">
        <v>30.8543</v>
      </c>
      <c r="C902" s="3">
        <f>B902-F3</f>
        <v>2.4615452208835293</v>
      </c>
      <c r="D902" s="3">
        <f>D901+C902</f>
        <v>-520.7907317269128</v>
      </c>
      <c r="G902" s="2">
        <v>40738</v>
      </c>
      <c r="H902" s="3">
        <v>28.2557</v>
      </c>
      <c r="I902" s="3">
        <f>H902-L3</f>
        <v>-1.2415763052208852</v>
      </c>
      <c r="J902" s="3">
        <f>J901+I902</f>
        <v>-493.3970670682767</v>
      </c>
      <c r="M902" s="2">
        <v>41103</v>
      </c>
      <c r="N902" s="3">
        <v>32.7177</v>
      </c>
      <c r="O902" s="3">
        <f>N902-R3</f>
        <v>1.8163753623188406</v>
      </c>
      <c r="P902" s="3">
        <f>P901+O902</f>
        <v>-314.38455797101483</v>
      </c>
      <c r="S902" s="2">
        <v>41472</v>
      </c>
      <c r="T902" s="3">
        <v>32.5417</v>
      </c>
      <c r="U902" s="3">
        <f>T902-X3</f>
        <v>0.28016741935483935</v>
      </c>
      <c r="V902" s="3">
        <f>V901+U902</f>
        <v>-1611.4887080645137</v>
      </c>
      <c r="Y902" s="2">
        <v>41838</v>
      </c>
      <c r="Z902" s="3">
        <v>34.7998</v>
      </c>
      <c r="AA902" s="3">
        <f>Z902-AD3</f>
        <v>-3.63835993537964</v>
      </c>
      <c r="AB902" s="3">
        <f>AB901+AA902</f>
        <v>-6143.343043457178</v>
      </c>
      <c r="AE902" s="2">
        <v>42208</v>
      </c>
      <c r="AF902" s="3">
        <v>57.0232</v>
      </c>
      <c r="AG902" s="3">
        <f>AF902-AJ3</f>
        <v>11.07184114793857</v>
      </c>
      <c r="AH902" s="3">
        <f>AH901+AG902</f>
        <v>-7429.994295553762</v>
      </c>
      <c r="AK902" s="2">
        <v>42577</v>
      </c>
      <c r="AL902" s="3">
        <v>64.91840000000001</v>
      </c>
      <c r="AM902" s="3">
        <f>AL902-AP3</f>
        <v>13.498145991902845</v>
      </c>
      <c r="AN902" s="3">
        <f>AN901+AM902</f>
        <v>-3095.7817570850093</v>
      </c>
      <c r="AQ902" s="2">
        <v>42938</v>
      </c>
      <c r="AR902" s="3">
        <v>58.9325</v>
      </c>
      <c r="AS902" s="3">
        <f>AR902-AV3</f>
        <v>1.329036569579273</v>
      </c>
      <c r="AT902" s="3">
        <f>AT901+AS902</f>
        <v>-1425.5250016181399</v>
      </c>
      <c r="AW902" s="2">
        <v>43305</v>
      </c>
      <c r="AX902" s="3">
        <v>63.1957</v>
      </c>
      <c r="AY902" s="3">
        <f>AX902-BB3</f>
        <v>0.3947238866396674</v>
      </c>
      <c r="AZ902" s="3">
        <f>AZ901+AY902</f>
        <v>-866.8813991902944</v>
      </c>
      <c r="BC902" s="2">
        <v>43670</v>
      </c>
      <c r="BD902" s="3">
        <v>63.129</v>
      </c>
      <c r="BE902" s="3">
        <f>BD902-BH3</f>
        <v>-0.04108169868554512</v>
      </c>
      <c r="BF902" s="3">
        <f>BF901+BE902</f>
        <v>-127.92078634985073</v>
      </c>
    </row>
    <row r="903" spans="1:58">
      <c r="A903" s="2">
        <v>40374</v>
      </c>
      <c r="B903" s="3">
        <v>30.539</v>
      </c>
      <c r="C903" s="3">
        <f>B903-F3</f>
        <v>2.1462452208835323</v>
      </c>
      <c r="D903" s="3">
        <f>D902+C903</f>
        <v>-518.6444865060292</v>
      </c>
      <c r="G903" s="2">
        <v>40739</v>
      </c>
      <c r="H903" s="3">
        <v>28.061</v>
      </c>
      <c r="I903" s="3">
        <f>H903-L3</f>
        <v>-1.4362763052208862</v>
      </c>
      <c r="J903" s="3">
        <f>J902+I903</f>
        <v>-494.8333433734976</v>
      </c>
      <c r="M903" s="2">
        <v>41104</v>
      </c>
      <c r="N903" s="3">
        <v>32.659</v>
      </c>
      <c r="O903" s="3">
        <f>N903-R3</f>
        <v>1.7576753623188388</v>
      </c>
      <c r="P903" s="3">
        <f>P902+O903</f>
        <v>-312.626882608696</v>
      </c>
      <c r="S903" s="2">
        <v>41473</v>
      </c>
      <c r="T903" s="3">
        <v>32.4526</v>
      </c>
      <c r="U903" s="3">
        <f>T903-X3</f>
        <v>0.1910674193548374</v>
      </c>
      <c r="V903" s="3">
        <f>V902+U903</f>
        <v>-1611.297640645159</v>
      </c>
      <c r="Y903" s="2">
        <v>41839</v>
      </c>
      <c r="Z903" s="3">
        <v>35.1627</v>
      </c>
      <c r="AA903" s="3">
        <f>Z903-AD3</f>
        <v>-3.2754599353796365</v>
      </c>
      <c r="AB903" s="3">
        <f>AB902+AA903</f>
        <v>-6146.618503392558</v>
      </c>
      <c r="AE903" s="2">
        <v>42209</v>
      </c>
      <c r="AF903" s="3">
        <v>57.3578</v>
      </c>
      <c r="AG903" s="3">
        <f>AF903-AJ3</f>
        <v>11.406441147938565</v>
      </c>
      <c r="AH903" s="3">
        <f>AH902+AG903</f>
        <v>-7418.587854405823</v>
      </c>
      <c r="AK903" s="2">
        <v>42578</v>
      </c>
      <c r="AL903" s="3">
        <v>65.74079999999999</v>
      </c>
      <c r="AM903" s="3">
        <f>AL903-AP3</f>
        <v>14.320545991902833</v>
      </c>
      <c r="AN903" s="3">
        <f>AN902+AM903</f>
        <v>-3081.4612110931066</v>
      </c>
      <c r="AQ903" s="2">
        <v>42941</v>
      </c>
      <c r="AR903" s="3">
        <v>59.6572</v>
      </c>
      <c r="AS903" s="3">
        <f>AR903-AV3</f>
        <v>2.0537365695792786</v>
      </c>
      <c r="AT903" s="3">
        <f>AT902+AS903</f>
        <v>-1423.4712650485606</v>
      </c>
      <c r="AW903" s="2">
        <v>43306</v>
      </c>
      <c r="AX903" s="3">
        <v>62.9235</v>
      </c>
      <c r="AY903" s="3">
        <f>AX903-BB3</f>
        <v>0.1225238866396623</v>
      </c>
      <c r="AZ903" s="3">
        <f>AZ902+AY903</f>
        <v>-866.7588753036547</v>
      </c>
      <c r="BC903" s="2">
        <v>43671</v>
      </c>
      <c r="BD903" s="3">
        <v>63.1162</v>
      </c>
      <c r="BE903" s="3">
        <f>BD903-BH3</f>
        <v>-0.05388169868554371</v>
      </c>
      <c r="BF903" s="3">
        <f>BF902+BE903</f>
        <v>-127.97466804853627</v>
      </c>
    </row>
    <row r="904" spans="1:58">
      <c r="A904" s="2">
        <v>40375</v>
      </c>
      <c r="B904" s="3">
        <v>30.5619</v>
      </c>
      <c r="C904" s="3">
        <f>B904-F3</f>
        <v>2.1691452208835322</v>
      </c>
      <c r="D904" s="3">
        <f>D903+C904</f>
        <v>-516.4753412851458</v>
      </c>
      <c r="G904" s="2">
        <v>40740</v>
      </c>
      <c r="H904" s="3">
        <v>28.1277</v>
      </c>
      <c r="I904" s="3">
        <f>H904-L3</f>
        <v>-1.3695763052208854</v>
      </c>
      <c r="J904" s="3">
        <f>J903+I904</f>
        <v>-496.2029196787185</v>
      </c>
      <c r="M904" s="2">
        <v>41107</v>
      </c>
      <c r="N904" s="3">
        <v>32.6208</v>
      </c>
      <c r="O904" s="3">
        <f>N904-R3</f>
        <v>1.7194753623188426</v>
      </c>
      <c r="P904" s="3">
        <f>P903+O904</f>
        <v>-310.90740724637715</v>
      </c>
      <c r="S904" s="2">
        <v>41474</v>
      </c>
      <c r="T904" s="3">
        <v>32.3998</v>
      </c>
      <c r="U904" s="3">
        <f>T904-X3</f>
        <v>0.13826741935483966</v>
      </c>
      <c r="V904" s="3">
        <f>V903+U904</f>
        <v>-1611.159373225804</v>
      </c>
      <c r="Y904" s="2">
        <v>41842</v>
      </c>
      <c r="Z904" s="3">
        <v>35.09</v>
      </c>
      <c r="AA904" s="3">
        <f>Z904-AD3</f>
        <v>-3.348159935379634</v>
      </c>
      <c r="AB904" s="3">
        <f>AB903+AA904</f>
        <v>-6149.966663327938</v>
      </c>
      <c r="AE904" s="2">
        <v>42210</v>
      </c>
      <c r="AF904" s="3">
        <v>58.0374</v>
      </c>
      <c r="AG904" s="3">
        <f>AF904-AJ3</f>
        <v>12.086041147938566</v>
      </c>
      <c r="AH904" s="3">
        <f>AH903+AG904</f>
        <v>-7406.501813257884</v>
      </c>
      <c r="AK904" s="2">
        <v>42579</v>
      </c>
      <c r="AL904" s="3">
        <v>65.94670000000001</v>
      </c>
      <c r="AM904" s="3">
        <f>AL904-AP3</f>
        <v>14.526445991902847</v>
      </c>
      <c r="AN904" s="3">
        <f>AN903+AM904</f>
        <v>-3066.934765101204</v>
      </c>
      <c r="AQ904" s="2">
        <v>42942</v>
      </c>
      <c r="AR904" s="3">
        <v>59.8185</v>
      </c>
      <c r="AS904" s="3">
        <f>AR904-AV3</f>
        <v>2.2150365695792757</v>
      </c>
      <c r="AT904" s="3">
        <f>AT903+AS904</f>
        <v>-1421.2562284789813</v>
      </c>
      <c r="AW904" s="2">
        <v>43307</v>
      </c>
      <c r="AX904" s="3">
        <v>63.0836</v>
      </c>
      <c r="AY904" s="3">
        <f>AX904-BB3</f>
        <v>0.2826238866396622</v>
      </c>
      <c r="AZ904" s="3">
        <f>AZ903+AY904</f>
        <v>-866.4762514170151</v>
      </c>
      <c r="BC904" s="2">
        <v>43672</v>
      </c>
      <c r="BD904" s="3">
        <v>63.1572</v>
      </c>
      <c r="BE904" s="3">
        <f>BD904-BH3</f>
        <v>-0.012881698685539789</v>
      </c>
      <c r="BF904" s="3">
        <f>BF903+BE904</f>
        <v>-127.9875497472218</v>
      </c>
    </row>
    <row r="905" spans="1:58">
      <c r="A905" s="2">
        <v>40376</v>
      </c>
      <c r="B905" s="3">
        <v>30.4615</v>
      </c>
      <c r="C905" s="3">
        <f>B905-F3</f>
        <v>2.0687452208835317</v>
      </c>
      <c r="D905" s="3">
        <f>D904+C905</f>
        <v>-514.4065960642622</v>
      </c>
      <c r="G905" s="2">
        <v>40743</v>
      </c>
      <c r="H905" s="3">
        <v>28.1775</v>
      </c>
      <c r="I905" s="3">
        <f>H905-L3</f>
        <v>-1.3197763052208877</v>
      </c>
      <c r="J905" s="3">
        <f>J904+I905</f>
        <v>-497.5226959839394</v>
      </c>
      <c r="M905" s="2">
        <v>41108</v>
      </c>
      <c r="N905" s="3">
        <v>32.4955</v>
      </c>
      <c r="O905" s="3">
        <f>N905-R3</f>
        <v>1.5941753623188397</v>
      </c>
      <c r="P905" s="3">
        <f>P904+O905</f>
        <v>-309.3132318840583</v>
      </c>
      <c r="S905" s="2">
        <v>41475</v>
      </c>
      <c r="T905" s="3">
        <v>32.4288</v>
      </c>
      <c r="U905" s="3">
        <f>T905-X3</f>
        <v>0.16726741935484313</v>
      </c>
      <c r="V905" s="3">
        <f>V904+U905</f>
        <v>-1610.9921058064492</v>
      </c>
      <c r="Y905" s="2">
        <v>41843</v>
      </c>
      <c r="Z905" s="3">
        <v>35.0387</v>
      </c>
      <c r="AA905" s="3">
        <f>Z905-AD3</f>
        <v>-3.399459935379639</v>
      </c>
      <c r="AB905" s="3">
        <f>AB904+AA905</f>
        <v>-6153.366123263318</v>
      </c>
      <c r="AE905" s="2">
        <v>42213</v>
      </c>
      <c r="AF905" s="3">
        <v>58.7816</v>
      </c>
      <c r="AG905" s="3">
        <f>AF905-AJ3</f>
        <v>12.830241147938565</v>
      </c>
      <c r="AH905" s="3">
        <f>AH904+AG905</f>
        <v>-7393.671572109945</v>
      </c>
      <c r="AK905" s="2">
        <v>42580</v>
      </c>
      <c r="AL905" s="3">
        <v>66.1125</v>
      </c>
      <c r="AM905" s="3">
        <f>AL905-AP3</f>
        <v>14.692245991902837</v>
      </c>
      <c r="AN905" s="3">
        <f>AN904+AM905</f>
        <v>-3052.242519109301</v>
      </c>
      <c r="AQ905" s="2">
        <v>42943</v>
      </c>
      <c r="AR905" s="3">
        <v>59.9102</v>
      </c>
      <c r="AS905" s="3">
        <f>AR905-AV3</f>
        <v>2.3067365695792788</v>
      </c>
      <c r="AT905" s="3">
        <f>AT904+AS905</f>
        <v>-1418.949491909402</v>
      </c>
      <c r="AW905" s="2">
        <v>43308</v>
      </c>
      <c r="AX905" s="3">
        <v>62.9471</v>
      </c>
      <c r="AY905" s="3">
        <f>AX905-BB3</f>
        <v>0.14612388663966414</v>
      </c>
      <c r="AZ905" s="3">
        <f>AZ904+AY905</f>
        <v>-866.3301275303754</v>
      </c>
      <c r="BC905" s="2">
        <v>43673</v>
      </c>
      <c r="BD905" s="3">
        <v>63.1271</v>
      </c>
      <c r="BE905" s="3">
        <f>BD905-BH3</f>
        <v>-0.042981698685544245</v>
      </c>
      <c r="BF905" s="3">
        <f>BF904+BE905</f>
        <v>-128.03053144590734</v>
      </c>
    </row>
    <row r="906" spans="1:58">
      <c r="A906" s="2">
        <v>40379</v>
      </c>
      <c r="B906" s="3">
        <v>30.5739</v>
      </c>
      <c r="C906" s="3">
        <f>B906-F3</f>
        <v>2.181145220883529</v>
      </c>
      <c r="D906" s="3">
        <f>D905+C906</f>
        <v>-512.2254508433787</v>
      </c>
      <c r="G906" s="2">
        <v>40744</v>
      </c>
      <c r="H906" s="3">
        <v>28.1505</v>
      </c>
      <c r="I906" s="3">
        <f>H906-L3</f>
        <v>-1.3467763052208852</v>
      </c>
      <c r="J906" s="3">
        <f>J905+I906</f>
        <v>-498.8694722891603</v>
      </c>
      <c r="M906" s="2">
        <v>41109</v>
      </c>
      <c r="N906" s="3">
        <v>32.4041</v>
      </c>
      <c r="O906" s="3">
        <f>N906-R3</f>
        <v>1.5027753623188396</v>
      </c>
      <c r="P906" s="3">
        <f>P905+O906</f>
        <v>-307.81045652173947</v>
      </c>
      <c r="S906" s="2">
        <v>41478</v>
      </c>
      <c r="T906" s="3">
        <v>32.3236</v>
      </c>
      <c r="U906" s="3">
        <f>T906-X3</f>
        <v>0.062067419354839615</v>
      </c>
      <c r="V906" s="3">
        <f>V905+U906</f>
        <v>-1610.9300383870943</v>
      </c>
      <c r="Y906" s="2">
        <v>41844</v>
      </c>
      <c r="Z906" s="3">
        <v>34.8101</v>
      </c>
      <c r="AA906" s="3">
        <f>Z906-AD3</f>
        <v>-3.628059935379639</v>
      </c>
      <c r="AB906" s="3">
        <f>AB905+AA906</f>
        <v>-6156.994183198697</v>
      </c>
      <c r="AE906" s="2">
        <v>42214</v>
      </c>
      <c r="AF906" s="3">
        <v>60.2231</v>
      </c>
      <c r="AG906" s="3">
        <f>AF906-AJ3</f>
        <v>14.27174114793857</v>
      </c>
      <c r="AH906" s="3">
        <f>AH905+AG906</f>
        <v>-7379.3998309620065</v>
      </c>
      <c r="AK906" s="2">
        <v>42581</v>
      </c>
      <c r="AL906" s="3">
        <v>67.05119999999999</v>
      </c>
      <c r="AM906" s="3">
        <f>AL906-AP3</f>
        <v>15.630945991902834</v>
      </c>
      <c r="AN906" s="3">
        <f>AN905+AM906</f>
        <v>-3036.611573117398</v>
      </c>
      <c r="AQ906" s="2">
        <v>42944</v>
      </c>
      <c r="AR906" s="3">
        <v>59.4102</v>
      </c>
      <c r="AS906" s="3">
        <f>AR906-AV3</f>
        <v>1.8067365695792788</v>
      </c>
      <c r="AT906" s="3">
        <f>AT905+AS906</f>
        <v>-1417.1427553398228</v>
      </c>
      <c r="AW906" s="2">
        <v>43309</v>
      </c>
      <c r="AX906" s="3">
        <v>62.9726</v>
      </c>
      <c r="AY906" s="3">
        <f>AX906-BB3</f>
        <v>0.1716238866396651</v>
      </c>
      <c r="AZ906" s="3">
        <f>AZ905+AY906</f>
        <v>-866.1585036437358</v>
      </c>
      <c r="BC906" s="2">
        <v>43676</v>
      </c>
      <c r="BD906" s="3">
        <v>63.521</v>
      </c>
      <c r="BE906" s="3">
        <f>BD906-BH3</f>
        <v>0.3509183013144579</v>
      </c>
      <c r="BF906" s="3">
        <f>BF905+BE906</f>
        <v>-127.67961314459288</v>
      </c>
    </row>
    <row r="907" spans="1:58">
      <c r="A907" s="2">
        <v>40380</v>
      </c>
      <c r="B907" s="3">
        <v>30.4058</v>
      </c>
      <c r="C907" s="3">
        <f>B907-F3</f>
        <v>2.01304522088353</v>
      </c>
      <c r="D907" s="3">
        <f>D906+C907</f>
        <v>-510.2124056224951</v>
      </c>
      <c r="G907" s="2">
        <v>40745</v>
      </c>
      <c r="H907" s="3">
        <v>28.0466</v>
      </c>
      <c r="I907" s="3">
        <f>H907-L3</f>
        <v>-1.4506763052208846</v>
      </c>
      <c r="J907" s="3">
        <f>J906+I907</f>
        <v>-500.3201485943812</v>
      </c>
      <c r="M907" s="2">
        <v>41110</v>
      </c>
      <c r="N907" s="3">
        <v>32.0764</v>
      </c>
      <c r="O907" s="3">
        <f>N907-R3</f>
        <v>1.1750753623188395</v>
      </c>
      <c r="P907" s="3">
        <f>P906+O907</f>
        <v>-306.6353811594206</v>
      </c>
      <c r="S907" s="2">
        <v>41479</v>
      </c>
      <c r="T907" s="3">
        <v>32.3106</v>
      </c>
      <c r="U907" s="3">
        <f>T907-X3</f>
        <v>0.04906741935484149</v>
      </c>
      <c r="V907" s="3">
        <f>V906+U907</f>
        <v>-1610.8809709677396</v>
      </c>
      <c r="Y907" s="2">
        <v>41845</v>
      </c>
      <c r="Z907" s="3">
        <v>35.0786</v>
      </c>
      <c r="AA907" s="3">
        <f>Z907-AD3</f>
        <v>-3.359559935379636</v>
      </c>
      <c r="AB907" s="3">
        <f>AB906+AA907</f>
        <v>-6160.3537431340765</v>
      </c>
      <c r="AE907" s="2">
        <v>42215</v>
      </c>
      <c r="AF907" s="3">
        <v>59.7665</v>
      </c>
      <c r="AG907" s="3">
        <f>AF907-AJ3</f>
        <v>13.815141147938569</v>
      </c>
      <c r="AH907" s="3">
        <f>AH906+AG907</f>
        <v>-7365.584689814068</v>
      </c>
      <c r="AK907" s="2">
        <v>42408</v>
      </c>
      <c r="AL907" s="3">
        <v>65.95529999999999</v>
      </c>
      <c r="AM907" s="3">
        <f>AL907-AP3</f>
        <v>14.535045991902834</v>
      </c>
      <c r="AN907" s="3">
        <f>AN906+AM907</f>
        <v>-3022.0765271254954</v>
      </c>
      <c r="AQ907" s="2">
        <v>42945</v>
      </c>
      <c r="AR907" s="3">
        <v>59.5436</v>
      </c>
      <c r="AS907" s="3">
        <f>AR907-AV3</f>
        <v>1.9401365695792734</v>
      </c>
      <c r="AT907" s="3">
        <f>AT906+AS907</f>
        <v>-1415.2026187702436</v>
      </c>
      <c r="AW907" s="2">
        <v>43312</v>
      </c>
      <c r="AX907" s="3">
        <v>62.7805</v>
      </c>
      <c r="AY907" s="3">
        <f>AX907-BB3</f>
        <v>-0.020476113360331283</v>
      </c>
      <c r="AZ907" s="3">
        <f>AZ906+AY907</f>
        <v>-866.1789797570962</v>
      </c>
      <c r="BC907" s="2">
        <v>43677</v>
      </c>
      <c r="BD907" s="3">
        <v>63.3791</v>
      </c>
      <c r="BE907" s="3">
        <f>BD907-BH3</f>
        <v>0.2090183013144582</v>
      </c>
      <c r="BF907" s="3">
        <f>BF906+BE907</f>
        <v>-127.47059484327842</v>
      </c>
    </row>
    <row r="908" spans="1:58">
      <c r="A908" s="2">
        <v>40381</v>
      </c>
      <c r="B908" s="3">
        <v>30.4059</v>
      </c>
      <c r="C908" s="3">
        <f>B908-F3</f>
        <v>2.01314522088353</v>
      </c>
      <c r="D908" s="3">
        <f>D907+C908</f>
        <v>-508.1992604016116</v>
      </c>
      <c r="G908" s="2">
        <v>40746</v>
      </c>
      <c r="H908" s="3">
        <v>27.908</v>
      </c>
      <c r="I908" s="3">
        <f>H908-L3</f>
        <v>-1.589276305220885</v>
      </c>
      <c r="J908" s="3">
        <f>J907+I908</f>
        <v>-501.9094248996021</v>
      </c>
      <c r="M908" s="2">
        <v>41111</v>
      </c>
      <c r="N908" s="3">
        <v>31.9509</v>
      </c>
      <c r="O908" s="3">
        <f>N908-R3</f>
        <v>1.0495753623188406</v>
      </c>
      <c r="P908" s="3">
        <f>P907+O908</f>
        <v>-305.5858057971018</v>
      </c>
      <c r="S908" s="2">
        <v>41480</v>
      </c>
      <c r="T908" s="3">
        <v>32.3462</v>
      </c>
      <c r="U908" s="3">
        <f>T908-X3</f>
        <v>0.08466741935484379</v>
      </c>
      <c r="V908" s="3">
        <f>V907+U908</f>
        <v>-1610.7963035483847</v>
      </c>
      <c r="Y908" s="2">
        <v>41846</v>
      </c>
      <c r="Z908" s="3">
        <v>35.0535</v>
      </c>
      <c r="AA908" s="3">
        <f>Z908-AD3</f>
        <v>-3.384659935379638</v>
      </c>
      <c r="AB908" s="3">
        <f>AB907+AA908</f>
        <v>-6163.738403069456</v>
      </c>
      <c r="AE908" s="2">
        <v>42216</v>
      </c>
      <c r="AF908" s="3">
        <v>58.9906</v>
      </c>
      <c r="AG908" s="3">
        <f>AF908-AJ3</f>
        <v>13.039241147938569</v>
      </c>
      <c r="AH908" s="3">
        <f>AH907+AG908</f>
        <v>-7352.545448666129</v>
      </c>
      <c r="AK908" s="2">
        <v>42437</v>
      </c>
      <c r="AL908" s="3">
        <v>66.88160000000001</v>
      </c>
      <c r="AM908" s="3">
        <f>AL908-AP3</f>
        <v>15.461345991902846</v>
      </c>
      <c r="AN908" s="3">
        <f>AN907+AM908</f>
        <v>-3006.6151811335926</v>
      </c>
      <c r="AQ908" s="2">
        <v>42743</v>
      </c>
      <c r="AR908" s="3">
        <v>60.0633</v>
      </c>
      <c r="AS908" s="3">
        <f>AR908-AV3</f>
        <v>2.4598365695792737</v>
      </c>
      <c r="AT908" s="3">
        <f>AT907+AS908</f>
        <v>-1412.7427822006644</v>
      </c>
      <c r="AW908" s="2">
        <v>43108</v>
      </c>
      <c r="AX908" s="3">
        <v>62.3497</v>
      </c>
      <c r="AY908" s="3">
        <f>AX908-BB3</f>
        <v>-0.45127611336033624</v>
      </c>
      <c r="AZ908" s="3">
        <f>AZ907+AY908</f>
        <v>-866.6302558704565</v>
      </c>
      <c r="BC908" s="2">
        <v>43473</v>
      </c>
      <c r="BD908" s="3">
        <v>63.4172</v>
      </c>
      <c r="BE908" s="3">
        <f>BD908-BH3</f>
        <v>0.24711830131445822</v>
      </c>
      <c r="BF908" s="3">
        <f>BF907+BE908</f>
        <v>-127.22347654196396</v>
      </c>
    </row>
    <row r="909" spans="1:58">
      <c r="A909" s="2">
        <v>40382</v>
      </c>
      <c r="B909" s="3">
        <v>30.5205</v>
      </c>
      <c r="C909" s="3">
        <f>B909-F3</f>
        <v>2.1277452208835292</v>
      </c>
      <c r="D909" s="3">
        <f>D908+C909</f>
        <v>-506.07151518072806</v>
      </c>
      <c r="G909" s="2">
        <v>40747</v>
      </c>
      <c r="H909" s="3">
        <v>27.7169</v>
      </c>
      <c r="I909" s="3">
        <f>H909-L3</f>
        <v>-1.7803763052208872</v>
      </c>
      <c r="J909" s="3">
        <f>J908+I909</f>
        <v>-503.68980120482297</v>
      </c>
      <c r="M909" s="2">
        <v>41114</v>
      </c>
      <c r="N909" s="3">
        <v>32.376</v>
      </c>
      <c r="O909" s="3">
        <f>N909-R3</f>
        <v>1.4746753623188376</v>
      </c>
      <c r="P909" s="3">
        <f>P908+O909</f>
        <v>-304.1111304347829</v>
      </c>
      <c r="S909" s="2">
        <v>41481</v>
      </c>
      <c r="T909" s="3">
        <v>32.5376</v>
      </c>
      <c r="U909" s="3">
        <f>T909-X3</f>
        <v>0.27606741935483825</v>
      </c>
      <c r="V909" s="3">
        <f>V908+U909</f>
        <v>-1610.5202361290299</v>
      </c>
      <c r="Y909" s="2">
        <v>41849</v>
      </c>
      <c r="Z909" s="3">
        <v>35.3457</v>
      </c>
      <c r="AA909" s="3">
        <f>Z909-AD3</f>
        <v>-3.0924599353796367</v>
      </c>
      <c r="AB909" s="3">
        <f>AB908+AA909</f>
        <v>-6166.830863004835</v>
      </c>
      <c r="AE909" s="2">
        <v>42012</v>
      </c>
      <c r="AF909" s="3">
        <v>60.3458</v>
      </c>
      <c r="AG909" s="3">
        <f>AF909-AJ3</f>
        <v>14.394441147938565</v>
      </c>
      <c r="AH909" s="3">
        <f>AH908+AG909</f>
        <v>-7338.15100751819</v>
      </c>
      <c r="AK909" s="2">
        <v>42468</v>
      </c>
      <c r="AL909" s="3">
        <v>66.742</v>
      </c>
      <c r="AM909" s="3">
        <f>AL909-AP3</f>
        <v>15.321745991902844</v>
      </c>
      <c r="AN909" s="3">
        <f>AN908+AM909</f>
        <v>-2991.2934351416898</v>
      </c>
      <c r="AQ909" s="2">
        <v>42774</v>
      </c>
      <c r="AR909" s="3">
        <v>59.8454</v>
      </c>
      <c r="AS909" s="3">
        <f>AR909-AV3</f>
        <v>2.2419365695792735</v>
      </c>
      <c r="AT909" s="3">
        <f>AT908+AS909</f>
        <v>-1410.500845631085</v>
      </c>
      <c r="AW909" s="2">
        <v>43139</v>
      </c>
      <c r="AX909" s="3">
        <v>62.559</v>
      </c>
      <c r="AY909" s="3">
        <f>AX909-BB3</f>
        <v>-0.2419761133603373</v>
      </c>
      <c r="AZ909" s="3">
        <f>AZ908+AY909</f>
        <v>-866.8722319838168</v>
      </c>
      <c r="BC909" s="2">
        <v>43504</v>
      </c>
      <c r="BD909" s="3">
        <v>63.834</v>
      </c>
      <c r="BE909" s="3">
        <f>BD909-BH3</f>
        <v>0.6639183013144532</v>
      </c>
      <c r="BF909" s="3">
        <f>BF908+BE909</f>
        <v>-126.55955824064951</v>
      </c>
    </row>
    <row r="910" spans="1:58">
      <c r="A910" s="2">
        <v>40383</v>
      </c>
      <c r="B910" s="3">
        <v>30.3839</v>
      </c>
      <c r="C910" s="3">
        <f>B910-F3</f>
        <v>1.9911452208835314</v>
      </c>
      <c r="D910" s="3">
        <f>D909+C910</f>
        <v>-504.0803699598445</v>
      </c>
      <c r="G910" s="2">
        <v>40750</v>
      </c>
      <c r="H910" s="3">
        <v>27.7413</v>
      </c>
      <c r="I910" s="3">
        <f>H910-L3</f>
        <v>-1.7559763052208872</v>
      </c>
      <c r="J910" s="3">
        <f>J909+I910</f>
        <v>-505.44577751004385</v>
      </c>
      <c r="M910" s="2">
        <v>41115</v>
      </c>
      <c r="N910" s="3">
        <v>32.6324</v>
      </c>
      <c r="O910" s="3">
        <f>N910-R3</f>
        <v>1.7310753623188369</v>
      </c>
      <c r="P910" s="3">
        <f>P909+O910</f>
        <v>-302.3800550724641</v>
      </c>
      <c r="S910" s="2">
        <v>41482</v>
      </c>
      <c r="T910" s="3">
        <v>32.6371</v>
      </c>
      <c r="U910" s="3">
        <f>T910-X3</f>
        <v>0.3755674193548373</v>
      </c>
      <c r="V910" s="3">
        <f>V909+U910</f>
        <v>-1610.144668709675</v>
      </c>
      <c r="Y910" s="2">
        <v>41850</v>
      </c>
      <c r="Z910" s="3">
        <v>35.6339</v>
      </c>
      <c r="AA910" s="3">
        <f>Z910-AD3</f>
        <v>-2.8042599353796405</v>
      </c>
      <c r="AB910" s="3">
        <f>AB909+AA910</f>
        <v>-6169.635122940214</v>
      </c>
      <c r="AE910" s="2">
        <v>42102</v>
      </c>
      <c r="AF910" s="3">
        <v>62.4677</v>
      </c>
      <c r="AG910" s="3">
        <f>AF910-AJ3</f>
        <v>16.51634114793857</v>
      </c>
      <c r="AH910" s="3">
        <f>AH909+AG910</f>
        <v>-7321.634666370252</v>
      </c>
      <c r="AK910" s="2">
        <v>42498</v>
      </c>
      <c r="AL910" s="3">
        <v>66.39409999999999</v>
      </c>
      <c r="AM910" s="3">
        <f>AL910-AP3</f>
        <v>14.973845991902834</v>
      </c>
      <c r="AN910" s="3">
        <f>AN909+AM910</f>
        <v>-2976.319589149787</v>
      </c>
      <c r="AQ910" s="2">
        <v>42802</v>
      </c>
      <c r="AR910" s="3">
        <v>60.5819</v>
      </c>
      <c r="AS910" s="3">
        <f>AR910-AV3</f>
        <v>2.978436569579273</v>
      </c>
      <c r="AT910" s="3">
        <f>AT909+AS910</f>
        <v>-1407.5224090615056</v>
      </c>
      <c r="AW910" s="2">
        <v>43167</v>
      </c>
      <c r="AX910" s="3">
        <v>63.1358</v>
      </c>
      <c r="AY910" s="3">
        <f>AX910-BB3</f>
        <v>0.33482388663966844</v>
      </c>
      <c r="AZ910" s="3">
        <f>AZ909+AY910</f>
        <v>-866.5374080971771</v>
      </c>
      <c r="BC910" s="2">
        <v>43532</v>
      </c>
      <c r="BD910" s="3">
        <v>64.64230000000001</v>
      </c>
      <c r="BE910" s="3">
        <f>BD910-BH3</f>
        <v>1.472218301314463</v>
      </c>
      <c r="BF910" s="3">
        <f>BF909+BE910</f>
        <v>-125.08733993933504</v>
      </c>
    </row>
    <row r="911" spans="1:58">
      <c r="A911" s="2">
        <v>40386</v>
      </c>
      <c r="B911" s="3">
        <v>30.3006</v>
      </c>
      <c r="C911" s="3">
        <f>B911-F3</f>
        <v>1.9078452208835301</v>
      </c>
      <c r="D911" s="3">
        <f>D910+C911</f>
        <v>-502.172524738961</v>
      </c>
      <c r="G911" s="2">
        <v>40751</v>
      </c>
      <c r="H911" s="3">
        <v>27.546</v>
      </c>
      <c r="I911" s="3">
        <f>H911-L3</f>
        <v>-1.9512763052208868</v>
      </c>
      <c r="J911" s="3">
        <f>J910+I911</f>
        <v>-507.3970538152647</v>
      </c>
      <c r="M911" s="2">
        <v>41116</v>
      </c>
      <c r="N911" s="3">
        <v>32.9657</v>
      </c>
      <c r="O911" s="3">
        <f>N911-R3</f>
        <v>2.064375362318838</v>
      </c>
      <c r="P911" s="3">
        <f>P910+O911</f>
        <v>-300.3156797101452</v>
      </c>
      <c r="S911" s="2">
        <v>41485</v>
      </c>
      <c r="T911" s="3">
        <v>32.8556</v>
      </c>
      <c r="U911" s="3">
        <f>T911-X3</f>
        <v>0.5940674193548432</v>
      </c>
      <c r="V911" s="3">
        <f>V910+U911</f>
        <v>-1609.5506012903202</v>
      </c>
      <c r="Y911" s="2">
        <v>41851</v>
      </c>
      <c r="Z911" s="3">
        <v>35.7271</v>
      </c>
      <c r="AA911" s="3">
        <f>Z911-AD3</f>
        <v>-2.7110599353796374</v>
      </c>
      <c r="AB911" s="3">
        <f>AB910+AA911</f>
        <v>-6172.346182875594</v>
      </c>
      <c r="AE911" s="2">
        <v>42132</v>
      </c>
      <c r="AF911" s="3">
        <v>62.9182</v>
      </c>
      <c r="AG911" s="3">
        <f>AF911-AJ3</f>
        <v>16.966841147938567</v>
      </c>
      <c r="AH911" s="3">
        <f>AH910+AG911</f>
        <v>-7304.667825222313</v>
      </c>
      <c r="AK911" s="2">
        <v>42529</v>
      </c>
      <c r="AL911" s="3">
        <v>65.56270000000001</v>
      </c>
      <c r="AM911" s="3">
        <f>AL911-AP3</f>
        <v>14.142445991902846</v>
      </c>
      <c r="AN911" s="3">
        <f>AN910+AM911</f>
        <v>-2962.177143157884</v>
      </c>
      <c r="AQ911" s="2">
        <v>42833</v>
      </c>
      <c r="AR911" s="3">
        <v>60.7503</v>
      </c>
      <c r="AS911" s="3">
        <f>AR911-AV3</f>
        <v>3.1468365695792784</v>
      </c>
      <c r="AT911" s="3">
        <f>AT910+AS911</f>
        <v>-1404.3755724919263</v>
      </c>
      <c r="AW911" s="2">
        <v>43198</v>
      </c>
      <c r="AX911" s="3">
        <v>63.4549</v>
      </c>
      <c r="AY911" s="3">
        <f>AX911-BB3</f>
        <v>0.6539238866396673</v>
      </c>
      <c r="AZ911" s="3">
        <f>AZ910+AY911</f>
        <v>-865.8834842105375</v>
      </c>
      <c r="BC911" s="2">
        <v>43624</v>
      </c>
      <c r="BD911" s="3">
        <v>65.05459999999999</v>
      </c>
      <c r="BE911" s="3">
        <f>BD911-BH3</f>
        <v>1.8845183013144506</v>
      </c>
      <c r="BF911" s="3">
        <f>BF910+BE911</f>
        <v>-123.2028216380206</v>
      </c>
    </row>
    <row r="912" spans="1:58">
      <c r="A912" s="2">
        <v>40387</v>
      </c>
      <c r="B912" s="3">
        <v>30.2391</v>
      </c>
      <c r="C912" s="3">
        <f>B912-F3</f>
        <v>1.8463452208835314</v>
      </c>
      <c r="D912" s="3">
        <f>D911+C912</f>
        <v>-500.3261795180775</v>
      </c>
      <c r="G912" s="2">
        <v>40752</v>
      </c>
      <c r="H912" s="3">
        <v>27.4439</v>
      </c>
      <c r="I912" s="3">
        <f>H912-L3</f>
        <v>-2.053376305220887</v>
      </c>
      <c r="J912" s="3">
        <f>J911+I912</f>
        <v>-509.4504301204856</v>
      </c>
      <c r="M912" s="2">
        <v>41117</v>
      </c>
      <c r="N912" s="3">
        <v>32.6224</v>
      </c>
      <c r="O912" s="3">
        <f>N912-R3</f>
        <v>1.7210753623188388</v>
      </c>
      <c r="P912" s="3">
        <f>P911+O912</f>
        <v>-298.59460434782636</v>
      </c>
      <c r="S912" s="2">
        <v>41486</v>
      </c>
      <c r="T912" s="3">
        <v>32.8901</v>
      </c>
      <c r="U912" s="3">
        <f>T912-X3</f>
        <v>0.6285674193548374</v>
      </c>
      <c r="V912" s="3">
        <f>V911+U912</f>
        <v>-1608.9220338709654</v>
      </c>
      <c r="Y912" s="2">
        <v>41647</v>
      </c>
      <c r="Z912" s="3">
        <v>35.4438</v>
      </c>
      <c r="AA912" s="3">
        <f>Z912-AD3</f>
        <v>-2.9943599353796344</v>
      </c>
      <c r="AB912" s="3">
        <f>AB911+AA912</f>
        <v>-6175.3405428109745</v>
      </c>
      <c r="AE912" s="2">
        <v>42163</v>
      </c>
      <c r="AF912" s="3">
        <v>62.7184</v>
      </c>
      <c r="AG912" s="3">
        <f>AF912-AJ3</f>
        <v>16.76704114793857</v>
      </c>
      <c r="AH912" s="3">
        <f>AH911+AG912</f>
        <v>-7287.900784074374</v>
      </c>
      <c r="AK912" s="2">
        <v>42621</v>
      </c>
      <c r="AL912" s="3">
        <v>65.07989999999999</v>
      </c>
      <c r="AM912" s="3">
        <f>AL912-AP3</f>
        <v>13.659645991902835</v>
      </c>
      <c r="AN912" s="3">
        <f>AN911+AM912</f>
        <v>-2948.5174971659812</v>
      </c>
      <c r="AQ912" s="2">
        <v>42863</v>
      </c>
      <c r="AR912" s="3">
        <v>60.3281</v>
      </c>
      <c r="AS912" s="3">
        <f>AR912-AV3</f>
        <v>2.7246365695792747</v>
      </c>
      <c r="AT912" s="3">
        <f>AT911+AS912</f>
        <v>-1401.650935922347</v>
      </c>
      <c r="AW912" s="2">
        <v>43289</v>
      </c>
      <c r="AX912" s="3">
        <v>63.4975</v>
      </c>
      <c r="AY912" s="3">
        <f>AX912-BB3</f>
        <v>0.6965238866396675</v>
      </c>
      <c r="AZ912" s="3">
        <f>AZ911+AY912</f>
        <v>-865.1869603238979</v>
      </c>
      <c r="BC912" s="2">
        <v>43654</v>
      </c>
      <c r="BD912" s="3">
        <v>65.203</v>
      </c>
      <c r="BE912" s="3">
        <f>BD912-BH3</f>
        <v>2.03291830131446</v>
      </c>
      <c r="BF912" s="3">
        <f>BF911+BE912</f>
        <v>-121.16990333670614</v>
      </c>
    </row>
    <row r="913" spans="1:58">
      <c r="A913" s="2">
        <v>40388</v>
      </c>
      <c r="B913" s="3">
        <v>30.2066</v>
      </c>
      <c r="C913" s="3">
        <f>B913-F3</f>
        <v>1.8138452208835325</v>
      </c>
      <c r="D913" s="3">
        <f>D912+C913</f>
        <v>-498.51233429719395</v>
      </c>
      <c r="G913" s="2">
        <v>40753</v>
      </c>
      <c r="H913" s="3">
        <v>27.5907</v>
      </c>
      <c r="I913" s="3">
        <f>H913-L3</f>
        <v>-1.906576305220888</v>
      </c>
      <c r="J913" s="3">
        <f>J912+I913</f>
        <v>-511.35700642570646</v>
      </c>
      <c r="M913" s="2">
        <v>41118</v>
      </c>
      <c r="N913" s="3">
        <v>32.2131</v>
      </c>
      <c r="O913" s="3">
        <f>N913-R3</f>
        <v>1.311775362318837</v>
      </c>
      <c r="P913" s="3">
        <f>P912+O913</f>
        <v>-297.28282898550754</v>
      </c>
      <c r="S913" s="2">
        <v>41282</v>
      </c>
      <c r="T913" s="3">
        <v>33.033</v>
      </c>
      <c r="U913" s="3">
        <f>T913-X3</f>
        <v>0.7714674193548419</v>
      </c>
      <c r="V913" s="3">
        <f>V912+U913</f>
        <v>-1608.1505664516105</v>
      </c>
      <c r="Y913" s="2">
        <v>41678</v>
      </c>
      <c r="Z913" s="3">
        <v>35.7272</v>
      </c>
      <c r="AA913" s="3">
        <f>Z913-AD3</f>
        <v>-2.710959935379634</v>
      </c>
      <c r="AB913" s="3">
        <f>AB912+AA913</f>
        <v>-6178.051502746354</v>
      </c>
      <c r="AE913" s="2">
        <v>42193</v>
      </c>
      <c r="AF913" s="3">
        <v>63.8644</v>
      </c>
      <c r="AG913" s="3">
        <f>AF913-AJ3</f>
        <v>17.91304114793857</v>
      </c>
      <c r="AH913" s="3">
        <f>AH912+AG913</f>
        <v>-7269.987742926436</v>
      </c>
      <c r="AK913" s="2">
        <v>42651</v>
      </c>
      <c r="AL913" s="3">
        <v>64.7848</v>
      </c>
      <c r="AM913" s="3">
        <f>AL913-AP3</f>
        <v>13.364545991902844</v>
      </c>
      <c r="AN913" s="3">
        <f>AN912+AM913</f>
        <v>-2935.152951174078</v>
      </c>
      <c r="AQ913" s="2">
        <v>42955</v>
      </c>
      <c r="AR913" s="3">
        <v>60.0605</v>
      </c>
      <c r="AS913" s="3">
        <f>AR913-AV3</f>
        <v>2.457036569579273</v>
      </c>
      <c r="AT913" s="3">
        <f>AT912+AS913</f>
        <v>-1399.1938993527676</v>
      </c>
      <c r="AW913" s="2">
        <v>43320</v>
      </c>
      <c r="AX913" s="3">
        <v>63.5425</v>
      </c>
      <c r="AY913" s="3">
        <f>AX913-BB3</f>
        <v>0.7415238866396621</v>
      </c>
      <c r="AZ913" s="3">
        <f>AZ912+AY913</f>
        <v>-864.4454364372582</v>
      </c>
      <c r="BC913" s="2">
        <v>43685</v>
      </c>
      <c r="BD913" s="3">
        <v>65.0932</v>
      </c>
      <c r="BE913" s="3">
        <f>BD913-BH3</f>
        <v>1.923118301314453</v>
      </c>
      <c r="BF913" s="3">
        <f>BF912+BE913</f>
        <v>-119.2467850353917</v>
      </c>
    </row>
    <row r="914" spans="1:58">
      <c r="A914" s="2">
        <v>40389</v>
      </c>
      <c r="B914" s="3">
        <v>30.2173</v>
      </c>
      <c r="C914" s="3">
        <f>B914-F3</f>
        <v>1.8245452208835324</v>
      </c>
      <c r="D914" s="3">
        <f>D913+C914</f>
        <v>-496.6877890763104</v>
      </c>
      <c r="G914" s="2">
        <v>40754</v>
      </c>
      <c r="H914" s="3">
        <v>27.6796</v>
      </c>
      <c r="I914" s="3">
        <f>H914-L3</f>
        <v>-1.8176763052208855</v>
      </c>
      <c r="J914" s="3">
        <f>J913+I914</f>
        <v>-513.1746827309273</v>
      </c>
      <c r="M914" s="2">
        <v>41121</v>
      </c>
      <c r="N914" s="3">
        <v>32.1881</v>
      </c>
      <c r="O914" s="3">
        <f>N914-R3</f>
        <v>1.2867753623188385</v>
      </c>
      <c r="P914" s="3">
        <f>P913+O914</f>
        <v>-295.9960536231887</v>
      </c>
      <c r="S914" s="2">
        <v>41313</v>
      </c>
      <c r="T914" s="3">
        <v>32.9741</v>
      </c>
      <c r="U914" s="3">
        <f>T914-X3</f>
        <v>0.7125674193548406</v>
      </c>
      <c r="V914" s="3">
        <f>V913+U914</f>
        <v>-1607.4379990322557</v>
      </c>
      <c r="Y914" s="2">
        <v>41767</v>
      </c>
      <c r="Z914" s="3">
        <v>35.6605</v>
      </c>
      <c r="AA914" s="3">
        <f>Z914-AD3</f>
        <v>-2.7776599353796385</v>
      </c>
      <c r="AB914" s="3">
        <f>AB913+AA914</f>
        <v>-6180.829162681734</v>
      </c>
      <c r="AE914" s="2">
        <v>42224</v>
      </c>
      <c r="AF914" s="3">
        <v>63.8399</v>
      </c>
      <c r="AG914" s="3">
        <f>AF914-AJ3</f>
        <v>17.888541147938568</v>
      </c>
      <c r="AH914" s="3">
        <f>AH913+AG914</f>
        <v>-7252.099201778497</v>
      </c>
      <c r="AK914" s="2">
        <v>42682</v>
      </c>
      <c r="AL914" s="3">
        <v>64.8137</v>
      </c>
      <c r="AM914" s="3">
        <f>AL914-AP3</f>
        <v>13.393445991902837</v>
      </c>
      <c r="AN914" s="3">
        <f>AN913+AM914</f>
        <v>-2921.7595051821754</v>
      </c>
      <c r="AQ914" s="2">
        <v>42986</v>
      </c>
      <c r="AR914" s="3">
        <v>59.9886</v>
      </c>
      <c r="AS914" s="3">
        <f>AR914-AV3</f>
        <v>2.3851365695792737</v>
      </c>
      <c r="AT914" s="3">
        <f>AT913+AS914</f>
        <v>-1396.8087627831883</v>
      </c>
      <c r="AW914" s="2">
        <v>43351</v>
      </c>
      <c r="AX914" s="3">
        <v>63.595</v>
      </c>
      <c r="AY914" s="3">
        <f>AX914-BB3</f>
        <v>0.7940238866396641</v>
      </c>
      <c r="AZ914" s="3">
        <f>AZ913+AY914</f>
        <v>-863.6514125506185</v>
      </c>
      <c r="BC914" s="2">
        <v>43716</v>
      </c>
      <c r="BD914" s="3">
        <v>65.12990000000001</v>
      </c>
      <c r="BE914" s="3">
        <f>BD914-BH3</f>
        <v>1.9598183013144634</v>
      </c>
      <c r="BF914" s="3">
        <f>BF913+BE914</f>
        <v>-117.28696673407723</v>
      </c>
    </row>
    <row r="915" spans="1:58">
      <c r="A915" s="2">
        <v>40390</v>
      </c>
      <c r="B915" s="3">
        <v>30.1869</v>
      </c>
      <c r="C915" s="3">
        <f>B915-F3</f>
        <v>1.7941452208835322</v>
      </c>
      <c r="D915" s="3">
        <f>D914+C915</f>
        <v>-494.8936438554269</v>
      </c>
      <c r="G915" s="2">
        <v>40582</v>
      </c>
      <c r="H915" s="3">
        <v>27.5204</v>
      </c>
      <c r="I915" s="3">
        <f>H915-L3</f>
        <v>-1.9768763052208875</v>
      </c>
      <c r="J915" s="3">
        <f>J914+I915</f>
        <v>-515.1515590361482</v>
      </c>
      <c r="M915" s="2">
        <v>40916</v>
      </c>
      <c r="N915" s="3">
        <v>32.2058</v>
      </c>
      <c r="O915" s="3">
        <f>N915-R3</f>
        <v>1.3044753623188434</v>
      </c>
      <c r="P915" s="3">
        <f>P914+O915</f>
        <v>-294.69157826086985</v>
      </c>
      <c r="S915" s="2">
        <v>41341</v>
      </c>
      <c r="T915" s="3">
        <v>33.0978</v>
      </c>
      <c r="U915" s="3">
        <f>T915-X3</f>
        <v>0.8362674193548401</v>
      </c>
      <c r="V915" s="3">
        <f>V914+U915</f>
        <v>-1606.601731612901</v>
      </c>
      <c r="Y915" s="2">
        <v>41798</v>
      </c>
      <c r="Z915" s="3">
        <v>35.7987</v>
      </c>
      <c r="AA915" s="3">
        <f>Z915-AD3</f>
        <v>-2.639459935379641</v>
      </c>
      <c r="AB915" s="3">
        <f>AB914+AA915</f>
        <v>-6183.468622617113</v>
      </c>
      <c r="AE915" s="2">
        <v>42316</v>
      </c>
      <c r="AF915" s="3">
        <v>64.49769999999999</v>
      </c>
      <c r="AG915" s="3">
        <f>AF915-AJ3</f>
        <v>18.546341147938563</v>
      </c>
      <c r="AH915" s="3">
        <f>AH914+AG915</f>
        <v>-7233.552860630559</v>
      </c>
      <c r="AK915" s="2">
        <v>42712</v>
      </c>
      <c r="AL915" s="3">
        <v>64.94970000000001</v>
      </c>
      <c r="AM915" s="3">
        <f>AL915-AP3</f>
        <v>13.529445991902847</v>
      </c>
      <c r="AN915" s="3">
        <f>AN914+AM915</f>
        <v>-2908.2300591902726</v>
      </c>
      <c r="AQ915" s="2">
        <v>43016</v>
      </c>
      <c r="AR915" s="3">
        <v>59.9611</v>
      </c>
      <c r="AS915" s="3">
        <f>AR915-AV3</f>
        <v>2.3576365695792774</v>
      </c>
      <c r="AT915" s="3">
        <f>AT914+AS915</f>
        <v>-1394.451126213609</v>
      </c>
      <c r="AW915" s="2">
        <v>43381</v>
      </c>
      <c r="AX915" s="3">
        <v>66.2856</v>
      </c>
      <c r="AY915" s="3">
        <f>AX915-BB3</f>
        <v>3.4846238866396675</v>
      </c>
      <c r="AZ915" s="3">
        <f>AZ914+AY915</f>
        <v>-860.1667886639789</v>
      </c>
      <c r="BC915" s="2">
        <v>43746</v>
      </c>
      <c r="BD915" s="3">
        <v>65.2543</v>
      </c>
      <c r="BE915" s="3">
        <f>BD915-BH3</f>
        <v>2.0842183013144577</v>
      </c>
      <c r="BF915" s="3">
        <f>BF914+BE915</f>
        <v>-115.20274843276277</v>
      </c>
    </row>
    <row r="916" spans="1:58">
      <c r="A916" s="2">
        <v>40245</v>
      </c>
      <c r="B916" s="3">
        <v>30.1861</v>
      </c>
      <c r="C916" s="3">
        <f>B916-F3</f>
        <v>1.7933452208835305</v>
      </c>
      <c r="D916" s="3">
        <f>D915+C916</f>
        <v>-493.1002986345434</v>
      </c>
      <c r="G916" s="2">
        <v>40610</v>
      </c>
      <c r="H916" s="3">
        <v>27.8154</v>
      </c>
      <c r="I916" s="3">
        <f>H916-L3</f>
        <v>-1.6818763052208858</v>
      </c>
      <c r="J916" s="3">
        <f>J915+I916</f>
        <v>-516.8334353413691</v>
      </c>
      <c r="M916" s="2">
        <v>40947</v>
      </c>
      <c r="N916" s="3">
        <v>32.3322</v>
      </c>
      <c r="O916" s="3">
        <f>N916-R3</f>
        <v>1.4308753623188402</v>
      </c>
      <c r="P916" s="3">
        <f>P915+O916</f>
        <v>-293.260702898551</v>
      </c>
      <c r="S916" s="2">
        <v>41433</v>
      </c>
      <c r="T916" s="3">
        <v>32.8811</v>
      </c>
      <c r="U916" s="3">
        <f>T916-X3</f>
        <v>0.6195674193548442</v>
      </c>
      <c r="V916" s="3">
        <f>V915+U916</f>
        <v>-1605.9821641935462</v>
      </c>
      <c r="Y916" s="2">
        <v>41828</v>
      </c>
      <c r="Z916" s="3">
        <v>36.1102</v>
      </c>
      <c r="AA916" s="3">
        <f>Z916-AD3</f>
        <v>-2.3279599353796385</v>
      </c>
      <c r="AB916" s="3">
        <f>AB915+AA916</f>
        <v>-6185.796582552493</v>
      </c>
      <c r="AE916" s="2">
        <v>42346</v>
      </c>
      <c r="AF916" s="3">
        <v>63.2098</v>
      </c>
      <c r="AG916" s="3">
        <f>AF916-AJ3</f>
        <v>17.25844114793857</v>
      </c>
      <c r="AH916" s="3">
        <f>AH915+AG916</f>
        <v>-7216.2944194826205</v>
      </c>
      <c r="AK916" s="2">
        <v>42595</v>
      </c>
      <c r="AL916" s="3">
        <v>64.3364</v>
      </c>
      <c r="AM916" s="3">
        <f>AL916-AP3</f>
        <v>12.916145991902837</v>
      </c>
      <c r="AN916" s="3">
        <f>AN915+AM916</f>
        <v>-2895.31391319837</v>
      </c>
      <c r="AQ916" s="2">
        <v>43047</v>
      </c>
      <c r="AR916" s="3">
        <v>59.9298</v>
      </c>
      <c r="AS916" s="3">
        <f>AR916-AV3</f>
        <v>2.3263365695792757</v>
      </c>
      <c r="AT916" s="3">
        <f>AT915+AS916</f>
        <v>-1392.1247896440298</v>
      </c>
      <c r="AW916" s="2">
        <v>43412</v>
      </c>
      <c r="AX916" s="3">
        <v>66.9075</v>
      </c>
      <c r="AY916" s="3">
        <f>AX916-BB3</f>
        <v>4.106523886639664</v>
      </c>
      <c r="AZ916" s="3">
        <f>AZ915+AY916</f>
        <v>-856.0602647773392</v>
      </c>
      <c r="BC916" s="2">
        <v>43690</v>
      </c>
      <c r="BD916" s="3">
        <v>65.42870000000001</v>
      </c>
      <c r="BE916" s="3">
        <f>BD916-BH3</f>
        <v>2.2586183013144634</v>
      </c>
      <c r="BF916" s="3">
        <f>BF915+BE916</f>
        <v>-112.9441301314483</v>
      </c>
    </row>
    <row r="917" spans="1:58">
      <c r="A917" s="2">
        <v>40276</v>
      </c>
      <c r="B917" s="3">
        <v>29.9681</v>
      </c>
      <c r="C917" s="3">
        <f>B917-F3</f>
        <v>1.5753452208835306</v>
      </c>
      <c r="D917" s="3">
        <f>D916+C917</f>
        <v>-491.52495341365983</v>
      </c>
      <c r="G917" s="2">
        <v>40641</v>
      </c>
      <c r="H917" s="3">
        <v>27.8996</v>
      </c>
      <c r="I917" s="3">
        <f>H917-L3</f>
        <v>-1.5976763052208867</v>
      </c>
      <c r="J917" s="3">
        <f>J916+I917</f>
        <v>-518.4311116465899</v>
      </c>
      <c r="M917" s="2">
        <v>40976</v>
      </c>
      <c r="N917" s="3">
        <v>32.4563</v>
      </c>
      <c r="O917" s="3">
        <f>N917-R3</f>
        <v>1.5549753623188387</v>
      </c>
      <c r="P917" s="3">
        <f>P916+O917</f>
        <v>-291.7057275362322</v>
      </c>
      <c r="S917" s="2">
        <v>41463</v>
      </c>
      <c r="T917" s="3">
        <v>32.939</v>
      </c>
      <c r="U917" s="3">
        <f>T917-X3</f>
        <v>0.6774674193548407</v>
      </c>
      <c r="V917" s="3">
        <f>V916+U917</f>
        <v>-1605.3046967741914</v>
      </c>
      <c r="Y917" s="2">
        <v>41859</v>
      </c>
      <c r="Z917" s="3">
        <v>36.2496</v>
      </c>
      <c r="AA917" s="3">
        <f>Z917-AD3</f>
        <v>-2.1885599353796366</v>
      </c>
      <c r="AB917" s="3">
        <f>AB916+AA917</f>
        <v>-6187.985142487873</v>
      </c>
      <c r="AE917" s="2">
        <v>42229</v>
      </c>
      <c r="AF917" s="3">
        <v>65.01690000000001</v>
      </c>
      <c r="AG917" s="3">
        <f>AF917-AJ3</f>
        <v>19.065541147938575</v>
      </c>
      <c r="AH917" s="3">
        <f>AH916+AG917</f>
        <v>-7197.228878334682</v>
      </c>
      <c r="AK917" s="2">
        <v>42598</v>
      </c>
      <c r="AL917" s="3">
        <v>64.2076</v>
      </c>
      <c r="AM917" s="3">
        <f>AL917-AP3</f>
        <v>12.78734599190284</v>
      </c>
      <c r="AN917" s="3">
        <f>AN916+AM917</f>
        <v>-2882.526567206467</v>
      </c>
      <c r="AQ917" s="2">
        <v>43077</v>
      </c>
      <c r="AR917" s="3">
        <v>60.1873</v>
      </c>
      <c r="AS917" s="3">
        <f>AR917-AV3</f>
        <v>2.583836569579276</v>
      </c>
      <c r="AT917" s="3">
        <f>AT916+AS917</f>
        <v>-1389.5409530744505</v>
      </c>
      <c r="AW917" s="2">
        <v>43326</v>
      </c>
      <c r="AX917" s="3">
        <v>68.2234</v>
      </c>
      <c r="AY917" s="3">
        <f>AX917-BB3</f>
        <v>5.422423886639663</v>
      </c>
      <c r="AZ917" s="3">
        <f>AZ916+AY917</f>
        <v>-850.6378408906995</v>
      </c>
      <c r="BC917" s="2">
        <v>43691</v>
      </c>
      <c r="BD917" s="3">
        <v>65.60169999999999</v>
      </c>
      <c r="BE917" s="3">
        <f>BD917-BH3</f>
        <v>2.431618301314451</v>
      </c>
      <c r="BF917" s="3">
        <f>BF916+BE917</f>
        <v>-110.51251183013386</v>
      </c>
    </row>
    <row r="918" spans="1:58">
      <c r="A918" s="2">
        <v>40306</v>
      </c>
      <c r="B918" s="3">
        <v>29.7958</v>
      </c>
      <c r="C918" s="3">
        <f>B918-F3</f>
        <v>1.4030452208835307</v>
      </c>
      <c r="D918" s="3">
        <f>D917+C918</f>
        <v>-490.1219081927763</v>
      </c>
      <c r="G918" s="2">
        <v>40671</v>
      </c>
      <c r="H918" s="3">
        <v>27.8432</v>
      </c>
      <c r="I918" s="3">
        <f>H918-L3</f>
        <v>-1.6540763052208867</v>
      </c>
      <c r="J918" s="3">
        <f>J917+I918</f>
        <v>-520.0851879518108</v>
      </c>
      <c r="M918" s="2">
        <v>41007</v>
      </c>
      <c r="N918" s="3">
        <v>32.5361</v>
      </c>
      <c r="O918" s="3">
        <f>N918-R3</f>
        <v>1.6347753623188375</v>
      </c>
      <c r="P918" s="3">
        <f>P917+O918</f>
        <v>-290.0709521739133</v>
      </c>
      <c r="S918" s="2">
        <v>41494</v>
      </c>
      <c r="T918" s="3">
        <v>32.9848</v>
      </c>
      <c r="U918" s="3">
        <f>T918-X3</f>
        <v>0.7232674193548405</v>
      </c>
      <c r="V918" s="3">
        <f>V917+U918</f>
        <v>-1604.5814293548365</v>
      </c>
      <c r="Y918" s="2">
        <v>41890</v>
      </c>
      <c r="Z918" s="3">
        <v>36.4461</v>
      </c>
      <c r="AA918" s="3">
        <f>Z918-AD3</f>
        <v>-1.9920599353796362</v>
      </c>
      <c r="AB918" s="3">
        <f>AB917+AA918</f>
        <v>-6189.977202423253</v>
      </c>
      <c r="AE918" s="2">
        <v>42230</v>
      </c>
      <c r="AF918" s="3">
        <v>63.9988</v>
      </c>
      <c r="AG918" s="3">
        <f>AF918-AJ3</f>
        <v>18.04744114793857</v>
      </c>
      <c r="AH918" s="3">
        <f>AH917+AG918</f>
        <v>-7179.181437186744</v>
      </c>
      <c r="AK918" s="2">
        <v>42599</v>
      </c>
      <c r="AL918" s="3">
        <v>63.9514</v>
      </c>
      <c r="AM918" s="3">
        <f>AL918-AP3</f>
        <v>12.53114599190284</v>
      </c>
      <c r="AN918" s="3">
        <f>AN917+AM918</f>
        <v>-2869.995421214564</v>
      </c>
      <c r="AQ918" s="2">
        <v>42962</v>
      </c>
      <c r="AR918" s="3">
        <v>59.799</v>
      </c>
      <c r="AS918" s="3">
        <f>AR918-AV3</f>
        <v>2.195536569579275</v>
      </c>
      <c r="AT918" s="3">
        <f>AT917+AS918</f>
        <v>-1387.3454165048713</v>
      </c>
      <c r="AW918" s="2">
        <v>43327</v>
      </c>
      <c r="AX918" s="3">
        <v>66.7535</v>
      </c>
      <c r="AY918" s="3">
        <f>AX918-BB3</f>
        <v>3.9525238866396677</v>
      </c>
      <c r="AZ918" s="3">
        <f>AZ917+AY918</f>
        <v>-846.6853170040598</v>
      </c>
      <c r="BC918" s="2">
        <v>43692</v>
      </c>
      <c r="BD918" s="3">
        <v>65.2032</v>
      </c>
      <c r="BE918" s="3">
        <f>BD918-BH3</f>
        <v>2.0331183013144525</v>
      </c>
      <c r="BF918" s="3">
        <f>BF917+BE918</f>
        <v>-108.4793935288194</v>
      </c>
    </row>
    <row r="919" spans="1:58">
      <c r="A919" s="2">
        <v>40337</v>
      </c>
      <c r="B919" s="3">
        <v>29.8633</v>
      </c>
      <c r="C919" s="3">
        <f>B919-F3</f>
        <v>1.4705452208835297</v>
      </c>
      <c r="D919" s="3">
        <f>D918+C919</f>
        <v>-488.65136297189275</v>
      </c>
      <c r="G919" s="2">
        <v>40702</v>
      </c>
      <c r="H919" s="3">
        <v>28.3382</v>
      </c>
      <c r="I919" s="3">
        <f>H919-L3</f>
        <v>-1.1590763052208857</v>
      </c>
      <c r="J919" s="3">
        <f>J918+I919</f>
        <v>-521.2442642570317</v>
      </c>
      <c r="M919" s="2">
        <v>41098</v>
      </c>
      <c r="N919" s="3">
        <v>31.9451</v>
      </c>
      <c r="O919" s="3">
        <f>N919-R3</f>
        <v>1.04377536231884</v>
      </c>
      <c r="P919" s="3">
        <f>P918+O919</f>
        <v>-289.0271768115945</v>
      </c>
      <c r="S919" s="2">
        <v>41525</v>
      </c>
      <c r="T919" s="3">
        <v>32.9401</v>
      </c>
      <c r="U919" s="3">
        <f>T919-X3</f>
        <v>0.6785674193548417</v>
      </c>
      <c r="V919" s="3">
        <f>V918+U919</f>
        <v>-1603.9028619354817</v>
      </c>
      <c r="Y919" s="2">
        <v>41981</v>
      </c>
      <c r="Z919" s="3">
        <v>36.0475</v>
      </c>
      <c r="AA919" s="3">
        <f>Z919-AD3</f>
        <v>-2.390659935379638</v>
      </c>
      <c r="AB919" s="3">
        <f>AB918+AA919</f>
        <v>-6192.367862358633</v>
      </c>
      <c r="AE919" s="2">
        <v>42231</v>
      </c>
      <c r="AF919" s="3">
        <v>64.9363</v>
      </c>
      <c r="AG919" s="3">
        <f>AF919-AJ3</f>
        <v>18.98494114793857</v>
      </c>
      <c r="AH919" s="3">
        <f>AH918+AG919</f>
        <v>-7160.196496038805</v>
      </c>
      <c r="AK919" s="2">
        <v>42600</v>
      </c>
      <c r="AL919" s="3">
        <v>63.9943</v>
      </c>
      <c r="AM919" s="3">
        <f>AL919-AP3</f>
        <v>12.574045991902842</v>
      </c>
      <c r="AN919" s="3">
        <f>AN918+AM919</f>
        <v>-2857.421375222661</v>
      </c>
      <c r="AQ919" s="2">
        <v>42963</v>
      </c>
      <c r="AR919" s="3">
        <v>59.9266</v>
      </c>
      <c r="AS919" s="3">
        <f>AR919-AV3</f>
        <v>2.323136569579276</v>
      </c>
      <c r="AT919" s="3">
        <f>AT918+AS919</f>
        <v>-1385.022279935292</v>
      </c>
      <c r="AW919" s="2">
        <v>43328</v>
      </c>
      <c r="AX919" s="3">
        <v>66.3772</v>
      </c>
      <c r="AY919" s="3">
        <f>AX919-BB3</f>
        <v>3.576223886639667</v>
      </c>
      <c r="AZ919" s="3">
        <f>AZ918+AY919</f>
        <v>-843.1090931174201</v>
      </c>
      <c r="BC919" s="2">
        <v>43693</v>
      </c>
      <c r="BD919" s="3">
        <v>65.8907</v>
      </c>
      <c r="BE919" s="3">
        <f>BD919-BH3</f>
        <v>2.7206183013144525</v>
      </c>
      <c r="BF919" s="3">
        <f>BF918+BE919</f>
        <v>-105.75877522750494</v>
      </c>
    </row>
    <row r="920" spans="1:58">
      <c r="A920" s="2">
        <v>40367</v>
      </c>
      <c r="B920" s="3">
        <v>29.8312</v>
      </c>
      <c r="C920" s="3">
        <f>B920-F3</f>
        <v>1.4384452208835299</v>
      </c>
      <c r="D920" s="3">
        <f>D919+C920</f>
        <v>-487.21291775100923</v>
      </c>
      <c r="G920" s="2">
        <v>40794</v>
      </c>
      <c r="H920" s="3">
        <v>28.521</v>
      </c>
      <c r="I920" s="3">
        <f>H920-L3</f>
        <v>-0.9762763052208854</v>
      </c>
      <c r="J920" s="3">
        <f>J919+I920</f>
        <v>-522.2205405622525</v>
      </c>
      <c r="M920" s="2">
        <v>41129</v>
      </c>
      <c r="N920" s="3">
        <v>31.6644</v>
      </c>
      <c r="O920" s="3">
        <f>N920-R3</f>
        <v>0.7630753623188404</v>
      </c>
      <c r="P920" s="3">
        <f>P919+O920</f>
        <v>-288.26410144927564</v>
      </c>
      <c r="S920" s="2">
        <v>41555</v>
      </c>
      <c r="T920" s="3">
        <v>32.8606</v>
      </c>
      <c r="U920" s="3">
        <f>T920-X3</f>
        <v>0.5990674193548386</v>
      </c>
      <c r="V920" s="3">
        <f>V919+U920</f>
        <v>-1603.3037945161268</v>
      </c>
      <c r="Y920" s="2">
        <v>41864</v>
      </c>
      <c r="Z920" s="3">
        <v>36.089</v>
      </c>
      <c r="AA920" s="3">
        <f>Z920-AD3</f>
        <v>-2.349159935379639</v>
      </c>
      <c r="AB920" s="3">
        <f>AB919+AA920</f>
        <v>-6194.717022294012</v>
      </c>
      <c r="AE920" s="2">
        <v>42234</v>
      </c>
      <c r="AF920" s="3">
        <v>65.5034</v>
      </c>
      <c r="AG920" s="3">
        <f>AF920-AJ3</f>
        <v>19.552041147938567</v>
      </c>
      <c r="AH920" s="3">
        <f>AH919+AG920</f>
        <v>-7140.644454890867</v>
      </c>
      <c r="AK920" s="2">
        <v>42601</v>
      </c>
      <c r="AL920" s="3">
        <v>63.5487</v>
      </c>
      <c r="AM920" s="3">
        <f>AL920-AP3</f>
        <v>12.128445991902836</v>
      </c>
      <c r="AN920" s="3">
        <f>AN919+AM920</f>
        <v>-2845.292929230758</v>
      </c>
      <c r="AQ920" s="2">
        <v>42964</v>
      </c>
      <c r="AR920" s="3">
        <v>59.6521</v>
      </c>
      <c r="AS920" s="3">
        <f>AR920-AV3</f>
        <v>2.0486365695792728</v>
      </c>
      <c r="AT920" s="3">
        <f>AT919+AS920</f>
        <v>-1382.9736433657129</v>
      </c>
      <c r="AW920" s="2">
        <v>43329</v>
      </c>
      <c r="AX920" s="3">
        <v>66.89319999999999</v>
      </c>
      <c r="AY920" s="3">
        <f>AX920-BB3</f>
        <v>4.092223886639658</v>
      </c>
      <c r="AZ920" s="3">
        <f>AZ919+AY920</f>
        <v>-839.0168692307805</v>
      </c>
      <c r="BC920" s="2">
        <v>43694</v>
      </c>
      <c r="BD920" s="3">
        <v>65.9961</v>
      </c>
      <c r="BE920" s="3">
        <f>BD920-BH3</f>
        <v>2.8260183013144555</v>
      </c>
      <c r="BF920" s="3">
        <f>BF919+BE920</f>
        <v>-102.93275692619048</v>
      </c>
    </row>
    <row r="921" spans="1:58">
      <c r="A921" s="2">
        <v>40459</v>
      </c>
      <c r="B921" s="3">
        <v>29.8186</v>
      </c>
      <c r="C921" s="3">
        <f>B921-F3</f>
        <v>1.4258452208835308</v>
      </c>
      <c r="D921" s="3">
        <f>D920+C921</f>
        <v>-485.78707253012567</v>
      </c>
      <c r="G921" s="2">
        <v>40824</v>
      </c>
      <c r="H921" s="3">
        <v>29.4166</v>
      </c>
      <c r="I921" s="3">
        <f>H921-L3</f>
        <v>-0.0806763052208872</v>
      </c>
      <c r="J921" s="3">
        <f>J920+I921</f>
        <v>-522.3012168674734</v>
      </c>
      <c r="M921" s="2">
        <v>41160</v>
      </c>
      <c r="N921" s="3">
        <v>31.6907</v>
      </c>
      <c r="O921" s="3">
        <f>N921-R3</f>
        <v>0.7893753623188395</v>
      </c>
      <c r="P921" s="3">
        <f>P920+O921</f>
        <v>-287.4747260869568</v>
      </c>
      <c r="S921" s="2">
        <v>41499</v>
      </c>
      <c r="T921" s="3">
        <v>32.891</v>
      </c>
      <c r="U921" s="3">
        <f>T921-X3</f>
        <v>0.6294674193548389</v>
      </c>
      <c r="V921" s="3">
        <f>V920+U921</f>
        <v>-1602.674327096772</v>
      </c>
      <c r="Y921" s="2">
        <v>41865</v>
      </c>
      <c r="Z921" s="3">
        <v>36.2222</v>
      </c>
      <c r="AA921" s="3">
        <f>Z921-AD3</f>
        <v>-2.2159599353796366</v>
      </c>
      <c r="AB921" s="3">
        <f>AB920+AA921</f>
        <v>-6196.932982229392</v>
      </c>
      <c r="AE921" s="2">
        <v>42235</v>
      </c>
      <c r="AF921" s="3">
        <v>65.8289</v>
      </c>
      <c r="AG921" s="3">
        <f>AF921-AJ3</f>
        <v>19.877541147938572</v>
      </c>
      <c r="AH921" s="3">
        <f>AH920+AG921</f>
        <v>-7120.766913742928</v>
      </c>
      <c r="AK921" s="2">
        <v>42602</v>
      </c>
      <c r="AL921" s="3">
        <v>63.9391</v>
      </c>
      <c r="AM921" s="3">
        <f>AL921-AP3</f>
        <v>12.518845991902843</v>
      </c>
      <c r="AN921" s="3">
        <f>AN920+AM921</f>
        <v>-2832.7740832388554</v>
      </c>
      <c r="AQ921" s="2">
        <v>42965</v>
      </c>
      <c r="AR921" s="3">
        <v>59.249</v>
      </c>
      <c r="AS921" s="3">
        <f>AR921-AV3</f>
        <v>1.6455365695792707</v>
      </c>
      <c r="AT921" s="3">
        <f>AT920+AS921</f>
        <v>-1381.3281067961336</v>
      </c>
      <c r="AW921" s="2">
        <v>43330</v>
      </c>
      <c r="AX921" s="3">
        <v>66.87569999999999</v>
      </c>
      <c r="AY921" s="3">
        <f>AX921-BB3</f>
        <v>4.07472388663966</v>
      </c>
      <c r="AZ921" s="3">
        <f>AZ920+AY921</f>
        <v>-834.9421453441408</v>
      </c>
      <c r="BC921" s="2">
        <v>43697</v>
      </c>
      <c r="BD921" s="3">
        <v>66.6082</v>
      </c>
      <c r="BE921" s="3">
        <f>BD921-BH3</f>
        <v>3.4381183013144536</v>
      </c>
      <c r="BF921" s="3">
        <f>BF920+BE921</f>
        <v>-99.49463862487602</v>
      </c>
    </row>
    <row r="922" spans="1:58">
      <c r="A922" s="2">
        <v>40490</v>
      </c>
      <c r="B922" s="3">
        <v>30.0239</v>
      </c>
      <c r="C922" s="3">
        <f>B922-F3</f>
        <v>1.631145220883532</v>
      </c>
      <c r="D922" s="3">
        <f>D921+C922</f>
        <v>-484.15592730924214</v>
      </c>
      <c r="G922" s="2">
        <v>40855</v>
      </c>
      <c r="H922" s="3">
        <v>29.3065</v>
      </c>
      <c r="I922" s="3">
        <f>H922-L3</f>
        <v>-0.1907763052208864</v>
      </c>
      <c r="J922" s="3">
        <f>J921+I922</f>
        <v>-522.4919931726943</v>
      </c>
      <c r="M922" s="2">
        <v>41190</v>
      </c>
      <c r="N922" s="3">
        <v>31.4807</v>
      </c>
      <c r="O922" s="3">
        <f>N922-R3</f>
        <v>0.5793753623188387</v>
      </c>
      <c r="P922" s="3">
        <f>P921+O922</f>
        <v>-286.895350724638</v>
      </c>
      <c r="S922" s="2">
        <v>41500</v>
      </c>
      <c r="T922" s="3">
        <v>33.0426</v>
      </c>
      <c r="U922" s="3">
        <f>T922-X3</f>
        <v>0.7810674193548408</v>
      </c>
      <c r="V922" s="3">
        <f>V921+U922</f>
        <v>-1601.893259677417</v>
      </c>
      <c r="Y922" s="2">
        <v>41866</v>
      </c>
      <c r="Z922" s="3">
        <v>36.0395</v>
      </c>
      <c r="AA922" s="3">
        <f>Z922-AD3</f>
        <v>-2.3986599353796407</v>
      </c>
      <c r="AB922" s="3">
        <f>AB921+AA922</f>
        <v>-6199.331642164771</v>
      </c>
      <c r="AE922" s="2">
        <v>42236</v>
      </c>
      <c r="AF922" s="3">
        <v>65.7222</v>
      </c>
      <c r="AG922" s="3">
        <f>AF922-AJ3</f>
        <v>19.77084114793857</v>
      </c>
      <c r="AH922" s="3">
        <f>AH921+AG922</f>
        <v>-7100.9960725949895</v>
      </c>
      <c r="AK922" s="2">
        <v>42605</v>
      </c>
      <c r="AL922" s="3">
        <v>64.20780000000001</v>
      </c>
      <c r="AM922" s="3">
        <f>AL922-AP3</f>
        <v>12.787545991902846</v>
      </c>
      <c r="AN922" s="3">
        <f>AN921+AM922</f>
        <v>-2819.9865372469526</v>
      </c>
      <c r="AQ922" s="2">
        <v>42966</v>
      </c>
      <c r="AR922" s="3">
        <v>59.3612</v>
      </c>
      <c r="AS922" s="3">
        <f>AR922-AV3</f>
        <v>1.7577365695792722</v>
      </c>
      <c r="AT922" s="3">
        <f>AT921+AS922</f>
        <v>-1379.5703702265544</v>
      </c>
      <c r="AW922" s="2">
        <v>43333</v>
      </c>
      <c r="AX922" s="3">
        <v>67.1807</v>
      </c>
      <c r="AY922" s="3">
        <f>AX922-BB3</f>
        <v>4.379723886639667</v>
      </c>
      <c r="AZ922" s="3">
        <f>AZ921+AY922</f>
        <v>-830.5624214575012</v>
      </c>
      <c r="BC922" s="2">
        <v>43698</v>
      </c>
      <c r="BD922" s="3">
        <v>66.78399999999999</v>
      </c>
      <c r="BE922" s="3">
        <f>BD922-BH3</f>
        <v>3.613918301314449</v>
      </c>
      <c r="BF922" s="3">
        <f>BF921+BE922</f>
        <v>-95.88072032356158</v>
      </c>
    </row>
    <row r="923" spans="1:58">
      <c r="A923" s="2">
        <v>40520</v>
      </c>
      <c r="B923" s="3">
        <v>30.205</v>
      </c>
      <c r="C923" s="3">
        <f>B923-F3</f>
        <v>1.8122452208835291</v>
      </c>
      <c r="D923" s="3">
        <f>D922+C923</f>
        <v>-482.3436820883586</v>
      </c>
      <c r="G923" s="2">
        <v>40885</v>
      </c>
      <c r="H923" s="3">
        <v>29.417</v>
      </c>
      <c r="I923" s="3">
        <f>H923-L3</f>
        <v>-0.08027630522088813</v>
      </c>
      <c r="J923" s="3">
        <f>J922+I923</f>
        <v>-522.5722694779151</v>
      </c>
      <c r="M923" s="2">
        <v>41221</v>
      </c>
      <c r="N923" s="3">
        <v>31.8974</v>
      </c>
      <c r="O923" s="3">
        <f>N923-R3</f>
        <v>0.996075362318841</v>
      </c>
      <c r="P923" s="3">
        <f>P922+O923</f>
        <v>-285.89927536231914</v>
      </c>
      <c r="S923" s="2">
        <v>41501</v>
      </c>
      <c r="T923" s="3">
        <v>33.1583</v>
      </c>
      <c r="U923" s="3">
        <f>T923-X3</f>
        <v>0.8967674193548376</v>
      </c>
      <c r="V923" s="3">
        <f>V922+U923</f>
        <v>-1600.9964922580623</v>
      </c>
      <c r="Y923" s="2">
        <v>41867</v>
      </c>
      <c r="Z923" s="3">
        <v>36.0014</v>
      </c>
      <c r="AA923" s="3">
        <f>Z923-AD3</f>
        <v>-2.4367599353796408</v>
      </c>
      <c r="AB923" s="3">
        <f>AB922+AA923</f>
        <v>-6201.768402100151</v>
      </c>
      <c r="AE923" s="2">
        <v>42237</v>
      </c>
      <c r="AF923" s="3">
        <v>66.96080000000001</v>
      </c>
      <c r="AG923" s="3">
        <f>AF923-AJ3</f>
        <v>21.009441147938574</v>
      </c>
      <c r="AH923" s="3">
        <f>AH922+AG923</f>
        <v>-7079.986631447051</v>
      </c>
      <c r="AK923" s="2">
        <v>42606</v>
      </c>
      <c r="AL923" s="3">
        <v>64.7684</v>
      </c>
      <c r="AM923" s="3">
        <f>AL923-AP3</f>
        <v>13.34814599190284</v>
      </c>
      <c r="AN923" s="3">
        <f>AN922+AM923</f>
        <v>-2806.6383912550496</v>
      </c>
      <c r="AQ923" s="2">
        <v>42969</v>
      </c>
      <c r="AR923" s="3">
        <v>59.1409</v>
      </c>
      <c r="AS923" s="3">
        <f>AR923-AV3</f>
        <v>1.5374365695792775</v>
      </c>
      <c r="AT923" s="3">
        <f>AT922+AS923</f>
        <v>-1378.032933656975</v>
      </c>
      <c r="AW923" s="2">
        <v>43334</v>
      </c>
      <c r="AX923" s="3">
        <v>67.17829999999999</v>
      </c>
      <c r="AY923" s="3">
        <f>AX923-BB3</f>
        <v>4.377323886639658</v>
      </c>
      <c r="AZ923" s="3">
        <f>AZ922+AY923</f>
        <v>-826.1850975708614</v>
      </c>
      <c r="BC923" s="2">
        <v>43699</v>
      </c>
      <c r="BD923" s="3">
        <v>66.26300000000001</v>
      </c>
      <c r="BE923" s="3">
        <f>BD923-BH3</f>
        <v>3.0929183013144623</v>
      </c>
      <c r="BF923" s="3">
        <f>BF922+BE923</f>
        <v>-92.78780202224712</v>
      </c>
    </row>
    <row r="924" spans="1:58">
      <c r="A924" s="2">
        <v>40403</v>
      </c>
      <c r="B924" s="3">
        <v>30.4493</v>
      </c>
      <c r="C924" s="3">
        <f>B924-F3</f>
        <v>2.0565452208835318</v>
      </c>
      <c r="D924" s="3">
        <f>D923+C924</f>
        <v>-480.28713686747506</v>
      </c>
      <c r="G924" s="2">
        <v>40768</v>
      </c>
      <c r="H924" s="3">
        <v>29.4452</v>
      </c>
      <c r="I924" s="3">
        <f>H924-L3</f>
        <v>-0.052076305220886354</v>
      </c>
      <c r="J924" s="3">
        <f>J923+I924</f>
        <v>-522.624345783136</v>
      </c>
      <c r="M924" s="2">
        <v>41135</v>
      </c>
      <c r="N924" s="3">
        <v>31.8707</v>
      </c>
      <c r="O924" s="3">
        <f>N924-R3</f>
        <v>0.9693753623188393</v>
      </c>
      <c r="P924" s="3">
        <f>P923+O924</f>
        <v>-284.9299000000003</v>
      </c>
      <c r="S924" s="2">
        <v>41502</v>
      </c>
      <c r="T924" s="3">
        <v>33.0004</v>
      </c>
      <c r="U924" s="3">
        <f>T924-X3</f>
        <v>0.7388674193548397</v>
      </c>
      <c r="V924" s="3">
        <f>V923+U924</f>
        <v>-1600.2576248387074</v>
      </c>
      <c r="Y924" s="2">
        <v>41870</v>
      </c>
      <c r="Z924" s="3">
        <v>36.0294</v>
      </c>
      <c r="AA924" s="3">
        <f>Z924-AD3</f>
        <v>-2.408759935379635</v>
      </c>
      <c r="AB924" s="3">
        <f>AB923+AA924</f>
        <v>-6204.177162035531</v>
      </c>
      <c r="AE924" s="2">
        <v>42238</v>
      </c>
      <c r="AF924" s="3">
        <v>68.1216</v>
      </c>
      <c r="AG924" s="3">
        <f>AF924-AJ3</f>
        <v>22.17024114793857</v>
      </c>
      <c r="AH924" s="3">
        <f>AH923+AG924</f>
        <v>-7057.816390299113</v>
      </c>
      <c r="AK924" s="2">
        <v>42607</v>
      </c>
      <c r="AL924" s="3">
        <v>64.81399999999999</v>
      </c>
      <c r="AM924" s="3">
        <f>AL924-AP3</f>
        <v>13.393745991902833</v>
      </c>
      <c r="AN924" s="3">
        <f>AN923+AM924</f>
        <v>-2793.2446452631466</v>
      </c>
      <c r="AQ924" s="2">
        <v>42970</v>
      </c>
      <c r="AR924" s="3">
        <v>59.0396</v>
      </c>
      <c r="AS924" s="3">
        <f>AR924-AV3</f>
        <v>1.4361365695792756</v>
      </c>
      <c r="AT924" s="3">
        <f>AT923+AS924</f>
        <v>-1376.5967970873958</v>
      </c>
      <c r="AW924" s="2">
        <v>43335</v>
      </c>
      <c r="AX924" s="3">
        <v>67.6163</v>
      </c>
      <c r="AY924" s="3">
        <f>AX924-BB3</f>
        <v>4.815323886639661</v>
      </c>
      <c r="AZ924" s="3">
        <f>AZ923+AY924</f>
        <v>-821.3697736842217</v>
      </c>
      <c r="BC924" s="2">
        <v>43700</v>
      </c>
      <c r="BD924" s="3">
        <v>65.61960000000001</v>
      </c>
      <c r="BE924" s="3">
        <f>BD924-BH3</f>
        <v>2.4495183013144626</v>
      </c>
      <c r="BF924" s="3">
        <f>BF923+BE924</f>
        <v>-90.33828372093265</v>
      </c>
    </row>
    <row r="925" spans="1:58">
      <c r="A925" s="2">
        <v>40404</v>
      </c>
      <c r="B925" s="3">
        <v>30.4199</v>
      </c>
      <c r="C925" s="3">
        <f>B925-F3</f>
        <v>2.027145220883529</v>
      </c>
      <c r="D925" s="3">
        <f>D924+C925</f>
        <v>-478.2599916465915</v>
      </c>
      <c r="G925" s="2">
        <v>40771</v>
      </c>
      <c r="H925" s="3">
        <v>28.8576</v>
      </c>
      <c r="I925" s="3">
        <f>H925-L3</f>
        <v>-0.6396763052208847</v>
      </c>
      <c r="J925" s="3">
        <f>J924+I925</f>
        <v>-523.2640220883569</v>
      </c>
      <c r="M925" s="2">
        <v>41136</v>
      </c>
      <c r="N925" s="3">
        <v>31.7739</v>
      </c>
      <c r="O925" s="3">
        <f>N925-R3</f>
        <v>0.872575362318841</v>
      </c>
      <c r="P925" s="3">
        <f>P924+O925</f>
        <v>-284.05732463768146</v>
      </c>
      <c r="S925" s="2">
        <v>41503</v>
      </c>
      <c r="T925" s="3">
        <v>32.9421</v>
      </c>
      <c r="U925" s="3">
        <f>T925-X3</f>
        <v>0.6805674193548441</v>
      </c>
      <c r="V925" s="3">
        <f>V924+U925</f>
        <v>-1599.5770574193525</v>
      </c>
      <c r="Y925" s="2">
        <v>41871</v>
      </c>
      <c r="Z925" s="3">
        <v>36.1094</v>
      </c>
      <c r="AA925" s="3">
        <f>Z925-AD3</f>
        <v>-2.3287599353796367</v>
      </c>
      <c r="AB925" s="3">
        <f>AB924+AA925</f>
        <v>-6206.505921970911</v>
      </c>
      <c r="AE925" s="2">
        <v>42241</v>
      </c>
      <c r="AF925" s="3">
        <v>70.7465</v>
      </c>
      <c r="AG925" s="3">
        <f>AF925-AJ3</f>
        <v>24.795141147938565</v>
      </c>
      <c r="AH925" s="3">
        <f>AH924+AG925</f>
        <v>-7033.021249151174</v>
      </c>
      <c r="AK925" s="2">
        <v>42608</v>
      </c>
      <c r="AL925" s="3">
        <v>64.94589999999999</v>
      </c>
      <c r="AM925" s="3">
        <f>AL925-AP3</f>
        <v>13.525645991902834</v>
      </c>
      <c r="AN925" s="3">
        <f>AN924+AM925</f>
        <v>-2779.718999271244</v>
      </c>
      <c r="AQ925" s="2">
        <v>42971</v>
      </c>
      <c r="AR925" s="3">
        <v>59.1312</v>
      </c>
      <c r="AS925" s="3">
        <f>AR925-AV3</f>
        <v>1.5277365695792753</v>
      </c>
      <c r="AT925" s="3">
        <f>AT924+AS925</f>
        <v>-1375.0690605178165</v>
      </c>
      <c r="AW925" s="2">
        <v>43336</v>
      </c>
      <c r="AX925" s="3">
        <v>68.52589999999999</v>
      </c>
      <c r="AY925" s="3">
        <f>AX925-BB3</f>
        <v>5.724923886639658</v>
      </c>
      <c r="AZ925" s="3">
        <f>AZ924+AY925</f>
        <v>-815.6448497975821</v>
      </c>
      <c r="BC925" s="2">
        <v>43701</v>
      </c>
      <c r="BD925" s="3">
        <v>65.6046</v>
      </c>
      <c r="BE925" s="3">
        <f>BD925-BH3</f>
        <v>2.434518301314462</v>
      </c>
      <c r="BF925" s="3">
        <f>BF924+BE925</f>
        <v>-87.9037654196182</v>
      </c>
    </row>
    <row r="926" spans="1:58">
      <c r="A926" s="2">
        <v>40407</v>
      </c>
      <c r="B926" s="3">
        <v>30.5199</v>
      </c>
      <c r="C926" s="3">
        <f>B926-F3</f>
        <v>2.1271452208835306</v>
      </c>
      <c r="D926" s="3">
        <f>D925+C926</f>
        <v>-476.132846425708</v>
      </c>
      <c r="G926" s="2">
        <v>40772</v>
      </c>
      <c r="H926" s="3">
        <v>28.7032</v>
      </c>
      <c r="I926" s="3">
        <f>H926-L3</f>
        <v>-0.7940763052208872</v>
      </c>
      <c r="J926" s="3">
        <f>J925+I926</f>
        <v>-524.0580983935778</v>
      </c>
      <c r="M926" s="2">
        <v>41137</v>
      </c>
      <c r="N926" s="3">
        <v>31.8532</v>
      </c>
      <c r="O926" s="3">
        <f>N926-R3</f>
        <v>0.951875362318841</v>
      </c>
      <c r="P926" s="3">
        <f>P925+O926</f>
        <v>-283.1054492753626</v>
      </c>
      <c r="S926" s="2">
        <v>41506</v>
      </c>
      <c r="T926" s="3">
        <v>32.9226</v>
      </c>
      <c r="U926" s="3">
        <f>T926-X3</f>
        <v>0.6610674193548434</v>
      </c>
      <c r="V926" s="3">
        <f>V925+U926</f>
        <v>-1598.9159899999977</v>
      </c>
      <c r="Y926" s="2">
        <v>41872</v>
      </c>
      <c r="Z926" s="3">
        <v>36.224</v>
      </c>
      <c r="AA926" s="3">
        <f>Z926-AD3</f>
        <v>-2.2141599353796337</v>
      </c>
      <c r="AB926" s="3">
        <f>AB925+AA926</f>
        <v>-6208.720081906291</v>
      </c>
      <c r="AE926" s="2">
        <v>42242</v>
      </c>
      <c r="AF926" s="3">
        <v>69.9461</v>
      </c>
      <c r="AG926" s="3">
        <f>AF926-AJ3</f>
        <v>23.99474114793857</v>
      </c>
      <c r="AH926" s="3">
        <f>AH925+AG926</f>
        <v>-7009.026508003235</v>
      </c>
      <c r="AK926" s="2">
        <v>42609</v>
      </c>
      <c r="AL926" s="3">
        <v>64.738</v>
      </c>
      <c r="AM926" s="3">
        <f>AL926-AP3</f>
        <v>13.31774599190284</v>
      </c>
      <c r="AN926" s="3">
        <f>AN925+AM926</f>
        <v>-2766.401253279341</v>
      </c>
      <c r="AQ926" s="2">
        <v>42972</v>
      </c>
      <c r="AR926" s="3">
        <v>59.1397</v>
      </c>
      <c r="AS926" s="3">
        <f>AR926-AV3</f>
        <v>1.5362365695792732</v>
      </c>
      <c r="AT926" s="3">
        <f>AT925+AS926</f>
        <v>-1373.5328239482374</v>
      </c>
      <c r="AW926" s="2">
        <v>43337</v>
      </c>
      <c r="AX926" s="3">
        <v>67.7911</v>
      </c>
      <c r="AY926" s="3">
        <f>AX926-BB3</f>
        <v>4.990123886639665</v>
      </c>
      <c r="AZ926" s="3">
        <f>AZ925+AY926</f>
        <v>-810.6547259109424</v>
      </c>
      <c r="BC926" s="2">
        <v>43704</v>
      </c>
      <c r="BD926" s="3">
        <v>65.9735</v>
      </c>
      <c r="BE926" s="3">
        <f>BD926-BH3</f>
        <v>2.8034183013144585</v>
      </c>
      <c r="BF926" s="3">
        <f>BF925+BE926</f>
        <v>-85.10034711830374</v>
      </c>
    </row>
    <row r="927" spans="1:58">
      <c r="A927" s="2">
        <v>40408</v>
      </c>
      <c r="B927" s="3">
        <v>30.4514</v>
      </c>
      <c r="C927" s="3">
        <f>B927-F3</f>
        <v>2.0586452208835304</v>
      </c>
      <c r="D927" s="3">
        <f>D926+C927</f>
        <v>-474.0742012048245</v>
      </c>
      <c r="G927" s="2">
        <v>40773</v>
      </c>
      <c r="H927" s="3">
        <v>28.7207</v>
      </c>
      <c r="I927" s="3">
        <f>H927-L3</f>
        <v>-0.7765763052208854</v>
      </c>
      <c r="J927" s="3">
        <f>J926+I927</f>
        <v>-524.8346746987986</v>
      </c>
      <c r="M927" s="2">
        <v>41138</v>
      </c>
      <c r="N927" s="3">
        <v>31.9011</v>
      </c>
      <c r="O927" s="3">
        <f>N927-R3</f>
        <v>0.9997753623188395</v>
      </c>
      <c r="P927" s="3">
        <f>P926+O927</f>
        <v>-282.1056739130438</v>
      </c>
      <c r="S927" s="2">
        <v>41507</v>
      </c>
      <c r="T927" s="3">
        <v>33.0006</v>
      </c>
      <c r="U927" s="3">
        <f>T927-X3</f>
        <v>0.7390674193548392</v>
      </c>
      <c r="V927" s="3">
        <f>V926+U927</f>
        <v>-1598.176922580643</v>
      </c>
      <c r="Y927" s="2">
        <v>41873</v>
      </c>
      <c r="Z927" s="3">
        <v>36.3317</v>
      </c>
      <c r="AA927" s="3">
        <f>Z927-AD3</f>
        <v>-2.1064599353796396</v>
      </c>
      <c r="AB927" s="3">
        <f>AB926+AA927</f>
        <v>-6210.82654184167</v>
      </c>
      <c r="AE927" s="2">
        <v>42243</v>
      </c>
      <c r="AF927" s="3">
        <v>69.3142</v>
      </c>
      <c r="AG927" s="3">
        <f>AF927-AJ3</f>
        <v>23.362841147938568</v>
      </c>
      <c r="AH927" s="3">
        <f>AH926+AG927</f>
        <v>-6985.6636668552965</v>
      </c>
      <c r="AK927" s="2">
        <v>42612</v>
      </c>
      <c r="AL927" s="3">
        <v>65.081</v>
      </c>
      <c r="AM927" s="3">
        <f>AL927-AP3</f>
        <v>13.660745991902843</v>
      </c>
      <c r="AN927" s="3">
        <f>AN926+AM927</f>
        <v>-2752.740507287438</v>
      </c>
      <c r="AQ927" s="2">
        <v>42973</v>
      </c>
      <c r="AR927" s="3">
        <v>59.1476</v>
      </c>
      <c r="AS927" s="3">
        <f>AR927-AV3</f>
        <v>1.5441365695792726</v>
      </c>
      <c r="AT927" s="3">
        <f>AT926+AS927</f>
        <v>-1371.9886873786581</v>
      </c>
      <c r="AW927" s="2">
        <v>43340</v>
      </c>
      <c r="AX927" s="3">
        <v>67.3963</v>
      </c>
      <c r="AY927" s="3">
        <f>AX927-BB3</f>
        <v>4.595323886639662</v>
      </c>
      <c r="AZ927" s="3">
        <f>AZ926+AY927</f>
        <v>-806.0594020243027</v>
      </c>
      <c r="BC927" s="2">
        <v>43705</v>
      </c>
      <c r="BD927" s="3">
        <v>66.2608</v>
      </c>
      <c r="BE927" s="3">
        <f>BD927-BH3</f>
        <v>3.0907183013144603</v>
      </c>
      <c r="BF927" s="3">
        <f>BF926+BE927</f>
        <v>-82.00962881698928</v>
      </c>
    </row>
    <row r="928" spans="1:58">
      <c r="A928" s="2">
        <v>40409</v>
      </c>
      <c r="B928" s="3">
        <v>30.4257</v>
      </c>
      <c r="C928" s="3">
        <f>B928-F3</f>
        <v>2.03294522088353</v>
      </c>
      <c r="D928" s="3">
        <f>D927+C928</f>
        <v>-472.04125598394097</v>
      </c>
      <c r="G928" s="2">
        <v>40774</v>
      </c>
      <c r="H928" s="3">
        <v>28.9115</v>
      </c>
      <c r="I928" s="3">
        <f>H928-L3</f>
        <v>-0.585776305220886</v>
      </c>
      <c r="J928" s="3">
        <f>J927+I928</f>
        <v>-525.4204510040195</v>
      </c>
      <c r="M928" s="2">
        <v>41139</v>
      </c>
      <c r="N928" s="3">
        <v>31.8469</v>
      </c>
      <c r="O928" s="3">
        <f>N928-R3</f>
        <v>0.9455753623188414</v>
      </c>
      <c r="P928" s="3">
        <f>P927+O928</f>
        <v>-281.16009855072497</v>
      </c>
      <c r="S928" s="2">
        <v>41508</v>
      </c>
      <c r="T928" s="3">
        <v>32.9737</v>
      </c>
      <c r="U928" s="3">
        <f>T928-X3</f>
        <v>0.7121674193548415</v>
      </c>
      <c r="V928" s="3">
        <f>V927+U928</f>
        <v>-1597.464755161288</v>
      </c>
      <c r="Y928" s="2">
        <v>41874</v>
      </c>
      <c r="Z928" s="3">
        <v>36.0027</v>
      </c>
      <c r="AA928" s="3">
        <f>Z928-AD3</f>
        <v>-2.4354599353796402</v>
      </c>
      <c r="AB928" s="3">
        <f>AB927+AA928</f>
        <v>-6213.26200177705</v>
      </c>
      <c r="AE928" s="2">
        <v>42244</v>
      </c>
      <c r="AF928" s="3">
        <v>67.4473</v>
      </c>
      <c r="AG928" s="3">
        <f>AF928-AJ3</f>
        <v>21.495941147938566</v>
      </c>
      <c r="AH928" s="3">
        <f>AH927+AG928</f>
        <v>-6964.167725707358</v>
      </c>
      <c r="AK928" s="2">
        <v>42613</v>
      </c>
      <c r="AL928" s="3">
        <v>64.9072</v>
      </c>
      <c r="AM928" s="3">
        <f>AL928-AP3</f>
        <v>13.486945991902843</v>
      </c>
      <c r="AN928" s="3">
        <f>AN927+AM928</f>
        <v>-2739.2535612955353</v>
      </c>
      <c r="AQ928" s="2">
        <v>42976</v>
      </c>
      <c r="AR928" s="3">
        <v>58.5469</v>
      </c>
      <c r="AS928" s="3">
        <f>AR928-AV3</f>
        <v>0.9434365695792764</v>
      </c>
      <c r="AT928" s="3">
        <f>AT927+AS928</f>
        <v>-1371.0452508090789</v>
      </c>
      <c r="AW928" s="2">
        <v>43341</v>
      </c>
      <c r="AX928" s="3">
        <v>67.39109999999999</v>
      </c>
      <c r="AY928" s="3">
        <f>AX928-BB3</f>
        <v>4.59012388663966</v>
      </c>
      <c r="AZ928" s="3">
        <f>AZ927+AY928</f>
        <v>-801.4692781376631</v>
      </c>
      <c r="BC928" s="2">
        <v>43706</v>
      </c>
      <c r="BD928" s="3">
        <v>66.4127</v>
      </c>
      <c r="BE928" s="3">
        <f>BD928-BH3</f>
        <v>3.242618301314458</v>
      </c>
      <c r="BF928" s="3">
        <f>BF927+BE928</f>
        <v>-78.76701051567483</v>
      </c>
    </row>
    <row r="929" spans="1:58">
      <c r="A929" s="2">
        <v>40410</v>
      </c>
      <c r="B929" s="3">
        <v>30.4636</v>
      </c>
      <c r="C929" s="3">
        <f>B929-F3</f>
        <v>2.0708452208835304</v>
      </c>
      <c r="D929" s="3">
        <f>D928+C929</f>
        <v>-469.97041076305743</v>
      </c>
      <c r="G929" s="2">
        <v>40775</v>
      </c>
      <c r="H929" s="3">
        <v>29.2709</v>
      </c>
      <c r="I929" s="3">
        <f>H929-L3</f>
        <v>-0.22637630522088514</v>
      </c>
      <c r="J929" s="3">
        <f>J928+I929</f>
        <v>-525.6468273092404</v>
      </c>
      <c r="M929" s="2">
        <v>41142</v>
      </c>
      <c r="N929" s="3">
        <v>32.0165</v>
      </c>
      <c r="O929" s="3">
        <f>N929-R3</f>
        <v>1.1151753623188405</v>
      </c>
      <c r="P929" s="3">
        <f>P928+O929</f>
        <v>-280.04492318840613</v>
      </c>
      <c r="S929" s="2">
        <v>41509</v>
      </c>
      <c r="T929" s="3">
        <v>33.1908</v>
      </c>
      <c r="U929" s="3">
        <f>T929-X3</f>
        <v>0.9292674193548436</v>
      </c>
      <c r="V929" s="3">
        <f>V928+U929</f>
        <v>-1596.5354877419331</v>
      </c>
      <c r="Y929" s="2">
        <v>41877</v>
      </c>
      <c r="Z929" s="3">
        <v>36.1201</v>
      </c>
      <c r="AA929" s="3">
        <f>Z929-AD3</f>
        <v>-2.3180599353796367</v>
      </c>
      <c r="AB929" s="3">
        <f>AB928+AA929</f>
        <v>-6215.58006171243</v>
      </c>
      <c r="AE929" s="2">
        <v>42245</v>
      </c>
      <c r="AF929" s="3">
        <v>66.47790000000001</v>
      </c>
      <c r="AG929" s="3">
        <f>AF929-AJ3</f>
        <v>20.526541147938573</v>
      </c>
      <c r="AH929" s="3">
        <f>AH928+AG929</f>
        <v>-6943.641184559419</v>
      </c>
      <c r="AK929" s="2">
        <v>42378</v>
      </c>
      <c r="AL929" s="3">
        <v>65.2535</v>
      </c>
      <c r="AM929" s="3">
        <f>AL929-AP3</f>
        <v>13.833245991902842</v>
      </c>
      <c r="AN929" s="3">
        <f>AN928+AM929</f>
        <v>-2725.4203153036324</v>
      </c>
      <c r="AQ929" s="2">
        <v>42977</v>
      </c>
      <c r="AR929" s="3">
        <v>58.532</v>
      </c>
      <c r="AS929" s="3">
        <f>AR929-AV3</f>
        <v>0.928536569579272</v>
      </c>
      <c r="AT929" s="3">
        <f>AT928+AS929</f>
        <v>-1370.1167142394995</v>
      </c>
      <c r="AW929" s="2">
        <v>43342</v>
      </c>
      <c r="AX929" s="3">
        <v>68.1451</v>
      </c>
      <c r="AY929" s="3">
        <f>AX929-BB3</f>
        <v>5.3441238866396645</v>
      </c>
      <c r="AZ929" s="3">
        <f>AZ928+AY929</f>
        <v>-796.1251542510234</v>
      </c>
      <c r="BC929" s="2">
        <v>43707</v>
      </c>
      <c r="BD929" s="3">
        <v>66.7471</v>
      </c>
      <c r="BE929" s="3">
        <f>BD929-BH3</f>
        <v>3.5770183013144603</v>
      </c>
      <c r="BF929" s="3">
        <f>BF928+BE929</f>
        <v>-75.18999221436036</v>
      </c>
    </row>
    <row r="930" spans="1:58">
      <c r="A930" s="2">
        <v>40411</v>
      </c>
      <c r="B930" s="3">
        <v>30.5099</v>
      </c>
      <c r="C930" s="3">
        <f>B930-F3</f>
        <v>2.117145220883529</v>
      </c>
      <c r="D930" s="3">
        <f>D929+C930</f>
        <v>-467.8532655421739</v>
      </c>
      <c r="G930" s="2">
        <v>40778</v>
      </c>
      <c r="H930" s="3">
        <v>29.2555</v>
      </c>
      <c r="I930" s="3">
        <f>H930-L3</f>
        <v>-0.24177630522088478</v>
      </c>
      <c r="J930" s="3">
        <f>J929+I930</f>
        <v>-525.8886036144613</v>
      </c>
      <c r="M930" s="2">
        <v>41143</v>
      </c>
      <c r="N930" s="3">
        <v>31.9606</v>
      </c>
      <c r="O930" s="3">
        <f>N930-R3</f>
        <v>1.0592753623188393</v>
      </c>
      <c r="P930" s="3">
        <f>P929+O930</f>
        <v>-278.9856478260873</v>
      </c>
      <c r="S930" s="2">
        <v>41510</v>
      </c>
      <c r="T930" s="3">
        <v>33.0552</v>
      </c>
      <c r="U930" s="3">
        <f>T930-X3</f>
        <v>0.7936674193548399</v>
      </c>
      <c r="V930" s="3">
        <f>V929+U930</f>
        <v>-1595.7418203225784</v>
      </c>
      <c r="Y930" s="2">
        <v>41878</v>
      </c>
      <c r="Z930" s="3">
        <v>36.1358</v>
      </c>
      <c r="AA930" s="3">
        <f>Z930-AD3</f>
        <v>-2.3023599353796342</v>
      </c>
      <c r="AB930" s="3">
        <f>AB929+AA930</f>
        <v>-6217.88242164781</v>
      </c>
      <c r="AE930" s="2">
        <v>42013</v>
      </c>
      <c r="AF930" s="3">
        <v>66.7152</v>
      </c>
      <c r="AG930" s="3">
        <f>AF930-AJ3</f>
        <v>20.763841147938564</v>
      </c>
      <c r="AH930" s="3">
        <f>AH929+AG930</f>
        <v>-6922.877343411481</v>
      </c>
      <c r="AK930" s="2">
        <v>42409</v>
      </c>
      <c r="AL930" s="3">
        <v>65.25660000000001</v>
      </c>
      <c r="AM930" s="3">
        <f>AL930-AP3</f>
        <v>13.836345991902846</v>
      </c>
      <c r="AN930" s="3">
        <f>AN929+AM930</f>
        <v>-2711.5839693117296</v>
      </c>
      <c r="AQ930" s="2">
        <v>42978</v>
      </c>
      <c r="AR930" s="3">
        <v>58.7306</v>
      </c>
      <c r="AS930" s="3">
        <f>AR930-AV3</f>
        <v>1.127136569579278</v>
      </c>
      <c r="AT930" s="3">
        <f>AT929+AS930</f>
        <v>-1368.9895776699202</v>
      </c>
      <c r="AW930" s="2">
        <v>43343</v>
      </c>
      <c r="AX930" s="3">
        <v>68.0821</v>
      </c>
      <c r="AY930" s="3">
        <f>AX930-BB3</f>
        <v>5.281123886639662</v>
      </c>
      <c r="AZ930" s="3">
        <f>AZ929+AY930</f>
        <v>-790.8440303643838</v>
      </c>
      <c r="BC930" s="2">
        <v>43708</v>
      </c>
      <c r="BD930" s="3">
        <v>66.4897</v>
      </c>
      <c r="BE930" s="3">
        <f>BD930-BH3</f>
        <v>3.3196183013144562</v>
      </c>
      <c r="BF930" s="3">
        <f>BF929+BE930</f>
        <v>-71.87037391304591</v>
      </c>
    </row>
    <row r="931" spans="1:58">
      <c r="A931" s="2">
        <v>40414</v>
      </c>
      <c r="B931" s="3">
        <v>30.6041</v>
      </c>
      <c r="C931" s="3">
        <f>B931-F3</f>
        <v>2.21134522088353</v>
      </c>
      <c r="D931" s="3">
        <f>D930+C931</f>
        <v>-465.6419203212904</v>
      </c>
      <c r="G931" s="2">
        <v>40779</v>
      </c>
      <c r="H931" s="3">
        <v>28.9547</v>
      </c>
      <c r="I931" s="3">
        <f>H931-L3</f>
        <v>-0.5425763052208872</v>
      </c>
      <c r="J931" s="3">
        <f>J930+I931</f>
        <v>-526.4311799196822</v>
      </c>
      <c r="M931" s="2">
        <v>41144</v>
      </c>
      <c r="N931" s="3">
        <v>31.8056</v>
      </c>
      <c r="O931" s="3">
        <f>N931-R3</f>
        <v>0.9042753623188382</v>
      </c>
      <c r="P931" s="3">
        <f>P930+O931</f>
        <v>-278.08137246376845</v>
      </c>
      <c r="S931" s="2">
        <v>41513</v>
      </c>
      <c r="T931" s="3">
        <v>32.9564</v>
      </c>
      <c r="U931" s="3">
        <f>T931-X3</f>
        <v>0.6948674193548428</v>
      </c>
      <c r="V931" s="3">
        <f>V930+U931</f>
        <v>-1595.0469529032237</v>
      </c>
      <c r="Y931" s="2">
        <v>41879</v>
      </c>
      <c r="Z931" s="3">
        <v>36.1397</v>
      </c>
      <c r="AA931" s="3">
        <f>Z931-AD3</f>
        <v>-2.2984599353796398</v>
      </c>
      <c r="AB931" s="3">
        <f>AB930+AA931</f>
        <v>-6220.180881583189</v>
      </c>
      <c r="AE931" s="2">
        <v>42044</v>
      </c>
      <c r="AF931" s="3">
        <v>65.34950000000001</v>
      </c>
      <c r="AG931" s="3">
        <f>AF931-AJ3</f>
        <v>19.398141147938574</v>
      </c>
      <c r="AH931" s="3">
        <f>AH930+AG931</f>
        <v>-6903.479202263542</v>
      </c>
      <c r="AK931" s="2">
        <v>42438</v>
      </c>
      <c r="AL931" s="3">
        <v>65.86839999999999</v>
      </c>
      <c r="AM931" s="3">
        <f>AL931-AP3</f>
        <v>14.448145991902834</v>
      </c>
      <c r="AN931" s="3">
        <f>AN930+AM931</f>
        <v>-2697.1358233198266</v>
      </c>
      <c r="AQ931" s="2">
        <v>42744</v>
      </c>
      <c r="AR931" s="3">
        <v>58.5454</v>
      </c>
      <c r="AS931" s="3">
        <f>AR931-AV3</f>
        <v>0.9419365695792763</v>
      </c>
      <c r="AT931" s="3">
        <f>AT930+AS931</f>
        <v>-1368.047641100341</v>
      </c>
      <c r="AW931" s="2">
        <v>43109</v>
      </c>
      <c r="AX931" s="3">
        <v>68.04470000000001</v>
      </c>
      <c r="AY931" s="3">
        <f>AX931-BB3</f>
        <v>5.243723886639671</v>
      </c>
      <c r="AZ931" s="3">
        <f>AZ930+AY931</f>
        <v>-785.6003064777441</v>
      </c>
      <c r="BC931" s="2">
        <v>43533</v>
      </c>
      <c r="BD931" s="3">
        <v>66.62350000000001</v>
      </c>
      <c r="BE931" s="3">
        <f>BD931-BH3</f>
        <v>3.453418301314464</v>
      </c>
      <c r="BF931" s="3">
        <f>BF930+BE931</f>
        <v>-68.41695561173145</v>
      </c>
    </row>
    <row r="932" spans="1:58">
      <c r="A932" s="2">
        <v>40415</v>
      </c>
      <c r="B932" s="3">
        <v>30.7559</v>
      </c>
      <c r="C932" s="3">
        <f>B932-F3</f>
        <v>2.3631452208835313</v>
      </c>
      <c r="D932" s="3">
        <f>D931+C932</f>
        <v>-463.27877510040685</v>
      </c>
      <c r="G932" s="2">
        <v>40780</v>
      </c>
      <c r="H932" s="3">
        <v>28.9037</v>
      </c>
      <c r="I932" s="3">
        <f>H932-L3</f>
        <v>-0.5935763052208856</v>
      </c>
      <c r="J932" s="3">
        <f>J931+I932</f>
        <v>-527.0247562249031</v>
      </c>
      <c r="M932" s="2">
        <v>41145</v>
      </c>
      <c r="N932" s="3">
        <v>31.683</v>
      </c>
      <c r="O932" s="3">
        <f>N932-R3</f>
        <v>0.7816753623188433</v>
      </c>
      <c r="P932" s="3">
        <f>P931+O932</f>
        <v>-277.2996971014496</v>
      </c>
      <c r="S932" s="2">
        <v>41514</v>
      </c>
      <c r="T932" s="3">
        <v>33.1224</v>
      </c>
      <c r="U932" s="3">
        <f>T932-X3</f>
        <v>0.8608674193548396</v>
      </c>
      <c r="V932" s="3">
        <f>V931+U932</f>
        <v>-1594.1860854838687</v>
      </c>
      <c r="Y932" s="2">
        <v>41880</v>
      </c>
      <c r="Z932" s="3">
        <v>36.3053</v>
      </c>
      <c r="AA932" s="3">
        <f>Z932-AD3</f>
        <v>-2.132859935379635</v>
      </c>
      <c r="AB932" s="3">
        <f>AB931+AA932</f>
        <v>-6222.313741518568</v>
      </c>
      <c r="AE932" s="2">
        <v>42072</v>
      </c>
      <c r="AF932" s="3">
        <v>66.6756</v>
      </c>
      <c r="AG932" s="3">
        <f>AF932-AJ3</f>
        <v>20.72424114793857</v>
      </c>
      <c r="AH932" s="3">
        <f>AH931+AG932</f>
        <v>-6882.754961115604</v>
      </c>
      <c r="AK932" s="2">
        <v>42530</v>
      </c>
      <c r="AL932" s="3">
        <v>64.76439999999999</v>
      </c>
      <c r="AM932" s="3">
        <f>AL932-AP3</f>
        <v>13.344145991902835</v>
      </c>
      <c r="AN932" s="3">
        <f>AN931+AM932</f>
        <v>-2683.791677327924</v>
      </c>
      <c r="AQ932" s="2">
        <v>42775</v>
      </c>
      <c r="AR932" s="3">
        <v>58.0557</v>
      </c>
      <c r="AS932" s="3">
        <f>AR932-AV3</f>
        <v>0.45223656957927716</v>
      </c>
      <c r="AT932" s="3">
        <f>AT931+AS932</f>
        <v>-1367.5954045307617</v>
      </c>
      <c r="AW932" s="2">
        <v>43199</v>
      </c>
      <c r="AX932" s="3">
        <v>67.7443</v>
      </c>
      <c r="AY932" s="3">
        <f>AX932-BB3</f>
        <v>4.943323886639661</v>
      </c>
      <c r="AZ932" s="3">
        <f>AZ931+AY932</f>
        <v>-780.6569825911045</v>
      </c>
      <c r="BC932" s="2">
        <v>43564</v>
      </c>
      <c r="BD932" s="3">
        <v>66.9072</v>
      </c>
      <c r="BE932" s="3">
        <f>BD932-BH3</f>
        <v>3.73711830131446</v>
      </c>
      <c r="BF932" s="3">
        <f>BF931+BE932</f>
        <v>-64.67983731041699</v>
      </c>
    </row>
    <row r="933" spans="1:58">
      <c r="A933" s="2">
        <v>40416</v>
      </c>
      <c r="B933" s="3">
        <v>30.8958</v>
      </c>
      <c r="C933" s="3">
        <f>B933-F3</f>
        <v>2.503045220883532</v>
      </c>
      <c r="D933" s="3">
        <f>D932+C933</f>
        <v>-460.77572987952334</v>
      </c>
      <c r="G933" s="2">
        <v>40781</v>
      </c>
      <c r="H933" s="3">
        <v>28.8825</v>
      </c>
      <c r="I933" s="3">
        <f>H933-L3</f>
        <v>-0.6147763052208859</v>
      </c>
      <c r="J933" s="3">
        <f>J932+I933</f>
        <v>-527.6395325301239</v>
      </c>
      <c r="M933" s="2">
        <v>41146</v>
      </c>
      <c r="N933" s="3">
        <v>31.8099</v>
      </c>
      <c r="O933" s="3">
        <f>N933-R3</f>
        <v>0.9085753623188388</v>
      </c>
      <c r="P933" s="3">
        <f>P932+O933</f>
        <v>-276.39112173913077</v>
      </c>
      <c r="S933" s="2">
        <v>41515</v>
      </c>
      <c r="T933" s="3">
        <v>33.1798</v>
      </c>
      <c r="U933" s="3">
        <f>T933-X3</f>
        <v>0.9182674193548408</v>
      </c>
      <c r="V933" s="3">
        <f>V932+U933</f>
        <v>-1593.267818064514</v>
      </c>
      <c r="Y933" s="2">
        <v>41881</v>
      </c>
      <c r="Z933" s="3">
        <v>36.9316</v>
      </c>
      <c r="AA933" s="3">
        <f>Z933-AD3</f>
        <v>-1.5065599353796344</v>
      </c>
      <c r="AB933" s="3">
        <f>AB932+AA933</f>
        <v>-6223.820301453948</v>
      </c>
      <c r="AE933" s="2">
        <v>42103</v>
      </c>
      <c r="AF933" s="3">
        <v>67.0102</v>
      </c>
      <c r="AG933" s="3">
        <f>AF933-AJ3</f>
        <v>21.058841147938566</v>
      </c>
      <c r="AH933" s="3">
        <f>AH932+AG933</f>
        <v>-6861.696119967665</v>
      </c>
      <c r="AK933" s="2">
        <v>42560</v>
      </c>
      <c r="AL933" s="3">
        <v>64.8306</v>
      </c>
      <c r="AM933" s="3">
        <f>AL933-AP3</f>
        <v>13.410345991902844</v>
      </c>
      <c r="AN933" s="3">
        <f>AN932+AM933</f>
        <v>-2670.381331336021</v>
      </c>
      <c r="AQ933" s="2">
        <v>42864</v>
      </c>
      <c r="AR933" s="3">
        <v>57.7817</v>
      </c>
      <c r="AS933" s="3">
        <f>AR933-AV3</f>
        <v>0.17823656957927625</v>
      </c>
      <c r="AT933" s="3">
        <f>AT932+AS933</f>
        <v>-1367.4171679611825</v>
      </c>
      <c r="AW933" s="2">
        <v>43229</v>
      </c>
      <c r="AX933" s="3">
        <v>68.27370000000001</v>
      </c>
      <c r="AY933" s="3">
        <f>AX933-BB3</f>
        <v>5.47272388663967</v>
      </c>
      <c r="AZ933" s="3">
        <f>AZ932+AY933</f>
        <v>-775.1842587044648</v>
      </c>
      <c r="BC933" s="2">
        <v>43594</v>
      </c>
      <c r="BD933" s="3">
        <v>66.50020000000001</v>
      </c>
      <c r="BE933" s="3">
        <f>BD933-BH3</f>
        <v>3.3301183013144637</v>
      </c>
      <c r="BF933" s="3">
        <f>BF932+BE933</f>
        <v>-61.34971900910252</v>
      </c>
    </row>
    <row r="934" spans="1:58">
      <c r="A934" s="2">
        <v>40417</v>
      </c>
      <c r="B934" s="3">
        <v>30.8227</v>
      </c>
      <c r="C934" s="3">
        <f>B934-F3</f>
        <v>2.429945220883532</v>
      </c>
      <c r="D934" s="3">
        <f>D933+C934</f>
        <v>-458.3457846586398</v>
      </c>
      <c r="G934" s="2">
        <v>40782</v>
      </c>
      <c r="H934" s="3">
        <v>28.8717</v>
      </c>
      <c r="I934" s="3">
        <f>H934-L3</f>
        <v>-0.6255763052208856</v>
      </c>
      <c r="J934" s="3">
        <f>J933+I934</f>
        <v>-528.2651088353448</v>
      </c>
      <c r="M934" s="2">
        <v>41149</v>
      </c>
      <c r="N934" s="3">
        <v>31.8703</v>
      </c>
      <c r="O934" s="3">
        <f>N934-R3</f>
        <v>0.9689753623188402</v>
      </c>
      <c r="P934" s="3">
        <f>P933+O934</f>
        <v>-275.42214637681195</v>
      </c>
      <c r="S934" s="2">
        <v>41516</v>
      </c>
      <c r="T934" s="3">
        <v>33.1783</v>
      </c>
      <c r="U934" s="3">
        <f>T934-X3</f>
        <v>0.9167674193548407</v>
      </c>
      <c r="V934" s="3">
        <f>V933+U934</f>
        <v>-1592.3510506451591</v>
      </c>
      <c r="Y934" s="2">
        <v>41679</v>
      </c>
      <c r="Z934" s="3">
        <v>37.2945</v>
      </c>
      <c r="AA934" s="3">
        <f>Z934-AD3</f>
        <v>-1.1436599353796382</v>
      </c>
      <c r="AB934" s="3">
        <f>AB933+AA934</f>
        <v>-6224.963961389327</v>
      </c>
      <c r="AE934" s="2">
        <v>42133</v>
      </c>
      <c r="AF934" s="3">
        <v>67.685</v>
      </c>
      <c r="AG934" s="3">
        <f>AF934-AJ3</f>
        <v>21.73364114793857</v>
      </c>
      <c r="AH934" s="3">
        <f>AH933+AG934</f>
        <v>-6839.962478819727</v>
      </c>
      <c r="AK934" s="2">
        <v>42591</v>
      </c>
      <c r="AL934" s="3">
        <v>64.38039999999999</v>
      </c>
      <c r="AM934" s="3">
        <f>AL934-AP3</f>
        <v>12.960145991902834</v>
      </c>
      <c r="AN934" s="3">
        <f>AN933+AM934</f>
        <v>-2657.4211853441184</v>
      </c>
      <c r="AQ934" s="2">
        <v>42895</v>
      </c>
      <c r="AR934" s="3">
        <v>57.8503</v>
      </c>
      <c r="AS934" s="3">
        <f>AR934-AV3</f>
        <v>0.2468365695792727</v>
      </c>
      <c r="AT934" s="3">
        <f>AT933+AS934</f>
        <v>-1367.1703313916032</v>
      </c>
      <c r="AW934" s="2">
        <v>43260</v>
      </c>
      <c r="AX934" s="3">
        <v>68.4628</v>
      </c>
      <c r="AY934" s="3">
        <f>AX934-BB3</f>
        <v>5.661823886639667</v>
      </c>
      <c r="AZ934" s="3">
        <f>AZ933+AY934</f>
        <v>-769.5224348178251</v>
      </c>
      <c r="BC934" s="2">
        <v>43625</v>
      </c>
      <c r="BD934" s="3">
        <v>66.0528</v>
      </c>
      <c r="BE934" s="3">
        <f>BD934-BH3</f>
        <v>2.882718301314462</v>
      </c>
      <c r="BF934" s="3">
        <f>BF933+BE934</f>
        <v>-58.46700070778806</v>
      </c>
    </row>
    <row r="935" spans="1:58">
      <c r="A935" s="2">
        <v>40418</v>
      </c>
      <c r="B935" s="3">
        <v>30.6969</v>
      </c>
      <c r="C935" s="3">
        <f>B935-F3</f>
        <v>2.3041452208835302</v>
      </c>
      <c r="D935" s="3">
        <f>D934+C935</f>
        <v>-456.04163943775626</v>
      </c>
      <c r="G935" s="2">
        <v>40785</v>
      </c>
      <c r="H935" s="3">
        <v>28.7108</v>
      </c>
      <c r="I935" s="3">
        <f>H935-L3</f>
        <v>-0.7864763052208872</v>
      </c>
      <c r="J935" s="3">
        <f>J934+I935</f>
        <v>-529.0515851405656</v>
      </c>
      <c r="M935" s="2">
        <v>41150</v>
      </c>
      <c r="N935" s="3">
        <v>32.0183</v>
      </c>
      <c r="O935" s="3">
        <f>N935-R3</f>
        <v>1.1169753623188434</v>
      </c>
      <c r="P935" s="3">
        <f>P934+O935</f>
        <v>-274.3051710144931</v>
      </c>
      <c r="S935" s="2">
        <v>41517</v>
      </c>
      <c r="T935" s="3">
        <v>33.2474</v>
      </c>
      <c r="U935" s="3">
        <f>T935-X3</f>
        <v>0.9858674193548396</v>
      </c>
      <c r="V935" s="3">
        <f>V934+U935</f>
        <v>-1591.3651832258042</v>
      </c>
      <c r="Y935" s="2">
        <v>41707</v>
      </c>
      <c r="Z935" s="3">
        <v>37.348</v>
      </c>
      <c r="AA935" s="3">
        <f>Z935-AD3</f>
        <v>-1.0901599353796385</v>
      </c>
      <c r="AB935" s="3">
        <f>AB934+AA935</f>
        <v>-6226.054121324706</v>
      </c>
      <c r="AE935" s="2">
        <v>42225</v>
      </c>
      <c r="AF935" s="3">
        <v>68.4864</v>
      </c>
      <c r="AG935" s="3">
        <f>AF935-AJ3</f>
        <v>22.53504114793857</v>
      </c>
      <c r="AH935" s="3">
        <f>AH934+AG935</f>
        <v>-6817.4274376717885</v>
      </c>
      <c r="AK935" s="2">
        <v>42622</v>
      </c>
      <c r="AL935" s="3">
        <v>63.973</v>
      </c>
      <c r="AM935" s="3">
        <f>AL935-AP3</f>
        <v>12.552745991902839</v>
      </c>
      <c r="AN935" s="3">
        <f>AN934+AM935</f>
        <v>-2644.8684393522153</v>
      </c>
      <c r="AQ935" s="2">
        <v>42925</v>
      </c>
      <c r="AR935" s="3">
        <v>57.3387</v>
      </c>
      <c r="AS935" s="3">
        <f>AR935-AV3</f>
        <v>-0.2647634304207216</v>
      </c>
      <c r="AT935" s="3">
        <f>AT934+AS935</f>
        <v>-1367.435094822024</v>
      </c>
      <c r="AW935" s="2">
        <v>43290</v>
      </c>
      <c r="AX935" s="3">
        <v>68.2505</v>
      </c>
      <c r="AY935" s="3">
        <f>AX935-BB3</f>
        <v>5.449523886639668</v>
      </c>
      <c r="AZ935" s="3">
        <f>AZ934+AY935</f>
        <v>-764.0729109311854</v>
      </c>
      <c r="BC935" s="2">
        <v>43655</v>
      </c>
      <c r="BD935" s="3">
        <v>65.99809999999999</v>
      </c>
      <c r="BE935" s="3">
        <f>BD935-BH3</f>
        <v>2.828018301314451</v>
      </c>
      <c r="BF935" s="3">
        <f>BF934+BE935</f>
        <v>-55.63898240647361</v>
      </c>
    </row>
    <row r="936" spans="1:58">
      <c r="A936" s="2">
        <v>40421</v>
      </c>
      <c r="B936" s="3">
        <v>30.664</v>
      </c>
      <c r="C936" s="3">
        <f>B936-F3</f>
        <v>2.2712452208835323</v>
      </c>
      <c r="D936" s="3">
        <f>D935+C936</f>
        <v>-453.7703942168727</v>
      </c>
      <c r="G936" s="2">
        <v>40786</v>
      </c>
      <c r="H936" s="3">
        <v>28.8569</v>
      </c>
      <c r="I936" s="3">
        <f>H936-L3</f>
        <v>-0.6403763052208866</v>
      </c>
      <c r="J936" s="3">
        <f>J935+I936</f>
        <v>-529.6919614457865</v>
      </c>
      <c r="M936" s="2">
        <v>41151</v>
      </c>
      <c r="N936" s="3">
        <v>32.0942</v>
      </c>
      <c r="O936" s="3">
        <f>N936-R3</f>
        <v>1.1928753623188406</v>
      </c>
      <c r="P936" s="3">
        <f>P935+O936</f>
        <v>-273.1122956521743</v>
      </c>
      <c r="S936" s="2">
        <v>41342</v>
      </c>
      <c r="T936" s="3">
        <v>33.2522</v>
      </c>
      <c r="U936" s="3">
        <f>T936-X3</f>
        <v>0.9906674193548426</v>
      </c>
      <c r="V936" s="3">
        <f>V935+U936</f>
        <v>-1590.3745158064494</v>
      </c>
      <c r="Y936" s="2">
        <v>41738</v>
      </c>
      <c r="Z936" s="3">
        <v>37.3183</v>
      </c>
      <c r="AA936" s="3">
        <f>Z936-AD3</f>
        <v>-1.1198599353796368</v>
      </c>
      <c r="AB936" s="3">
        <f>AB935+AA936</f>
        <v>-6227.173981260085</v>
      </c>
      <c r="AE936" s="2">
        <v>42256</v>
      </c>
      <c r="AF936" s="3">
        <v>68.7932</v>
      </c>
      <c r="AG936" s="3">
        <f>AF936-AJ3</f>
        <v>22.841841147938567</v>
      </c>
      <c r="AH936" s="3">
        <f>AH935+AG936</f>
        <v>-6794.58559652385</v>
      </c>
      <c r="AK936" s="2">
        <v>42652</v>
      </c>
      <c r="AL936" s="3">
        <v>64.1617</v>
      </c>
      <c r="AM936" s="3">
        <f>AL936-AP3</f>
        <v>12.741445991902836</v>
      </c>
      <c r="AN936" s="3">
        <f>AN935+AM936</f>
        <v>-2632.1269933603126</v>
      </c>
      <c r="AQ936" s="2">
        <v>42956</v>
      </c>
      <c r="AR936" s="3">
        <v>57.1411</v>
      </c>
      <c r="AS936" s="3">
        <f>AR936-AV3</f>
        <v>-0.4623634304207229</v>
      </c>
      <c r="AT936" s="3">
        <f>AT935+AS936</f>
        <v>-1367.8974582524447</v>
      </c>
      <c r="AW936" s="2">
        <v>43321</v>
      </c>
      <c r="AX936" s="3">
        <v>69.0286</v>
      </c>
      <c r="AY936" s="3">
        <f>AX936-BB3</f>
        <v>6.2276238866396625</v>
      </c>
      <c r="AZ936" s="3">
        <f>AZ935+AY936</f>
        <v>-757.8452870445458</v>
      </c>
      <c r="BC936" s="2">
        <v>43747</v>
      </c>
      <c r="BD936" s="3">
        <v>65.5698</v>
      </c>
      <c r="BE936" s="3">
        <f>BD936-BH3</f>
        <v>2.399718301314458</v>
      </c>
      <c r="BF936" s="3">
        <f>BF935+BE936</f>
        <v>-53.23926410515915</v>
      </c>
    </row>
    <row r="937" spans="1:58">
      <c r="A937" s="2">
        <v>40187</v>
      </c>
      <c r="B937" s="3">
        <v>30.8669</v>
      </c>
      <c r="C937" s="3">
        <f>B937-F3</f>
        <v>2.474145220883532</v>
      </c>
      <c r="D937" s="3">
        <f>D936+C937</f>
        <v>-451.2962489959892</v>
      </c>
      <c r="G937" s="2">
        <v>40552</v>
      </c>
      <c r="H937" s="3">
        <v>28.9278</v>
      </c>
      <c r="I937" s="3">
        <f>H937-L3</f>
        <v>-0.5694763052208849</v>
      </c>
      <c r="J937" s="3">
        <f>J936+I937</f>
        <v>-530.2614377510074</v>
      </c>
      <c r="M937" s="2">
        <v>41152</v>
      </c>
      <c r="N937" s="3">
        <v>32.2934</v>
      </c>
      <c r="O937" s="3">
        <f>N937-R3</f>
        <v>1.3920753623188382</v>
      </c>
      <c r="P937" s="3">
        <f>P936+O937</f>
        <v>-271.72022028985543</v>
      </c>
      <c r="S937" s="2">
        <v>41373</v>
      </c>
      <c r="T937" s="3">
        <v>33.3693</v>
      </c>
      <c r="U937" s="3">
        <f>T937-X3</f>
        <v>1.1077674193548432</v>
      </c>
      <c r="V937" s="3">
        <f>V936+U937</f>
        <v>-1589.2667483870946</v>
      </c>
      <c r="Y937" s="2">
        <v>41768</v>
      </c>
      <c r="Z937" s="3">
        <v>36.8038</v>
      </c>
      <c r="AA937" s="3">
        <f>Z937-AD3</f>
        <v>-1.634359935379635</v>
      </c>
      <c r="AB937" s="3">
        <f>AB936+AA937</f>
        <v>-6228.808341195465</v>
      </c>
      <c r="AE937" s="2">
        <v>42286</v>
      </c>
      <c r="AF937" s="3">
        <v>67.6219</v>
      </c>
      <c r="AG937" s="3">
        <f>AF937-AJ3</f>
        <v>21.670541147938565</v>
      </c>
      <c r="AH937" s="3">
        <f>AH936+AG937</f>
        <v>-6772.915055375911</v>
      </c>
      <c r="AK937" s="2">
        <v>42626</v>
      </c>
      <c r="AL937" s="3">
        <v>65.0539</v>
      </c>
      <c r="AM937" s="3">
        <f>AL937-AP3</f>
        <v>13.633645991902839</v>
      </c>
      <c r="AN937" s="3">
        <f>AN936+AM937</f>
        <v>-2618.4933473684096</v>
      </c>
      <c r="AQ937" s="2">
        <v>42987</v>
      </c>
      <c r="AR937" s="3">
        <v>56.9966</v>
      </c>
      <c r="AS937" s="3">
        <f>AR937-AV3</f>
        <v>-0.6068634304207237</v>
      </c>
      <c r="AT937" s="3">
        <f>AT936+AS937</f>
        <v>-1368.5043216828653</v>
      </c>
      <c r="AW937" s="2">
        <v>43413</v>
      </c>
      <c r="AX937" s="3">
        <v>69.8685</v>
      </c>
      <c r="AY937" s="3">
        <f>AX937-BB3</f>
        <v>7.067523886639663</v>
      </c>
      <c r="AZ937" s="3">
        <f>AZ936+AY937</f>
        <v>-750.7777631579061</v>
      </c>
      <c r="BC937" s="2">
        <v>43778</v>
      </c>
      <c r="BD937" s="3">
        <v>65.4393</v>
      </c>
      <c r="BE937" s="3">
        <f>BD937-BH3</f>
        <v>2.26921830131446</v>
      </c>
      <c r="BF937" s="3">
        <f>BF936+BE937</f>
        <v>-50.97004580384469</v>
      </c>
    </row>
    <row r="938" spans="1:58">
      <c r="A938" s="2">
        <v>40218</v>
      </c>
      <c r="B938" s="3">
        <v>30.8001</v>
      </c>
      <c r="C938" s="3">
        <f>B938-F3</f>
        <v>2.4073452208835313</v>
      </c>
      <c r="D938" s="3">
        <f>D937+C938</f>
        <v>-448.88890377510563</v>
      </c>
      <c r="G938" s="2">
        <v>40583</v>
      </c>
      <c r="H938" s="3">
        <v>28.8911</v>
      </c>
      <c r="I938" s="3">
        <f>H938-L3</f>
        <v>-0.6061763052208846</v>
      </c>
      <c r="J938" s="3">
        <f>J937+I938</f>
        <v>-530.8676140562283</v>
      </c>
      <c r="M938" s="2">
        <v>40917</v>
      </c>
      <c r="N938" s="3">
        <v>32.5669</v>
      </c>
      <c r="O938" s="3">
        <f>N938-R3</f>
        <v>1.6655753623188367</v>
      </c>
      <c r="P938" s="3">
        <f>P937+O938</f>
        <v>-270.0546449275366</v>
      </c>
      <c r="S938" s="2">
        <v>41403</v>
      </c>
      <c r="T938" s="3">
        <v>33.4656</v>
      </c>
      <c r="U938" s="3">
        <f>T938-X3</f>
        <v>1.2040674193548426</v>
      </c>
      <c r="V938" s="3">
        <f>V937+U938</f>
        <v>-1588.0626809677397</v>
      </c>
      <c r="Y938" s="2">
        <v>41799</v>
      </c>
      <c r="Z938" s="3">
        <v>36.9219</v>
      </c>
      <c r="AA938" s="3">
        <f>Z938-AD3</f>
        <v>-1.5162599353796367</v>
      </c>
      <c r="AB938" s="3">
        <f>AB937+AA938</f>
        <v>-6230.324601130845</v>
      </c>
      <c r="AE938" s="2">
        <v>42317</v>
      </c>
      <c r="AF938" s="3">
        <v>68.4961</v>
      </c>
      <c r="AG938" s="3">
        <f>AF938-AJ3</f>
        <v>22.544741147938566</v>
      </c>
      <c r="AH938" s="3">
        <f>AH937+AG938</f>
        <v>-6750.370314227972</v>
      </c>
      <c r="AK938" s="2">
        <v>42627</v>
      </c>
      <c r="AL938" s="3">
        <v>64.81019999999999</v>
      </c>
      <c r="AM938" s="3">
        <f>AL938-AP3</f>
        <v>13.389945991902835</v>
      </c>
      <c r="AN938" s="3">
        <f>AN937+AM938</f>
        <v>-2605.1034013765066</v>
      </c>
      <c r="AQ938" s="2">
        <v>43078</v>
      </c>
      <c r="AR938" s="3">
        <v>57.1694</v>
      </c>
      <c r="AS938" s="3">
        <f>AR938-AV3</f>
        <v>-0.4340634304207214</v>
      </c>
      <c r="AT938" s="3">
        <f>AT937+AS938</f>
        <v>-1368.9383851132861</v>
      </c>
      <c r="AW938" s="2">
        <v>43443</v>
      </c>
      <c r="AX938" s="3">
        <v>69.9744</v>
      </c>
      <c r="AY938" s="3">
        <f>AX938-BB3</f>
        <v>7.173423886639668</v>
      </c>
      <c r="AZ938" s="3">
        <f>AZ937+AY938</f>
        <v>-743.6043392712664</v>
      </c>
      <c r="BC938" s="2">
        <v>43808</v>
      </c>
      <c r="BD938" s="3">
        <v>65.43210000000001</v>
      </c>
      <c r="BE938" s="3">
        <f>BD938-BH3</f>
        <v>2.2620183013144626</v>
      </c>
      <c r="BF938" s="3">
        <f>BF937+BE938</f>
        <v>-48.70802750253023</v>
      </c>
    </row>
    <row r="939" spans="1:58">
      <c r="A939" s="2">
        <v>40246</v>
      </c>
      <c r="B939" s="3">
        <v>30.6858</v>
      </c>
      <c r="C939" s="3">
        <f>B939-F3</f>
        <v>2.2930452208835312</v>
      </c>
      <c r="D939" s="3">
        <f>D938+C939</f>
        <v>-446.5958585542221</v>
      </c>
      <c r="G939" s="2">
        <v>40611</v>
      </c>
      <c r="H939" s="3">
        <v>29.0604</v>
      </c>
      <c r="I939" s="3">
        <f>H939-L3</f>
        <v>-0.43687630522088483</v>
      </c>
      <c r="J939" s="3">
        <f>J938+I939</f>
        <v>-531.3044903614491</v>
      </c>
      <c r="M939" s="2">
        <v>41008</v>
      </c>
      <c r="N939" s="3">
        <v>32.4171</v>
      </c>
      <c r="O939" s="3">
        <f>N939-R3</f>
        <v>1.5157753623188377</v>
      </c>
      <c r="P939" s="3">
        <f>P938+O939</f>
        <v>-268.53886956521774</v>
      </c>
      <c r="S939" s="2">
        <v>41434</v>
      </c>
      <c r="T939" s="3">
        <v>33.3901</v>
      </c>
      <c r="U939" s="3">
        <f>T939-X3</f>
        <v>1.1285674193548374</v>
      </c>
      <c r="V939" s="3">
        <f>V938+U939</f>
        <v>-1586.9341135483849</v>
      </c>
      <c r="Y939" s="2">
        <v>41891</v>
      </c>
      <c r="Z939" s="3">
        <v>37.0866</v>
      </c>
      <c r="AA939" s="3">
        <f>Z939-AD3</f>
        <v>-1.3515599353796404</v>
      </c>
      <c r="AB939" s="3">
        <f>AB938+AA939</f>
        <v>-6231.676161066224</v>
      </c>
      <c r="AE939" s="2">
        <v>42347</v>
      </c>
      <c r="AF939" s="3">
        <v>68.0093</v>
      </c>
      <c r="AG939" s="3">
        <f>AF939-AJ3</f>
        <v>22.057941147938564</v>
      </c>
      <c r="AH939" s="3">
        <f>AH938+AG939</f>
        <v>-6728.3123730800335</v>
      </c>
      <c r="AK939" s="2">
        <v>42628</v>
      </c>
      <c r="AL939" s="3">
        <v>64.97369999999999</v>
      </c>
      <c r="AM939" s="3">
        <f>AL939-AP3</f>
        <v>13.553445991902834</v>
      </c>
      <c r="AN939" s="3">
        <f>AN938+AM939</f>
        <v>-2591.549955384604</v>
      </c>
      <c r="AQ939" s="2">
        <v>42991</v>
      </c>
      <c r="AR939" s="3">
        <v>57.2656</v>
      </c>
      <c r="AS939" s="3">
        <f>AR939-AV3</f>
        <v>-0.3378634304207253</v>
      </c>
      <c r="AT939" s="3">
        <f>AT938+AS939</f>
        <v>-1369.276248543707</v>
      </c>
      <c r="AW939" s="2">
        <v>43356</v>
      </c>
      <c r="AX939" s="3">
        <v>69.5728</v>
      </c>
      <c r="AY939" s="3">
        <f>AX939-BB3</f>
        <v>6.771823886639666</v>
      </c>
      <c r="AZ939" s="3">
        <f>AZ938+AY939</f>
        <v>-736.8325153846267</v>
      </c>
      <c r="BC939" s="2">
        <v>43721</v>
      </c>
      <c r="BD939" s="3">
        <v>65.1909</v>
      </c>
      <c r="BE939" s="3">
        <f>BD939-BH3</f>
        <v>2.0208183013144563</v>
      </c>
      <c r="BF939" s="3">
        <f>BF938+BE939</f>
        <v>-46.68720920121577</v>
      </c>
    </row>
    <row r="940" spans="1:58">
      <c r="A940" s="2">
        <v>40277</v>
      </c>
      <c r="B940" s="3">
        <v>30.6922</v>
      </c>
      <c r="C940" s="3">
        <f>B940-F3</f>
        <v>2.2994452208835305</v>
      </c>
      <c r="D940" s="3">
        <f>D939+C940</f>
        <v>-444.2964133333386</v>
      </c>
      <c r="G940" s="2">
        <v>40703</v>
      </c>
      <c r="H940" s="3">
        <v>29.3436</v>
      </c>
      <c r="I940" s="3">
        <f>H940-L3</f>
        <v>-0.1536763052208876</v>
      </c>
      <c r="J940" s="3">
        <f>J939+I940</f>
        <v>-531.45816666667</v>
      </c>
      <c r="M940" s="2">
        <v>41038</v>
      </c>
      <c r="N940" s="3">
        <v>32.1995</v>
      </c>
      <c r="O940" s="3">
        <f>N940-R3</f>
        <v>1.2981753623188403</v>
      </c>
      <c r="P940" s="3">
        <f>P939+O940</f>
        <v>-267.2406942028989</v>
      </c>
      <c r="S940" s="2">
        <v>41464</v>
      </c>
      <c r="T940" s="3">
        <v>33.4338</v>
      </c>
      <c r="U940" s="3">
        <f>T940-X3</f>
        <v>1.1722674193548386</v>
      </c>
      <c r="V940" s="3">
        <f>V939+U940</f>
        <v>-1585.7618461290301</v>
      </c>
      <c r="Y940" s="2">
        <v>41921</v>
      </c>
      <c r="Z940" s="3">
        <v>37.0261</v>
      </c>
      <c r="AA940" s="3">
        <f>Z940-AD3</f>
        <v>-1.412059935379638</v>
      </c>
      <c r="AB940" s="3">
        <f>AB939+AA940</f>
        <v>-6233.088221001604</v>
      </c>
      <c r="AE940" s="2">
        <v>42262</v>
      </c>
      <c r="AF940" s="3">
        <v>67.9571</v>
      </c>
      <c r="AG940" s="3">
        <f>AF940-AJ3</f>
        <v>22.005741147938565</v>
      </c>
      <c r="AH940" s="3">
        <f>AH939+AG940</f>
        <v>-6706.306631932095</v>
      </c>
      <c r="AK940" s="2">
        <v>42629</v>
      </c>
      <c r="AL940" s="3">
        <v>65.217</v>
      </c>
      <c r="AM940" s="3">
        <f>AL940-AP3</f>
        <v>13.796745991902839</v>
      </c>
      <c r="AN940" s="3">
        <f>AN939+AM940</f>
        <v>-2577.753209392701</v>
      </c>
      <c r="AQ940" s="2">
        <v>42992</v>
      </c>
      <c r="AR940" s="3">
        <v>57.6679</v>
      </c>
      <c r="AS940" s="3">
        <f>AR940-AV3</f>
        <v>0.06443656957927857</v>
      </c>
      <c r="AT940" s="3">
        <f>AT939+AS940</f>
        <v>-1369.2118119741276</v>
      </c>
      <c r="AW940" s="2">
        <v>43357</v>
      </c>
      <c r="AX940" s="3">
        <v>68.637</v>
      </c>
      <c r="AY940" s="3">
        <f>AX940-BB3</f>
        <v>5.836023886639666</v>
      </c>
      <c r="AZ940" s="3">
        <f>AZ939+AY940</f>
        <v>-730.9964914979871</v>
      </c>
      <c r="BC940" s="2">
        <v>43722</v>
      </c>
      <c r="BD940" s="3">
        <v>64.47110000000001</v>
      </c>
      <c r="BE940" s="3">
        <f>BD940-BH3</f>
        <v>1.301018301314464</v>
      </c>
      <c r="BF940" s="3">
        <f>BF939+BE940</f>
        <v>-45.38619089990131</v>
      </c>
    </row>
    <row r="941" spans="1:58">
      <c r="A941" s="2">
        <v>40368</v>
      </c>
      <c r="B941" s="3">
        <v>30.5771</v>
      </c>
      <c r="C941" s="3">
        <f>B941-F3</f>
        <v>2.1843452208835323</v>
      </c>
      <c r="D941" s="3">
        <f>D940+C941</f>
        <v>-442.11206811245506</v>
      </c>
      <c r="G941" s="2">
        <v>40733</v>
      </c>
      <c r="H941" s="3">
        <v>29.6107</v>
      </c>
      <c r="I941" s="3">
        <f>H941-L3</f>
        <v>0.11342369477911518</v>
      </c>
      <c r="J941" s="3">
        <f>J940+I941</f>
        <v>-531.3447429718908</v>
      </c>
      <c r="M941" s="2">
        <v>41069</v>
      </c>
      <c r="N941" s="3">
        <v>32.4608</v>
      </c>
      <c r="O941" s="3">
        <f>N941-R3</f>
        <v>1.5594753623188389</v>
      </c>
      <c r="P941" s="3">
        <f>P940+O941</f>
        <v>-265.6812188405801</v>
      </c>
      <c r="S941" s="2">
        <v>41556</v>
      </c>
      <c r="T941" s="3">
        <v>33.3243</v>
      </c>
      <c r="U941" s="3">
        <f>T941-X3</f>
        <v>1.0627674193548415</v>
      </c>
      <c r="V941" s="3">
        <f>V940+U941</f>
        <v>-1584.6990787096752</v>
      </c>
      <c r="Y941" s="2">
        <v>41952</v>
      </c>
      <c r="Z941" s="3">
        <v>37.1693</v>
      </c>
      <c r="AA941" s="3">
        <f>Z941-AD3</f>
        <v>-1.2688599353796377</v>
      </c>
      <c r="AB941" s="3">
        <f>AB940+AA941</f>
        <v>-6234.357080936984</v>
      </c>
      <c r="AE941" s="2">
        <v>42263</v>
      </c>
      <c r="AF941" s="3">
        <v>67.1574</v>
      </c>
      <c r="AG941" s="3">
        <f>AF941-AJ3</f>
        <v>21.206041147938564</v>
      </c>
      <c r="AH941" s="3">
        <f>AH940+AG941</f>
        <v>-6685.100590784156</v>
      </c>
      <c r="AK941" s="2">
        <v>42630</v>
      </c>
      <c r="AL941" s="3">
        <v>64.994</v>
      </c>
      <c r="AM941" s="3">
        <f>AL941-AP3</f>
        <v>13.57374599190284</v>
      </c>
      <c r="AN941" s="3">
        <f>AN940+AM941</f>
        <v>-2564.1794634007983</v>
      </c>
      <c r="AQ941" s="2">
        <v>42993</v>
      </c>
      <c r="AR941" s="3">
        <v>57.7706</v>
      </c>
      <c r="AS941" s="3">
        <f>AR941-AV3</f>
        <v>0.16713656957927725</v>
      </c>
      <c r="AT941" s="3">
        <f>AT940+AS941</f>
        <v>-1369.0446754045483</v>
      </c>
      <c r="AW941" s="2">
        <v>43358</v>
      </c>
      <c r="AX941" s="3">
        <v>68.2826</v>
      </c>
      <c r="AY941" s="3">
        <f>AX941-BB3</f>
        <v>5.481623886639667</v>
      </c>
      <c r="AZ941" s="3">
        <f>AZ940+AY941</f>
        <v>-725.5148676113474</v>
      </c>
      <c r="BC941" s="2">
        <v>43725</v>
      </c>
      <c r="BD941" s="3">
        <v>63.8272</v>
      </c>
      <c r="BE941" s="3">
        <f>BD941-BH3</f>
        <v>0.6571183013144548</v>
      </c>
      <c r="BF941" s="3">
        <f>BF940+BE941</f>
        <v>-44.72907259858685</v>
      </c>
    </row>
    <row r="942" spans="1:58">
      <c r="A942" s="2">
        <v>40399</v>
      </c>
      <c r="B942" s="3">
        <v>30.7319</v>
      </c>
      <c r="C942" s="3">
        <f>B942-F3</f>
        <v>2.3391452208835304</v>
      </c>
      <c r="D942" s="3">
        <f>D941+C942</f>
        <v>-439.7729228915715</v>
      </c>
      <c r="G942" s="2">
        <v>40764</v>
      </c>
      <c r="H942" s="3">
        <v>29.4905</v>
      </c>
      <c r="I942" s="3">
        <f>H942-L3</f>
        <v>-0.006776305220885348</v>
      </c>
      <c r="J942" s="3">
        <f>J941+I942</f>
        <v>-531.3515192771117</v>
      </c>
      <c r="M942" s="2">
        <v>41099</v>
      </c>
      <c r="N942" s="3">
        <v>32.1998</v>
      </c>
      <c r="O942" s="3">
        <f>N942-R3</f>
        <v>1.2984753623188432</v>
      </c>
      <c r="P942" s="3">
        <f>P941+O942</f>
        <v>-264.3827434782612</v>
      </c>
      <c r="S942" s="2">
        <v>41587</v>
      </c>
      <c r="T942" s="3">
        <v>33.06</v>
      </c>
      <c r="U942" s="3">
        <f>T942-X3</f>
        <v>0.7984674193548429</v>
      </c>
      <c r="V942" s="3">
        <f>V941+U942</f>
        <v>-1583.9006112903203</v>
      </c>
      <c r="Y942" s="2">
        <v>41982</v>
      </c>
      <c r="Z942" s="3">
        <v>37.3758</v>
      </c>
      <c r="AA942" s="3">
        <f>Z942-AD3</f>
        <v>-1.0623599353796394</v>
      </c>
      <c r="AB942" s="3">
        <f>AB941+AA942</f>
        <v>-6235.419440872363</v>
      </c>
      <c r="AE942" s="2">
        <v>42264</v>
      </c>
      <c r="AF942" s="3">
        <v>65.9273</v>
      </c>
      <c r="AG942" s="3">
        <f>AF942-AJ3</f>
        <v>19.97594114793857</v>
      </c>
      <c r="AH942" s="3">
        <f>AH941+AG942</f>
        <v>-6665.124649636217</v>
      </c>
      <c r="AK942" s="2">
        <v>42633</v>
      </c>
      <c r="AL942" s="3">
        <v>64.9173</v>
      </c>
      <c r="AM942" s="3">
        <f>AL942-AP3</f>
        <v>13.497045991902837</v>
      </c>
      <c r="AN942" s="3">
        <f>AN941+AM942</f>
        <v>-2550.6824174088956</v>
      </c>
      <c r="AQ942" s="2">
        <v>42994</v>
      </c>
      <c r="AR942" s="3">
        <v>57.5336</v>
      </c>
      <c r="AS942" s="3">
        <f>AR942-AV3</f>
        <v>-0.06986343042072463</v>
      </c>
      <c r="AT942" s="3">
        <f>AT941+AS942</f>
        <v>-1369.1145388349692</v>
      </c>
      <c r="AW942" s="2">
        <v>43361</v>
      </c>
      <c r="AX942" s="3">
        <v>68.19580000000001</v>
      </c>
      <c r="AY942" s="3">
        <f>AX942-BB3</f>
        <v>5.394823886639671</v>
      </c>
      <c r="AZ942" s="3">
        <f>AZ941+AY942</f>
        <v>-720.1200437247078</v>
      </c>
      <c r="BC942" s="2">
        <v>43726</v>
      </c>
      <c r="BD942" s="3">
        <v>64.12130000000001</v>
      </c>
      <c r="BE942" s="3">
        <f>BD942-BH3</f>
        <v>0.9512183013144622</v>
      </c>
      <c r="BF942" s="3">
        <f>BF941+BE942</f>
        <v>-43.77785429727239</v>
      </c>
    </row>
    <row r="943" spans="1:58">
      <c r="A943" s="2">
        <v>40430</v>
      </c>
      <c r="B943" s="3">
        <v>30.8873</v>
      </c>
      <c r="C943" s="3">
        <f>B943-F3</f>
        <v>2.4945452208835306</v>
      </c>
      <c r="D943" s="3">
        <f>D942+C943</f>
        <v>-437.278377670688</v>
      </c>
      <c r="G943" s="2">
        <v>40795</v>
      </c>
      <c r="H943" s="3">
        <v>29.5015</v>
      </c>
      <c r="I943" s="3">
        <f>H943-L3</f>
        <v>0.004223694779113885</v>
      </c>
      <c r="J943" s="3">
        <f>J942+I943</f>
        <v>-531.3472955823327</v>
      </c>
      <c r="M943" s="2">
        <v>41130</v>
      </c>
      <c r="N943" s="3">
        <v>32.0142</v>
      </c>
      <c r="O943" s="3">
        <f>N943-R3</f>
        <v>1.1128753623188423</v>
      </c>
      <c r="P943" s="3">
        <f>P942+O943</f>
        <v>-263.26986811594236</v>
      </c>
      <c r="S943" s="2">
        <v>41617</v>
      </c>
      <c r="T943" s="3">
        <v>32.9629</v>
      </c>
      <c r="U943" s="3">
        <f>T943-X3</f>
        <v>0.7013674193548383</v>
      </c>
      <c r="V943" s="3">
        <f>V942+U943</f>
        <v>-1583.1992438709653</v>
      </c>
      <c r="Y943" s="2">
        <v>41895</v>
      </c>
      <c r="Z943" s="3">
        <v>37.6545</v>
      </c>
      <c r="AA943" s="3">
        <f>Z943-AD3</f>
        <v>-0.7836599353796387</v>
      </c>
      <c r="AB943" s="3">
        <f>AB942+AA943</f>
        <v>-6236.203100807743</v>
      </c>
      <c r="AE943" s="2">
        <v>42265</v>
      </c>
      <c r="AF943" s="3">
        <v>65.3623</v>
      </c>
      <c r="AG943" s="3">
        <f>AF943-AJ3</f>
        <v>19.410941147938573</v>
      </c>
      <c r="AH943" s="3">
        <f>AH942+AG943</f>
        <v>-6645.713708488279</v>
      </c>
      <c r="AK943" s="2">
        <v>42634</v>
      </c>
      <c r="AL943" s="3">
        <v>64.7513</v>
      </c>
      <c r="AM943" s="3">
        <f>AL943-AP3</f>
        <v>13.33104599190284</v>
      </c>
      <c r="AN943" s="3">
        <f>AN942+AM943</f>
        <v>-2537.3513714169926</v>
      </c>
      <c r="AQ943" s="2">
        <v>42997</v>
      </c>
      <c r="AR943" s="3">
        <v>57.6242</v>
      </c>
      <c r="AS943" s="3">
        <f>AR943-AV3</f>
        <v>0.020736569579277386</v>
      </c>
      <c r="AT943" s="3">
        <f>AT942+AS943</f>
        <v>-1369.09380226539</v>
      </c>
      <c r="AW943" s="2">
        <v>43362</v>
      </c>
      <c r="AX943" s="3">
        <v>67.75190000000001</v>
      </c>
      <c r="AY943" s="3">
        <f>AX943-BB3</f>
        <v>4.950923886639671</v>
      </c>
      <c r="AZ943" s="3">
        <f>AZ942+AY943</f>
        <v>-715.1691198380681</v>
      </c>
      <c r="BC943" s="2">
        <v>43727</v>
      </c>
      <c r="BD943" s="3">
        <v>64.429</v>
      </c>
      <c r="BE943" s="3">
        <f>BD943-BH3</f>
        <v>1.2589183013144591</v>
      </c>
      <c r="BF943" s="3">
        <f>BF942+BE943</f>
        <v>-42.51893599595793</v>
      </c>
    </row>
    <row r="944" spans="1:58">
      <c r="A944" s="2">
        <v>40460</v>
      </c>
      <c r="B944" s="3">
        <v>30.8801</v>
      </c>
      <c r="C944" s="3">
        <f>B944-F3</f>
        <v>2.4873452208835296</v>
      </c>
      <c r="D944" s="3">
        <f>D943+C944</f>
        <v>-434.79103244980445</v>
      </c>
      <c r="G944" s="2">
        <v>40825</v>
      </c>
      <c r="H944" s="3">
        <v>29.6904</v>
      </c>
      <c r="I944" s="3">
        <f>H944-L3</f>
        <v>0.19312369477911417</v>
      </c>
      <c r="J944" s="3">
        <f>J943+I944</f>
        <v>-531.1541718875535</v>
      </c>
      <c r="M944" s="2">
        <v>41222</v>
      </c>
      <c r="N944" s="3">
        <v>31.7221</v>
      </c>
      <c r="O944" s="3">
        <f>N944-R3</f>
        <v>0.820775362318841</v>
      </c>
      <c r="P944" s="3">
        <f>P943+O944</f>
        <v>-262.4490927536235</v>
      </c>
      <c r="S944" s="2">
        <v>41530</v>
      </c>
      <c r="T944" s="3">
        <v>32.6731</v>
      </c>
      <c r="U944" s="3">
        <f>T944-X3</f>
        <v>0.41156741935483865</v>
      </c>
      <c r="V944" s="3">
        <f>V943+U944</f>
        <v>-1582.7876764516104</v>
      </c>
      <c r="Y944" s="2">
        <v>41898</v>
      </c>
      <c r="Z944" s="3">
        <v>37.9861</v>
      </c>
      <c r="AA944" s="3">
        <f>Z944-AD3</f>
        <v>-0.45205993537963707</v>
      </c>
      <c r="AB944" s="3">
        <f>AB943+AA944</f>
        <v>-6236.655160743123</v>
      </c>
      <c r="AE944" s="2">
        <v>42266</v>
      </c>
      <c r="AF944" s="3">
        <v>65.64449999999999</v>
      </c>
      <c r="AG944" s="3">
        <f>AF944-AJ3</f>
        <v>19.69314114793856</v>
      </c>
      <c r="AH944" s="3">
        <f>AH943+AG944</f>
        <v>-6626.020567340341</v>
      </c>
      <c r="AK944" s="2">
        <v>42635</v>
      </c>
      <c r="AL944" s="3">
        <v>64.44240000000001</v>
      </c>
      <c r="AM944" s="3">
        <f>AL944-AP3</f>
        <v>13.022145991902846</v>
      </c>
      <c r="AN944" s="3">
        <f>AN943+AM944</f>
        <v>-2524.3292254250896</v>
      </c>
      <c r="AQ944" s="2">
        <v>42998</v>
      </c>
      <c r="AR944" s="3">
        <v>58.0993</v>
      </c>
      <c r="AS944" s="3">
        <f>AR944-AV3</f>
        <v>0.495836569579275</v>
      </c>
      <c r="AT944" s="3">
        <f>AT943+AS944</f>
        <v>-1368.5979656958107</v>
      </c>
      <c r="AW944" s="2">
        <v>43363</v>
      </c>
      <c r="AX944" s="3">
        <v>67.0098</v>
      </c>
      <c r="AY944" s="3">
        <f>AX944-BB3</f>
        <v>4.208823886639664</v>
      </c>
      <c r="AZ944" s="3">
        <f>AZ943+AY944</f>
        <v>-710.9602959514284</v>
      </c>
      <c r="BC944" s="2">
        <v>43728</v>
      </c>
      <c r="BD944" s="3">
        <v>64.2199</v>
      </c>
      <c r="BE944" s="3">
        <f>BD944-BH3</f>
        <v>1.0498183013144526</v>
      </c>
      <c r="BF944" s="3">
        <f>BF943+BE944</f>
        <v>-41.46911769464348</v>
      </c>
    </row>
    <row r="945" spans="1:58">
      <c r="A945" s="2">
        <v>40491</v>
      </c>
      <c r="B945" s="3">
        <v>30.8937</v>
      </c>
      <c r="C945" s="3">
        <f>B945-F3</f>
        <v>2.50094522088353</v>
      </c>
      <c r="D945" s="3">
        <f>D944+C945</f>
        <v>-432.2900872289209</v>
      </c>
      <c r="G945" s="2">
        <v>40799</v>
      </c>
      <c r="H945" s="3">
        <v>30.3034</v>
      </c>
      <c r="I945" s="3">
        <f>H945-L3</f>
        <v>0.8061236947791137</v>
      </c>
      <c r="J945" s="3">
        <f>J944+I945</f>
        <v>-530.3480481927744</v>
      </c>
      <c r="M945" s="2">
        <v>41252</v>
      </c>
      <c r="N945" s="3">
        <v>31.7768</v>
      </c>
      <c r="O945" s="3">
        <f>N945-R3</f>
        <v>0.8754753623188414</v>
      </c>
      <c r="P945" s="3">
        <f>P944+O945</f>
        <v>-261.57361739130465</v>
      </c>
      <c r="S945" s="2">
        <v>41531</v>
      </c>
      <c r="T945" s="3">
        <v>32.7406</v>
      </c>
      <c r="U945" s="3">
        <f>T945-X3</f>
        <v>0.4790674193548412</v>
      </c>
      <c r="V945" s="3">
        <f>V944+U945</f>
        <v>-1582.3086090322556</v>
      </c>
      <c r="Y945" s="2">
        <v>41899</v>
      </c>
      <c r="Z945" s="3">
        <v>38.7058</v>
      </c>
      <c r="AA945" s="3">
        <f>Z945-AD3</f>
        <v>0.26764006462036605</v>
      </c>
      <c r="AB945" s="3">
        <f>AB944+AA945</f>
        <v>-6236.387520678502</v>
      </c>
      <c r="AE945" s="2">
        <v>42269</v>
      </c>
      <c r="AF945" s="3">
        <v>66.1455</v>
      </c>
      <c r="AG945" s="3">
        <f>AF945-AJ3</f>
        <v>20.194141147938566</v>
      </c>
      <c r="AH945" s="3">
        <f>AH944+AG945</f>
        <v>-6605.826426192402</v>
      </c>
      <c r="AK945" s="2">
        <v>42636</v>
      </c>
      <c r="AL945" s="3">
        <v>63.7942</v>
      </c>
      <c r="AM945" s="3">
        <f>AL945-AP3</f>
        <v>12.373945991902836</v>
      </c>
      <c r="AN945" s="3">
        <f>AN944+AM945</f>
        <v>-2511.9552794331867</v>
      </c>
      <c r="AQ945" s="2">
        <v>42999</v>
      </c>
      <c r="AR945" s="3">
        <v>58.129</v>
      </c>
      <c r="AS945" s="3">
        <f>AR945-AV3</f>
        <v>0.5255365695792733</v>
      </c>
      <c r="AT945" s="3">
        <f>AT944+AS945</f>
        <v>-1368.0724291262313</v>
      </c>
      <c r="AW945" s="2">
        <v>43364</v>
      </c>
      <c r="AX945" s="3">
        <v>66.4725</v>
      </c>
      <c r="AY945" s="3">
        <f>AX945-BB3</f>
        <v>3.671523886639662</v>
      </c>
      <c r="AZ945" s="3">
        <f>AZ944+AY945</f>
        <v>-707.2887720647888</v>
      </c>
      <c r="BC945" s="2">
        <v>43729</v>
      </c>
      <c r="BD945" s="3">
        <v>63.8487</v>
      </c>
      <c r="BE945" s="3">
        <f>BD945-BH3</f>
        <v>0.678618301314458</v>
      </c>
      <c r="BF945" s="3">
        <f>BF944+BE945</f>
        <v>-40.79049939332902</v>
      </c>
    </row>
    <row r="946" spans="1:58">
      <c r="A946" s="2">
        <v>40435</v>
      </c>
      <c r="B946" s="3">
        <v>30.6831</v>
      </c>
      <c r="C946" s="3">
        <f>B946-F3</f>
        <v>2.2903452208835304</v>
      </c>
      <c r="D946" s="3">
        <f>D945+C946</f>
        <v>-429.9997420080374</v>
      </c>
      <c r="G946" s="2">
        <v>40800</v>
      </c>
      <c r="H946" s="3">
        <v>30.1872</v>
      </c>
      <c r="I946" s="3">
        <f>H946-L3</f>
        <v>0.6899236947791145</v>
      </c>
      <c r="J946" s="3">
        <f>J945+I946</f>
        <v>-529.6581244979952</v>
      </c>
      <c r="M946" s="2">
        <v>41165</v>
      </c>
      <c r="N946" s="3">
        <v>31.478</v>
      </c>
      <c r="O946" s="3">
        <f>N946-R3</f>
        <v>0.5766753623188414</v>
      </c>
      <c r="P946" s="3">
        <f>P945+O946</f>
        <v>-260.9969420289858</v>
      </c>
      <c r="S946" s="2">
        <v>41534</v>
      </c>
      <c r="T946" s="3">
        <v>32.2907</v>
      </c>
      <c r="U946" s="3">
        <f>T946-X3</f>
        <v>0.029167419354841684</v>
      </c>
      <c r="V946" s="3">
        <f>V945+U946</f>
        <v>-1582.2794416129009</v>
      </c>
      <c r="Y946" s="2">
        <v>41900</v>
      </c>
      <c r="Z946" s="3">
        <v>38.3724</v>
      </c>
      <c r="AA946" s="3">
        <f>Z946-AD3</f>
        <v>-0.06575993537963853</v>
      </c>
      <c r="AB946" s="3">
        <f>AB945+AA946</f>
        <v>-6236.453280613882</v>
      </c>
      <c r="AE946" s="2">
        <v>42270</v>
      </c>
      <c r="AF946" s="3">
        <v>66.1747</v>
      </c>
      <c r="AG946" s="3">
        <f>AF946-AJ3</f>
        <v>20.22334114793857</v>
      </c>
      <c r="AH946" s="3">
        <f>AH945+AG946</f>
        <v>-6585.603085044464</v>
      </c>
      <c r="AK946" s="2">
        <v>42637</v>
      </c>
      <c r="AL946" s="3">
        <v>63.8642</v>
      </c>
      <c r="AM946" s="3">
        <f>AL946-AP3</f>
        <v>12.443945991902837</v>
      </c>
      <c r="AN946" s="3">
        <f>AN945+AM946</f>
        <v>-2499.511333441284</v>
      </c>
      <c r="AQ946" s="2">
        <v>43000</v>
      </c>
      <c r="AR946" s="3">
        <v>58.2242</v>
      </c>
      <c r="AS946" s="3">
        <f>AR946-AV3</f>
        <v>0.6207365695792788</v>
      </c>
      <c r="AT946" s="3">
        <f>AT945+AS946</f>
        <v>-1367.451692556652</v>
      </c>
      <c r="AW946" s="2">
        <v>43365</v>
      </c>
      <c r="AX946" s="3">
        <v>66.2497</v>
      </c>
      <c r="AY946" s="3">
        <f>AX946-BB3</f>
        <v>3.4487238866396694</v>
      </c>
      <c r="AZ946" s="3">
        <f>AZ945+AY946</f>
        <v>-703.8400481781491</v>
      </c>
      <c r="BC946" s="2">
        <v>43732</v>
      </c>
      <c r="BD946" s="3">
        <v>63.9453</v>
      </c>
      <c r="BE946" s="3">
        <f>BD946-BH3</f>
        <v>0.7752183013144602</v>
      </c>
      <c r="BF946" s="3">
        <f>BF945+BE946</f>
        <v>-40.01528109201456</v>
      </c>
    </row>
    <row r="947" spans="1:58">
      <c r="A947" s="2">
        <v>40436</v>
      </c>
      <c r="B947" s="3">
        <v>30.7049</v>
      </c>
      <c r="C947" s="3">
        <f>B947-F3</f>
        <v>2.3121452208835294</v>
      </c>
      <c r="D947" s="3">
        <f>D946+C947</f>
        <v>-427.6875967871539</v>
      </c>
      <c r="G947" s="2">
        <v>40801</v>
      </c>
      <c r="H947" s="3">
        <v>30.3643</v>
      </c>
      <c r="I947" s="3">
        <f>H947-L3</f>
        <v>0.8670236947791139</v>
      </c>
      <c r="J947" s="3">
        <f>J946+I947</f>
        <v>-528.7911008032161</v>
      </c>
      <c r="M947" s="2">
        <v>41166</v>
      </c>
      <c r="N947" s="3">
        <v>31.3992</v>
      </c>
      <c r="O947" s="3">
        <f>N947-R3</f>
        <v>0.49787536231884033</v>
      </c>
      <c r="P947" s="3">
        <f>P946+O947</f>
        <v>-260.499066666667</v>
      </c>
      <c r="S947" s="2">
        <v>41535</v>
      </c>
      <c r="T947" s="3">
        <v>32.3237</v>
      </c>
      <c r="U947" s="3">
        <f>T947-X3</f>
        <v>0.062167419354842934</v>
      </c>
      <c r="V947" s="3">
        <f>V946+U947</f>
        <v>-1582.217274193546</v>
      </c>
      <c r="Y947" s="2">
        <v>41901</v>
      </c>
      <c r="Z947" s="3">
        <v>38.4209</v>
      </c>
      <c r="AA947" s="3">
        <f>Z947-AD3</f>
        <v>-0.017259935379634328</v>
      </c>
      <c r="AB947" s="3">
        <f>AB946+AA947</f>
        <v>-6236.470540549262</v>
      </c>
      <c r="AE947" s="2">
        <v>42271</v>
      </c>
      <c r="AF947" s="3">
        <v>66.041</v>
      </c>
      <c r="AG947" s="3">
        <f>AF947-AJ3</f>
        <v>20.089641147938565</v>
      </c>
      <c r="AH947" s="3">
        <f>AH946+AG947</f>
        <v>-6565.513443896525</v>
      </c>
      <c r="AK947" s="2">
        <v>42640</v>
      </c>
      <c r="AL947" s="3">
        <v>64.1506</v>
      </c>
      <c r="AM947" s="3">
        <f>AL947-AP3</f>
        <v>12.730345991902837</v>
      </c>
      <c r="AN947" s="3">
        <f>AN946+AM947</f>
        <v>-2486.780987449381</v>
      </c>
      <c r="AQ947" s="2">
        <v>43001</v>
      </c>
      <c r="AR947" s="3">
        <v>57.6527</v>
      </c>
      <c r="AS947" s="3">
        <f>AR947-AV3</f>
        <v>0.049236569579278466</v>
      </c>
      <c r="AT947" s="3">
        <f>AT946+AS947</f>
        <v>-1367.4024559870727</v>
      </c>
      <c r="AW947" s="2">
        <v>43368</v>
      </c>
      <c r="AX947" s="3">
        <v>66.15940000000001</v>
      </c>
      <c r="AY947" s="3">
        <f>AX947-BB3</f>
        <v>3.3584238866396703</v>
      </c>
      <c r="AZ947" s="3">
        <f>AZ946+AY947</f>
        <v>-700.4816242915094</v>
      </c>
      <c r="BC947" s="2">
        <v>43733</v>
      </c>
      <c r="BD947" s="3">
        <v>63.706</v>
      </c>
      <c r="BE947" s="3">
        <f>BD947-BH3</f>
        <v>0.5359183013144602</v>
      </c>
      <c r="BF947" s="3">
        <f>BF946+BE947</f>
        <v>-39.4793627907001</v>
      </c>
    </row>
    <row r="948" spans="1:58">
      <c r="A948" s="2">
        <v>40437</v>
      </c>
      <c r="B948" s="3">
        <v>30.7407</v>
      </c>
      <c r="C948" s="3">
        <f>B948-F3</f>
        <v>2.347945220883531</v>
      </c>
      <c r="D948" s="3">
        <f>D947+C948</f>
        <v>-425.3396515662704</v>
      </c>
      <c r="G948" s="2">
        <v>40802</v>
      </c>
      <c r="H948" s="3">
        <v>30.5042</v>
      </c>
      <c r="I948" s="3">
        <f>H948-L3</f>
        <v>1.0069236947791147</v>
      </c>
      <c r="J948" s="3">
        <f>J947+I948</f>
        <v>-527.784177108437</v>
      </c>
      <c r="M948" s="2">
        <v>41167</v>
      </c>
      <c r="N948" s="3">
        <v>30.8181</v>
      </c>
      <c r="O948" s="3">
        <f>N948-R3</f>
        <v>-0.08322463768115895</v>
      </c>
      <c r="P948" s="3">
        <f>P947+O948</f>
        <v>-260.58229130434813</v>
      </c>
      <c r="S948" s="2">
        <v>41536</v>
      </c>
      <c r="T948" s="3">
        <v>32.245</v>
      </c>
      <c r="U948" s="3">
        <f>T948-X3</f>
        <v>-0.016532580645161943</v>
      </c>
      <c r="V948" s="3">
        <f>V947+U948</f>
        <v>-1582.2338067741912</v>
      </c>
      <c r="Y948" s="2">
        <v>41902</v>
      </c>
      <c r="Z948" s="3">
        <v>38.4134</v>
      </c>
      <c r="AA948" s="3">
        <f>Z948-AD3</f>
        <v>-0.024759935379634612</v>
      </c>
      <c r="AB948" s="3">
        <f>AB947+AA948</f>
        <v>-6236.495300484642</v>
      </c>
      <c r="AE948" s="2">
        <v>42272</v>
      </c>
      <c r="AF948" s="3">
        <v>66.5151</v>
      </c>
      <c r="AG948" s="3">
        <f>AF948-AJ3</f>
        <v>20.563741147938572</v>
      </c>
      <c r="AH948" s="3">
        <f>AH947+AG948</f>
        <v>-6544.949702748587</v>
      </c>
      <c r="AK948" s="2">
        <v>42641</v>
      </c>
      <c r="AL948" s="3">
        <v>63.6921</v>
      </c>
      <c r="AM948" s="3">
        <f>AL948-AP3</f>
        <v>12.271845991902843</v>
      </c>
      <c r="AN948" s="3">
        <f>AN947+AM948</f>
        <v>-2474.509141457478</v>
      </c>
      <c r="AQ948" s="2">
        <v>43004</v>
      </c>
      <c r="AR948" s="3">
        <v>57.566</v>
      </c>
      <c r="AS948" s="3">
        <f>AR948-AV3</f>
        <v>-0.03746343042072198</v>
      </c>
      <c r="AT948" s="3">
        <f>AT947+AS948</f>
        <v>-1367.4399194174935</v>
      </c>
      <c r="AW948" s="2">
        <v>43369</v>
      </c>
      <c r="AX948" s="3">
        <v>65.8244</v>
      </c>
      <c r="AY948" s="3">
        <f>AX948-BB3</f>
        <v>3.0234238866396623</v>
      </c>
      <c r="AZ948" s="3">
        <f>AZ947+AY948</f>
        <v>-697.4582004048698</v>
      </c>
      <c r="BC948" s="2">
        <v>43734</v>
      </c>
      <c r="BD948" s="3">
        <v>64.18729999999999</v>
      </c>
      <c r="BE948" s="3">
        <f>BD948-BH3</f>
        <v>1.0172183013144505</v>
      </c>
      <c r="BF948" s="3">
        <f>BF947+BE948</f>
        <v>-38.46214448938565</v>
      </c>
    </row>
    <row r="949" spans="1:58">
      <c r="A949" s="2">
        <v>40438</v>
      </c>
      <c r="B949" s="3">
        <v>31.0223</v>
      </c>
      <c r="C949" s="3">
        <f>B949-F3</f>
        <v>2.629545220883532</v>
      </c>
      <c r="D949" s="3">
        <f>D948+C949</f>
        <v>-422.71010634538686</v>
      </c>
      <c r="G949" s="2">
        <v>40803</v>
      </c>
      <c r="H949" s="3">
        <v>30.5328</v>
      </c>
      <c r="I949" s="3">
        <f>H949-L3</f>
        <v>1.0355236947791155</v>
      </c>
      <c r="J949" s="3">
        <f>J948+I949</f>
        <v>-526.7486534136578</v>
      </c>
      <c r="M949" s="2">
        <v>41170</v>
      </c>
      <c r="N949" s="3">
        <v>30.5867</v>
      </c>
      <c r="O949" s="3">
        <f>N949-R3</f>
        <v>-0.31462463768115967</v>
      </c>
      <c r="P949" s="3">
        <f>P948+O949</f>
        <v>-260.8969159420293</v>
      </c>
      <c r="S949" s="2">
        <v>41537</v>
      </c>
      <c r="T949" s="3">
        <v>31.5892</v>
      </c>
      <c r="U949" s="3">
        <f>T949-X3</f>
        <v>-0.6723325806451577</v>
      </c>
      <c r="V949" s="3">
        <f>V948+U949</f>
        <v>-1582.9061393548363</v>
      </c>
      <c r="Y949" s="2">
        <v>41905</v>
      </c>
      <c r="Z949" s="3">
        <v>38.5782</v>
      </c>
      <c r="AA949" s="3">
        <f>Z949-AD3</f>
        <v>0.140040064620365</v>
      </c>
      <c r="AB949" s="3">
        <f>AB948+AA949</f>
        <v>-6236.355260420021</v>
      </c>
      <c r="AE949" s="2">
        <v>42273</v>
      </c>
      <c r="AF949" s="3">
        <v>65.67270000000001</v>
      </c>
      <c r="AG949" s="3">
        <f>AF949-AJ3</f>
        <v>19.721341147938574</v>
      </c>
      <c r="AH949" s="3">
        <f>AH948+AG949</f>
        <v>-6525.228361600648</v>
      </c>
      <c r="AK949" s="2">
        <v>42642</v>
      </c>
      <c r="AL949" s="3">
        <v>63.9509</v>
      </c>
      <c r="AM949" s="3">
        <f>AL949-AP3</f>
        <v>12.530645991902837</v>
      </c>
      <c r="AN949" s="3">
        <f>AN948+AM949</f>
        <v>-2461.978495465575</v>
      </c>
      <c r="AQ949" s="2">
        <v>43005</v>
      </c>
      <c r="AR949" s="3">
        <v>57.5186</v>
      </c>
      <c r="AS949" s="3">
        <f>AR949-AV3</f>
        <v>-0.0848634304207252</v>
      </c>
      <c r="AT949" s="3">
        <f>AT948+AS949</f>
        <v>-1367.5247828479141</v>
      </c>
      <c r="AW949" s="2">
        <v>43370</v>
      </c>
      <c r="AX949" s="3">
        <v>65.7585</v>
      </c>
      <c r="AY949" s="3">
        <f>AX949-BB3</f>
        <v>2.957523886639663</v>
      </c>
      <c r="AZ949" s="3">
        <f>AZ948+AY949</f>
        <v>-694.5006765182301</v>
      </c>
      <c r="BC949" s="2">
        <v>43735</v>
      </c>
      <c r="BD949" s="3">
        <v>64.28879999999999</v>
      </c>
      <c r="BE949" s="3">
        <f>BD949-BH3</f>
        <v>1.118718301314452</v>
      </c>
      <c r="BF949" s="3">
        <f>BF948+BE949</f>
        <v>-37.3434261880712</v>
      </c>
    </row>
    <row r="950" spans="1:58">
      <c r="A950" s="2">
        <v>40439</v>
      </c>
      <c r="B950" s="3">
        <v>31.0826</v>
      </c>
      <c r="C950" s="3">
        <f>B950-F3</f>
        <v>2.68984522088353</v>
      </c>
      <c r="D950" s="3">
        <f>D949+C950</f>
        <v>-420.02026112450335</v>
      </c>
      <c r="G950" s="2">
        <v>40806</v>
      </c>
      <c r="H950" s="3">
        <v>30.868</v>
      </c>
      <c r="I950" s="3">
        <f>H950-L3</f>
        <v>1.370723694779116</v>
      </c>
      <c r="J950" s="3">
        <f>J949+I950</f>
        <v>-525.3779297188787</v>
      </c>
      <c r="M950" s="2">
        <v>41171</v>
      </c>
      <c r="N950" s="3">
        <v>30.8795</v>
      </c>
      <c r="O950" s="3">
        <f>N950-R3</f>
        <v>-0.021824637681159942</v>
      </c>
      <c r="P950" s="3">
        <f>P949+O950</f>
        <v>-260.91874057971046</v>
      </c>
      <c r="S950" s="2">
        <v>41538</v>
      </c>
      <c r="T950" s="3">
        <v>31.7326</v>
      </c>
      <c r="U950" s="3">
        <f>T950-X3</f>
        <v>-0.5289325806451579</v>
      </c>
      <c r="V950" s="3">
        <f>V949+U950</f>
        <v>-1583.4350719354816</v>
      </c>
      <c r="Y950" s="2">
        <v>41906</v>
      </c>
      <c r="Z950" s="3">
        <v>38.6672</v>
      </c>
      <c r="AA950" s="3">
        <f>Z950-AD3</f>
        <v>0.22904006462036364</v>
      </c>
      <c r="AB950" s="3">
        <f>AB949+AA950</f>
        <v>-6236.126220355401</v>
      </c>
      <c r="AE950" s="2">
        <v>42276</v>
      </c>
      <c r="AF950" s="3">
        <v>65.547</v>
      </c>
      <c r="AG950" s="3">
        <f>AF950-AJ3</f>
        <v>19.595641147938565</v>
      </c>
      <c r="AH950" s="3">
        <f>AH949+AG950</f>
        <v>-6505.63272045271</v>
      </c>
      <c r="AK950" s="2">
        <v>42643</v>
      </c>
      <c r="AL950" s="3">
        <v>63.1581</v>
      </c>
      <c r="AM950" s="3">
        <f>AL950-AP3</f>
        <v>11.737845991902837</v>
      </c>
      <c r="AN950" s="3">
        <f>AN949+AM950</f>
        <v>-2450.2406494736724</v>
      </c>
      <c r="AQ950" s="2">
        <v>43006</v>
      </c>
      <c r="AR950" s="3">
        <v>58.0102</v>
      </c>
      <c r="AS950" s="3">
        <f>AR950-AV3</f>
        <v>0.40673656957927307</v>
      </c>
      <c r="AT950" s="3">
        <f>AT949+AS950</f>
        <v>-1367.1180462783348</v>
      </c>
      <c r="AW950" s="2">
        <v>43371</v>
      </c>
      <c r="AX950" s="3">
        <v>65.8355</v>
      </c>
      <c r="AY950" s="3">
        <f>AX950-BB3</f>
        <v>3.0345238866396613</v>
      </c>
      <c r="AZ950" s="3">
        <f>AZ949+AY950</f>
        <v>-691.4661526315904</v>
      </c>
      <c r="BC950" s="2">
        <v>43736</v>
      </c>
      <c r="BD950" s="3">
        <v>64.4156</v>
      </c>
      <c r="BE950" s="3">
        <f>BD950-BH3</f>
        <v>1.2455183013144548</v>
      </c>
      <c r="BF950" s="3">
        <f>BF949+BE950</f>
        <v>-36.097907886756744</v>
      </c>
    </row>
    <row r="951" spans="1:58">
      <c r="A951" s="2">
        <v>40442</v>
      </c>
      <c r="B951" s="3">
        <v>30.9809</v>
      </c>
      <c r="C951" s="3">
        <f>B951-F3</f>
        <v>2.588145220883529</v>
      </c>
      <c r="D951" s="3">
        <f>D950+C951</f>
        <v>-417.43211590361983</v>
      </c>
      <c r="G951" s="2">
        <v>40807</v>
      </c>
      <c r="H951" s="3">
        <v>31.496</v>
      </c>
      <c r="I951" s="3">
        <f>H951-L3</f>
        <v>1.9987236947791125</v>
      </c>
      <c r="J951" s="3">
        <f>J950+I951</f>
        <v>-523.3792060240996</v>
      </c>
      <c r="M951" s="2">
        <v>41172</v>
      </c>
      <c r="N951" s="3">
        <v>30.8634</v>
      </c>
      <c r="O951" s="3">
        <f>N951-R3</f>
        <v>-0.0379246376811615</v>
      </c>
      <c r="P951" s="3">
        <f>P950+O951</f>
        <v>-260.9566652173916</v>
      </c>
      <c r="S951" s="2">
        <v>41541</v>
      </c>
      <c r="T951" s="3">
        <v>31.9106</v>
      </c>
      <c r="U951" s="3">
        <f>T951-X3</f>
        <v>-0.35093258064516064</v>
      </c>
      <c r="V951" s="3">
        <f>V950+U951</f>
        <v>-1583.7860045161267</v>
      </c>
      <c r="Y951" s="2">
        <v>41907</v>
      </c>
      <c r="Z951" s="3">
        <v>38.383</v>
      </c>
      <c r="AA951" s="3">
        <f>Z951-AD3</f>
        <v>-0.05515993537963482</v>
      </c>
      <c r="AB951" s="3">
        <f>AB950+AA951</f>
        <v>-6236.18138029078</v>
      </c>
      <c r="AE951" s="2">
        <v>42277</v>
      </c>
      <c r="AF951" s="3">
        <v>66.2367</v>
      </c>
      <c r="AG951" s="3">
        <f>AF951-AJ3</f>
        <v>20.285341147938567</v>
      </c>
      <c r="AH951" s="3">
        <f>AH950+AG951</f>
        <v>-6485.3473793047715</v>
      </c>
      <c r="AK951" s="2">
        <v>42379</v>
      </c>
      <c r="AL951" s="3">
        <v>63.396</v>
      </c>
      <c r="AM951" s="3">
        <f>AL951-AP3</f>
        <v>11.97574599190284</v>
      </c>
      <c r="AN951" s="3">
        <f>AN950+AM951</f>
        <v>-2438.2649034817696</v>
      </c>
      <c r="AQ951" s="2">
        <v>43007</v>
      </c>
      <c r="AR951" s="3">
        <v>58.4255</v>
      </c>
      <c r="AS951" s="3">
        <f>AR951-AV3</f>
        <v>0.8220365695792751</v>
      </c>
      <c r="AT951" s="3">
        <f>AT950+AS951</f>
        <v>-1366.2960097087555</v>
      </c>
      <c r="AW951" s="2">
        <v>43372</v>
      </c>
      <c r="AX951" s="3">
        <v>65.59059999999999</v>
      </c>
      <c r="AY951" s="3">
        <f>AX951-BB3</f>
        <v>2.78962388663966</v>
      </c>
      <c r="AZ951" s="3">
        <f>AZ950+AY951</f>
        <v>-688.6765287449507</v>
      </c>
      <c r="BC951" s="2">
        <v>43475</v>
      </c>
      <c r="BD951" s="3">
        <v>64.6407</v>
      </c>
      <c r="BE951" s="3">
        <f>BD951-BH3</f>
        <v>1.4706183013144525</v>
      </c>
      <c r="BF951" s="3">
        <f>BF950+BE951</f>
        <v>-34.62728958544229</v>
      </c>
    </row>
    <row r="952" spans="1:58">
      <c r="A952" s="2">
        <v>40443</v>
      </c>
      <c r="B952" s="3">
        <v>31.0814</v>
      </c>
      <c r="C952" s="3">
        <f>B952-F3</f>
        <v>2.6886452208835294</v>
      </c>
      <c r="D952" s="3">
        <f>D951+C952</f>
        <v>-414.7434706827363</v>
      </c>
      <c r="G952" s="2">
        <v>40808</v>
      </c>
      <c r="H952" s="3">
        <v>31.4122</v>
      </c>
      <c r="I952" s="3">
        <f>H952-L3</f>
        <v>1.9149236947791124</v>
      </c>
      <c r="J952" s="3">
        <f>J951+I952</f>
        <v>-521.4642823293206</v>
      </c>
      <c r="M952" s="2">
        <v>41173</v>
      </c>
      <c r="N952" s="3">
        <v>31.5758</v>
      </c>
      <c r="O952" s="3">
        <f>N952-R3</f>
        <v>0.6744753623188409</v>
      </c>
      <c r="P952" s="3">
        <f>P951+O952</f>
        <v>-260.2821898550728</v>
      </c>
      <c r="S952" s="2">
        <v>41542</v>
      </c>
      <c r="T952" s="3">
        <v>31.8167</v>
      </c>
      <c r="U952" s="3">
        <f>T952-X3</f>
        <v>-0.4448325806451585</v>
      </c>
      <c r="V952" s="3">
        <f>V951+U952</f>
        <v>-1584.230837096772</v>
      </c>
      <c r="Y952" s="2">
        <v>41908</v>
      </c>
      <c r="Z952" s="3">
        <v>38.3007</v>
      </c>
      <c r="AA952" s="3">
        <f>Z952-AD3</f>
        <v>-0.1374599353796384</v>
      </c>
      <c r="AB952" s="3">
        <f>AB951+AA952</f>
        <v>-6236.318840226159</v>
      </c>
      <c r="AE952" s="2">
        <v>42014</v>
      </c>
      <c r="AF952" s="3">
        <v>65.7364</v>
      </c>
      <c r="AG952" s="3">
        <f>AF952-AJ3</f>
        <v>19.78504114793857</v>
      </c>
      <c r="AH952" s="3">
        <f>AH951+AG952</f>
        <v>-6465.562338156833</v>
      </c>
      <c r="AK952" s="2">
        <v>42470</v>
      </c>
      <c r="AL952" s="3">
        <v>62.5477</v>
      </c>
      <c r="AM952" s="3">
        <f>AL952-AP3</f>
        <v>11.127445991902839</v>
      </c>
      <c r="AN952" s="3">
        <f>AN951+AM952</f>
        <v>-2427.137457489867</v>
      </c>
      <c r="AQ952" s="2">
        <v>43008</v>
      </c>
      <c r="AR952" s="3">
        <v>58.0169</v>
      </c>
      <c r="AS952" s="3">
        <f>AR952-AV3</f>
        <v>0.4134365695792752</v>
      </c>
      <c r="AT952" s="3">
        <f>AT951+AS952</f>
        <v>-1365.8825731391762</v>
      </c>
      <c r="AW952" s="2">
        <v>43141</v>
      </c>
      <c r="AX952" s="3">
        <v>65.5745</v>
      </c>
      <c r="AY952" s="3">
        <f>AX952-BB3</f>
        <v>2.7735238866396656</v>
      </c>
      <c r="AZ952" s="3">
        <f>AZ951+AY952</f>
        <v>-685.9030048583111</v>
      </c>
      <c r="BC952" s="2">
        <v>43506</v>
      </c>
      <c r="BD952" s="3">
        <v>65.06699999999999</v>
      </c>
      <c r="BE952" s="3">
        <f>BD952-BH3</f>
        <v>1.8969183013144502</v>
      </c>
      <c r="BF952" s="3">
        <f>BF951+BE952</f>
        <v>-32.73037128412784</v>
      </c>
    </row>
    <row r="953" spans="1:58">
      <c r="A953" s="2">
        <v>40444</v>
      </c>
      <c r="B953" s="3">
        <v>30.9826</v>
      </c>
      <c r="C953" s="3">
        <f>B953-F3</f>
        <v>2.5898452208835323</v>
      </c>
      <c r="D953" s="3">
        <f>D952+C953</f>
        <v>-412.15362546185276</v>
      </c>
      <c r="G953" s="2">
        <v>40809</v>
      </c>
      <c r="H953" s="3">
        <v>31.9106</v>
      </c>
      <c r="I953" s="3">
        <f>H953-L3</f>
        <v>2.4133236947791126</v>
      </c>
      <c r="J953" s="3">
        <f>J952+I953</f>
        <v>-519.0509586345414</v>
      </c>
      <c r="M953" s="2">
        <v>41174</v>
      </c>
      <c r="N953" s="3">
        <v>31.1667</v>
      </c>
      <c r="O953" s="3">
        <f>N953-R3</f>
        <v>0.2653753623188386</v>
      </c>
      <c r="P953" s="3">
        <f>P952+O953</f>
        <v>-260.01681449275395</v>
      </c>
      <c r="S953" s="2">
        <v>41543</v>
      </c>
      <c r="T953" s="3">
        <v>31.9343</v>
      </c>
      <c r="U953" s="3">
        <f>T953-X3</f>
        <v>-0.32723258064515903</v>
      </c>
      <c r="V953" s="3">
        <f>V952+U953</f>
        <v>-1584.558069677417</v>
      </c>
      <c r="Y953" s="2">
        <v>41909</v>
      </c>
      <c r="Z953" s="3">
        <v>38.7243</v>
      </c>
      <c r="AA953" s="3">
        <f>Z953-AD3</f>
        <v>0.286140064620362</v>
      </c>
      <c r="AB953" s="3">
        <f>AB952+AA953</f>
        <v>-6236.032700161539</v>
      </c>
      <c r="AE953" s="2">
        <v>42045</v>
      </c>
      <c r="AF953" s="3">
        <v>65.03360000000001</v>
      </c>
      <c r="AG953" s="3">
        <f>AF953-AJ3</f>
        <v>19.082241147938575</v>
      </c>
      <c r="AH953" s="3">
        <f>AH952+AG953</f>
        <v>-6446.4800970088945</v>
      </c>
      <c r="AK953" s="2">
        <v>42500</v>
      </c>
      <c r="AL953" s="3">
        <v>62.4323</v>
      </c>
      <c r="AM953" s="3">
        <f>AL953-AP3</f>
        <v>11.012045991902838</v>
      </c>
      <c r="AN953" s="3">
        <f>AN952+AM953</f>
        <v>-2416.125411497964</v>
      </c>
      <c r="AQ953" s="2">
        <v>42804</v>
      </c>
      <c r="AR953" s="3">
        <v>57.8134</v>
      </c>
      <c r="AS953" s="3">
        <f>AR953-AV3</f>
        <v>0.20993656957927698</v>
      </c>
      <c r="AT953" s="3">
        <f>AT952+AS953</f>
        <v>-1365.672636569597</v>
      </c>
      <c r="AW953" s="2">
        <v>43169</v>
      </c>
      <c r="AX953" s="3">
        <v>65.2221</v>
      </c>
      <c r="AY953" s="3">
        <f>AX953-BB3</f>
        <v>2.4211238866396627</v>
      </c>
      <c r="AZ953" s="3">
        <f>AZ952+AY953</f>
        <v>-683.4818809716714</v>
      </c>
      <c r="BC953" s="2">
        <v>43534</v>
      </c>
      <c r="BD953" s="3">
        <v>65.43989999999999</v>
      </c>
      <c r="BE953" s="3">
        <f>BD953-BH3</f>
        <v>2.2698183013144515</v>
      </c>
      <c r="BF953" s="3">
        <f>BF952+BE953</f>
        <v>-30.46055298281339</v>
      </c>
    </row>
    <row r="954" spans="1:58">
      <c r="A954" s="2">
        <v>40445</v>
      </c>
      <c r="B954" s="3">
        <v>31.0031</v>
      </c>
      <c r="C954" s="3">
        <f>B954-F3</f>
        <v>2.6103452208835307</v>
      </c>
      <c r="D954" s="3">
        <f>D953+C954</f>
        <v>-409.54328024096924</v>
      </c>
      <c r="G954" s="2">
        <v>40810</v>
      </c>
      <c r="H954" s="3">
        <v>32.1083</v>
      </c>
      <c r="I954" s="3">
        <f>H954-L3</f>
        <v>2.6110236947791137</v>
      </c>
      <c r="J954" s="3">
        <f>J953+I954</f>
        <v>-516.4399349397623</v>
      </c>
      <c r="M954" s="2">
        <v>41177</v>
      </c>
      <c r="N954" s="3">
        <v>31.2513</v>
      </c>
      <c r="O954" s="3">
        <f>N954-R3</f>
        <v>0.3499753623188404</v>
      </c>
      <c r="P954" s="3">
        <f>P953+O954</f>
        <v>-259.6668391304351</v>
      </c>
      <c r="S954" s="2">
        <v>41544</v>
      </c>
      <c r="T954" s="3">
        <v>32.1736</v>
      </c>
      <c r="U954" s="3">
        <f>T954-X3</f>
        <v>-0.08793258064515896</v>
      </c>
      <c r="V954" s="3">
        <f>V953+U954</f>
        <v>-1584.6460022580623</v>
      </c>
      <c r="Y954" s="2">
        <v>41912</v>
      </c>
      <c r="Z954" s="3">
        <v>39.3866</v>
      </c>
      <c r="AA954" s="3">
        <f>Z954-AD3</f>
        <v>0.9484400646203639</v>
      </c>
      <c r="AB954" s="3">
        <f>AB953+AA954</f>
        <v>-6235.084260096918</v>
      </c>
      <c r="AE954" s="2">
        <v>42073</v>
      </c>
      <c r="AF954" s="3">
        <v>65.9414</v>
      </c>
      <c r="AG954" s="3">
        <f>AF954-AJ3</f>
        <v>19.99004114793857</v>
      </c>
      <c r="AH954" s="3">
        <f>AH953+AG954</f>
        <v>-6426.490055860956</v>
      </c>
      <c r="AK954" s="2">
        <v>42531</v>
      </c>
      <c r="AL954" s="3">
        <v>62.4583</v>
      </c>
      <c r="AM954" s="3">
        <f>AL954-AP3</f>
        <v>11.038045991902841</v>
      </c>
      <c r="AN954" s="3">
        <f>AN953+AM954</f>
        <v>-2405.087365506061</v>
      </c>
      <c r="AQ954" s="2">
        <v>42835</v>
      </c>
      <c r="AR954" s="3">
        <v>57.9375</v>
      </c>
      <c r="AS954" s="3">
        <f>AR954-AV3</f>
        <v>0.3340365695792755</v>
      </c>
      <c r="AT954" s="3">
        <f>AT953+AS954</f>
        <v>-1365.3386000000178</v>
      </c>
      <c r="AW954" s="2">
        <v>43200</v>
      </c>
      <c r="AX954" s="3">
        <v>65.42440000000001</v>
      </c>
      <c r="AY954" s="3">
        <f>AX954-BB3</f>
        <v>2.623423886639671</v>
      </c>
      <c r="AZ954" s="3">
        <f>AZ953+AY954</f>
        <v>-680.8584570850318</v>
      </c>
      <c r="BC954" s="2">
        <v>43565</v>
      </c>
      <c r="BD954" s="3">
        <v>65.13120000000001</v>
      </c>
      <c r="BE954" s="3">
        <f>BD954-BH3</f>
        <v>1.961118301314464</v>
      </c>
      <c r="BF954" s="3">
        <f>BF953+BE954</f>
        <v>-28.499434681498926</v>
      </c>
    </row>
    <row r="955" spans="1:58">
      <c r="A955" s="2">
        <v>40446</v>
      </c>
      <c r="B955" s="3">
        <v>30.948</v>
      </c>
      <c r="C955" s="3">
        <f>B955-F3</f>
        <v>2.5552452208835312</v>
      </c>
      <c r="D955" s="3">
        <f>D954+C955</f>
        <v>-406.9880350200857</v>
      </c>
      <c r="G955" s="2">
        <v>40813</v>
      </c>
      <c r="H955" s="3">
        <v>32.4619</v>
      </c>
      <c r="I955" s="3">
        <f>H955-L3</f>
        <v>2.964623694779114</v>
      </c>
      <c r="J955" s="3">
        <f>J954+I955</f>
        <v>-513.4753112449832</v>
      </c>
      <c r="M955" s="2">
        <v>41178</v>
      </c>
      <c r="N955" s="3">
        <v>31.1608</v>
      </c>
      <c r="O955" s="3">
        <f>N955-R3</f>
        <v>0.25947536231883817</v>
      </c>
      <c r="P955" s="3">
        <f>P954+O955</f>
        <v>-259.4073637681163</v>
      </c>
      <c r="S955" s="2">
        <v>41545</v>
      </c>
      <c r="T955" s="3">
        <v>32.3451</v>
      </c>
      <c r="U955" s="3">
        <f>T955-X3</f>
        <v>0.0835674193548428</v>
      </c>
      <c r="V955" s="3">
        <f>V954+U955</f>
        <v>-1584.5624348387073</v>
      </c>
      <c r="Y955" s="2">
        <v>41649</v>
      </c>
      <c r="Z955" s="3">
        <v>39.3836</v>
      </c>
      <c r="AA955" s="3">
        <f>Z955-AD3</f>
        <v>0.9454400646203638</v>
      </c>
      <c r="AB955" s="3">
        <f>AB954+AA955</f>
        <v>-6234.138820032298</v>
      </c>
      <c r="AE955" s="2">
        <v>42165</v>
      </c>
      <c r="AF955" s="3">
        <v>65.62479999999999</v>
      </c>
      <c r="AG955" s="3">
        <f>AF955-AJ3</f>
        <v>19.67344114793856</v>
      </c>
      <c r="AH955" s="3">
        <f>AH954+AG955</f>
        <v>-6406.816614713018</v>
      </c>
      <c r="AK955" s="2">
        <v>42561</v>
      </c>
      <c r="AL955" s="3">
        <v>62.39</v>
      </c>
      <c r="AM955" s="3">
        <f>AL955-AP3</f>
        <v>10.96974599190284</v>
      </c>
      <c r="AN955" s="3">
        <f>AN954+AM955</f>
        <v>-2394.117619514158</v>
      </c>
      <c r="AQ955" s="2">
        <v>42865</v>
      </c>
      <c r="AR955" s="3">
        <v>57.7832</v>
      </c>
      <c r="AS955" s="3">
        <f>AR955-AV3</f>
        <v>0.1797365695792763</v>
      </c>
      <c r="AT955" s="3">
        <f>AT954+AS955</f>
        <v>-1365.1588634304385</v>
      </c>
      <c r="AW955" s="2">
        <v>43230</v>
      </c>
      <c r="AX955" s="3">
        <v>66.2115</v>
      </c>
      <c r="AY955" s="3">
        <f>AX955-BB3</f>
        <v>3.410523886639666</v>
      </c>
      <c r="AZ955" s="3">
        <f>AZ954+AY955</f>
        <v>-677.4479331983921</v>
      </c>
      <c r="BC955" s="2">
        <v>43595</v>
      </c>
      <c r="BD955" s="3">
        <v>65.03</v>
      </c>
      <c r="BE955" s="3">
        <f>BD955-BH3</f>
        <v>1.8599183013144582</v>
      </c>
      <c r="BF955" s="3">
        <f>BF954+BE955</f>
        <v>-26.639516380184467</v>
      </c>
    </row>
    <row r="956" spans="1:58">
      <c r="A956" s="2">
        <v>40449</v>
      </c>
      <c r="B956" s="3">
        <v>30.6119</v>
      </c>
      <c r="C956" s="3">
        <f>B956-F3</f>
        <v>2.2191452208835294</v>
      </c>
      <c r="D956" s="3">
        <f>D955+C956</f>
        <v>-404.76888979920216</v>
      </c>
      <c r="G956" s="2">
        <v>40814</v>
      </c>
      <c r="H956" s="3">
        <v>32.2201</v>
      </c>
      <c r="I956" s="3">
        <f>H956-L3</f>
        <v>2.722823694779116</v>
      </c>
      <c r="J956" s="3">
        <f>J955+I956</f>
        <v>-510.75248755020414</v>
      </c>
      <c r="M956" s="2">
        <v>41179</v>
      </c>
      <c r="N956" s="3">
        <v>31.2221</v>
      </c>
      <c r="O956" s="3">
        <f>N956-R3</f>
        <v>0.32077536231884096</v>
      </c>
      <c r="P956" s="3">
        <f>P955+O956</f>
        <v>-259.08658840579744</v>
      </c>
      <c r="S956" s="2">
        <v>41284</v>
      </c>
      <c r="T956" s="3">
        <v>32.4839</v>
      </c>
      <c r="U956" s="3">
        <f>T956-X3</f>
        <v>0.22236741935483906</v>
      </c>
      <c r="V956" s="3">
        <f>V955+U956</f>
        <v>-1584.3400674193524</v>
      </c>
      <c r="Y956" s="2">
        <v>41680</v>
      </c>
      <c r="Z956" s="3">
        <v>39.6604</v>
      </c>
      <c r="AA956" s="3">
        <f>Z956-AD3</f>
        <v>1.2222400646203653</v>
      </c>
      <c r="AB956" s="3">
        <f>AB955+AA956</f>
        <v>-6232.9165799676775</v>
      </c>
      <c r="AE956" s="2">
        <v>42195</v>
      </c>
      <c r="AF956" s="3">
        <v>65.0962</v>
      </c>
      <c r="AG956" s="3">
        <f>AF956-AJ3</f>
        <v>19.144841147938564</v>
      </c>
      <c r="AH956" s="3">
        <f>AH955+AG956</f>
        <v>-6387.671773565079</v>
      </c>
      <c r="AK956" s="2">
        <v>42592</v>
      </c>
      <c r="AL956" s="3">
        <v>62.3031</v>
      </c>
      <c r="AM956" s="3">
        <f>AL956-AP3</f>
        <v>10.88284599190284</v>
      </c>
      <c r="AN956" s="3">
        <f>AN955+AM956</f>
        <v>-2383.234773522255</v>
      </c>
      <c r="AQ956" s="2">
        <v>42896</v>
      </c>
      <c r="AR956" s="3">
        <v>57.5811</v>
      </c>
      <c r="AS956" s="3">
        <f>AR956-AV3</f>
        <v>-0.022363430420725194</v>
      </c>
      <c r="AT956" s="3">
        <f>AT955+AS956</f>
        <v>-1365.1812268608592</v>
      </c>
      <c r="AW956" s="2">
        <v>43261</v>
      </c>
      <c r="AX956" s="3">
        <v>66.627</v>
      </c>
      <c r="AY956" s="3">
        <f>AX956-BB3</f>
        <v>3.8260238866396605</v>
      </c>
      <c r="AZ956" s="3">
        <f>AZ955+AY956</f>
        <v>-673.6219093117525</v>
      </c>
      <c r="BC956" s="2">
        <v>43687</v>
      </c>
      <c r="BD956" s="3">
        <v>64.8259</v>
      </c>
      <c r="BE956" s="3">
        <f>BD956-BH3</f>
        <v>1.6558183013144614</v>
      </c>
      <c r="BF956" s="3">
        <f>BF955+BE956</f>
        <v>-24.983698078870006</v>
      </c>
    </row>
    <row r="957" spans="1:58">
      <c r="A957" s="2">
        <v>40450</v>
      </c>
      <c r="B957" s="3">
        <v>30.6013</v>
      </c>
      <c r="C957" s="3">
        <f>B957-F3</f>
        <v>2.2085452208835292</v>
      </c>
      <c r="D957" s="3">
        <f>D956+C957</f>
        <v>-402.5603445783186</v>
      </c>
      <c r="G957" s="2">
        <v>40815</v>
      </c>
      <c r="H957" s="3">
        <v>31.818</v>
      </c>
      <c r="I957" s="3">
        <f>H957-L3</f>
        <v>2.320723694779115</v>
      </c>
      <c r="J957" s="3">
        <f>J956+I957</f>
        <v>-508.431763855425</v>
      </c>
      <c r="M957" s="2">
        <v>41180</v>
      </c>
      <c r="N957" s="3">
        <v>31.1951</v>
      </c>
      <c r="O957" s="3">
        <f>N957-R3</f>
        <v>0.29377536231883994</v>
      </c>
      <c r="P957" s="3">
        <f>P956+O957</f>
        <v>-258.7928130434786</v>
      </c>
      <c r="S957" s="2">
        <v>41315</v>
      </c>
      <c r="T957" s="3">
        <v>32.2965</v>
      </c>
      <c r="U957" s="3">
        <f>T957-X3</f>
        <v>0.03496741935484238</v>
      </c>
      <c r="V957" s="3">
        <f>V956+U957</f>
        <v>-1584.3050999999975</v>
      </c>
      <c r="Y957" s="2">
        <v>41708</v>
      </c>
      <c r="Z957" s="3">
        <v>39.5474</v>
      </c>
      <c r="AA957" s="3">
        <f>Z957-AD3</f>
        <v>1.1092400646203657</v>
      </c>
      <c r="AB957" s="3">
        <f>AB956+AA957</f>
        <v>-6231.807339903057</v>
      </c>
      <c r="AE957" s="2">
        <v>42226</v>
      </c>
      <c r="AF957" s="3">
        <v>62.7061</v>
      </c>
      <c r="AG957" s="3">
        <f>AF957-AJ3</f>
        <v>16.754741147938567</v>
      </c>
      <c r="AH957" s="3">
        <f>AH956+AG957</f>
        <v>-6370.917032417141</v>
      </c>
      <c r="AK957" s="2">
        <v>42684</v>
      </c>
      <c r="AL957" s="3">
        <v>62.3884</v>
      </c>
      <c r="AM957" s="3">
        <f>AL957-AP3</f>
        <v>10.968145991902837</v>
      </c>
      <c r="AN957" s="3">
        <f>AN956+AM957</f>
        <v>-2372.2666275303523</v>
      </c>
      <c r="AQ957" s="2">
        <v>42926</v>
      </c>
      <c r="AR957" s="3">
        <v>57.7612</v>
      </c>
      <c r="AS957" s="3">
        <f>AR957-AV3</f>
        <v>0.15773656957927784</v>
      </c>
      <c r="AT957" s="3">
        <f>AT956+AS957</f>
        <v>-1365.0234902912798</v>
      </c>
      <c r="AW957" s="2">
        <v>43353</v>
      </c>
      <c r="AX957" s="3">
        <v>66.96850000000001</v>
      </c>
      <c r="AY957" s="3">
        <f>AX957-BB3</f>
        <v>4.167523886639671</v>
      </c>
      <c r="AZ957" s="3">
        <f>AZ956+AY957</f>
        <v>-669.4543854251128</v>
      </c>
      <c r="BC957" s="2">
        <v>43718</v>
      </c>
      <c r="BD957" s="3">
        <v>64.8672</v>
      </c>
      <c r="BE957" s="3">
        <f>BD957-BH3</f>
        <v>1.697118301314454</v>
      </c>
      <c r="BF957" s="3">
        <f>BF956+BE957</f>
        <v>-23.286579777555552</v>
      </c>
    </row>
    <row r="958" spans="1:58">
      <c r="A958" s="2">
        <v>40451</v>
      </c>
      <c r="B958" s="3">
        <v>30.403</v>
      </c>
      <c r="C958" s="3">
        <f>B958-F3</f>
        <v>2.010245220883533</v>
      </c>
      <c r="D958" s="3">
        <f>D957+C958</f>
        <v>-400.5500993574351</v>
      </c>
      <c r="G958" s="2">
        <v>40816</v>
      </c>
      <c r="H958" s="3">
        <v>31.8751</v>
      </c>
      <c r="I958" s="3">
        <f>H958-L3</f>
        <v>2.3778236947791136</v>
      </c>
      <c r="J958" s="3">
        <f>J957+I958</f>
        <v>-506.0539401606459</v>
      </c>
      <c r="M958" s="2">
        <v>41181</v>
      </c>
      <c r="N958" s="3">
        <v>30.9169</v>
      </c>
      <c r="O958" s="3">
        <f>N958-R3</f>
        <v>0.01557536231883816</v>
      </c>
      <c r="P958" s="3">
        <f>P957+O958</f>
        <v>-258.77723768115976</v>
      </c>
      <c r="S958" s="2">
        <v>41343</v>
      </c>
      <c r="T958" s="3">
        <v>32.2979</v>
      </c>
      <c r="U958" s="3">
        <f>T958-X3</f>
        <v>0.036367419354839114</v>
      </c>
      <c r="V958" s="3">
        <f>V957+U958</f>
        <v>-1584.2687325806428</v>
      </c>
      <c r="Y958" s="2">
        <v>41739</v>
      </c>
      <c r="Z958" s="3">
        <v>39.698</v>
      </c>
      <c r="AA958" s="3">
        <f>Z958-AD3</f>
        <v>1.259840064620363</v>
      </c>
      <c r="AB958" s="3">
        <f>AB957+AA958</f>
        <v>-6230.547499838437</v>
      </c>
      <c r="AE958" s="2">
        <v>42257</v>
      </c>
      <c r="AF958" s="3">
        <v>62.2942</v>
      </c>
      <c r="AG958" s="3">
        <f>AF958-AJ3</f>
        <v>16.342841147938564</v>
      </c>
      <c r="AH958" s="3">
        <f>AH957+AG958</f>
        <v>-6354.574191269202</v>
      </c>
      <c r="AK958" s="2">
        <v>42714</v>
      </c>
      <c r="AL958" s="3">
        <v>62.1946</v>
      </c>
      <c r="AM958" s="3">
        <f>AL958-AP3</f>
        <v>10.774345991902841</v>
      </c>
      <c r="AN958" s="3">
        <f>AN957+AM958</f>
        <v>-2361.4922815384493</v>
      </c>
      <c r="AQ958" s="2">
        <v>43018</v>
      </c>
      <c r="AR958" s="3">
        <v>58.3151</v>
      </c>
      <c r="AS958" s="3">
        <f>AR958-AV3</f>
        <v>0.7116365695792766</v>
      </c>
      <c r="AT958" s="3">
        <f>AT957+AS958</f>
        <v>-1364.3118537217006</v>
      </c>
      <c r="AW958" s="2">
        <v>43383</v>
      </c>
      <c r="AX958" s="3">
        <v>66.4032</v>
      </c>
      <c r="AY958" s="3">
        <f>AX958-BB3</f>
        <v>3.6022238866396634</v>
      </c>
      <c r="AZ958" s="3">
        <f>AZ957+AY958</f>
        <v>-665.8521615384732</v>
      </c>
      <c r="BC958" s="2">
        <v>43748</v>
      </c>
      <c r="BD958" s="3">
        <v>65.0976</v>
      </c>
      <c r="BE958" s="3">
        <f>BD958-BH3</f>
        <v>1.927518301314457</v>
      </c>
      <c r="BF958" s="3">
        <f>BF957+BE958</f>
        <v>-21.359061476241095</v>
      </c>
    </row>
    <row r="959" spans="1:58">
      <c r="A959" s="2">
        <v>40188</v>
      </c>
      <c r="B959" s="3">
        <v>30.5126</v>
      </c>
      <c r="C959" s="3">
        <f>B959-F3</f>
        <v>2.11984522088353</v>
      </c>
      <c r="D959" s="3">
        <f>D958+C959</f>
        <v>-398.4302541365516</v>
      </c>
      <c r="G959" s="2">
        <v>40553</v>
      </c>
      <c r="H959" s="3">
        <v>32.11</v>
      </c>
      <c r="I959" s="3">
        <f>H959-L3</f>
        <v>2.6127236947791133</v>
      </c>
      <c r="J959" s="3">
        <f>J958+I959</f>
        <v>-503.4412164658668</v>
      </c>
      <c r="M959" s="2">
        <v>40949</v>
      </c>
      <c r="N959" s="3">
        <v>31.2538</v>
      </c>
      <c r="O959" s="3">
        <f>N959-R3</f>
        <v>0.35247536231883814</v>
      </c>
      <c r="P959" s="3">
        <f>P958+O959</f>
        <v>-258.4247623188409</v>
      </c>
      <c r="S959" s="2">
        <v>41374</v>
      </c>
      <c r="T959" s="3">
        <v>32.125</v>
      </c>
      <c r="U959" s="3">
        <f>T959-X3</f>
        <v>-0.13653258064515938</v>
      </c>
      <c r="V959" s="3">
        <f>V958+U959</f>
        <v>-1584.4052651612878</v>
      </c>
      <c r="Y959" s="2">
        <v>41830</v>
      </c>
      <c r="Z959" s="3">
        <v>39.982</v>
      </c>
      <c r="AA959" s="3">
        <f>Z959-AD3</f>
        <v>1.5438400646203618</v>
      </c>
      <c r="AB959" s="3">
        <f>AB958+AA959</f>
        <v>-6229.003659773816</v>
      </c>
      <c r="AE959" s="2">
        <v>42287</v>
      </c>
      <c r="AF959" s="3">
        <v>61.2967</v>
      </c>
      <c r="AG959" s="3">
        <f>AF959-AJ3</f>
        <v>15.34534114793857</v>
      </c>
      <c r="AH959" s="3">
        <f>AH958+AG959</f>
        <v>-6339.228850121263</v>
      </c>
      <c r="AK959" s="2">
        <v>42656</v>
      </c>
      <c r="AL959" s="3">
        <v>62.5892</v>
      </c>
      <c r="AM959" s="3">
        <f>AL959-AP3</f>
        <v>11.168945991902838</v>
      </c>
      <c r="AN959" s="3">
        <f>AN958+AM959</f>
        <v>-2350.3233355465463</v>
      </c>
      <c r="AQ959" s="2">
        <v>43049</v>
      </c>
      <c r="AR959" s="3">
        <v>58.0713</v>
      </c>
      <c r="AS959" s="3">
        <f>AR959-AV3</f>
        <v>0.46783656957927633</v>
      </c>
      <c r="AT959" s="3">
        <f>AT958+AS959</f>
        <v>-1363.8440171521213</v>
      </c>
      <c r="AW959" s="2">
        <v>43414</v>
      </c>
      <c r="AX959" s="3">
        <v>66.1832</v>
      </c>
      <c r="AY959" s="3">
        <f>AX959-BB3</f>
        <v>3.3822238866396646</v>
      </c>
      <c r="AZ959" s="3">
        <f>AZ958+AY959</f>
        <v>-662.4699376518336</v>
      </c>
      <c r="BC959" s="2">
        <v>43779</v>
      </c>
      <c r="BD959" s="3">
        <v>64.74160000000001</v>
      </c>
      <c r="BE959" s="3">
        <f>BD959-BH3</f>
        <v>1.5715183013144625</v>
      </c>
      <c r="BF959" s="3">
        <f>BF958+BE959</f>
        <v>-19.787543174926633</v>
      </c>
    </row>
    <row r="960" spans="1:58">
      <c r="A960" s="2">
        <v>40219</v>
      </c>
      <c r="B960" s="3">
        <v>30.5094</v>
      </c>
      <c r="C960" s="3">
        <f>B960-F3</f>
        <v>2.1166452208835302</v>
      </c>
      <c r="D960" s="3">
        <f>D959+C960</f>
        <v>-396.31360891566806</v>
      </c>
      <c r="G960" s="2">
        <v>40643</v>
      </c>
      <c r="H960" s="3">
        <v>32.589</v>
      </c>
      <c r="I960" s="3">
        <f>H960-L3</f>
        <v>3.0917236947791125</v>
      </c>
      <c r="J960" s="3">
        <f>J959+I960</f>
        <v>-500.3494927710877</v>
      </c>
      <c r="M960" s="2">
        <v>40978</v>
      </c>
      <c r="N960" s="3">
        <v>31.135</v>
      </c>
      <c r="O960" s="3">
        <f>N960-R3</f>
        <v>0.23367536231884145</v>
      </c>
      <c r="P960" s="3">
        <f>P959+O960</f>
        <v>-258.1910869565221</v>
      </c>
      <c r="S960" s="2">
        <v>41404</v>
      </c>
      <c r="T960" s="3">
        <v>32.1005</v>
      </c>
      <c r="U960" s="3">
        <f>T960-X3</f>
        <v>-0.16103258064516268</v>
      </c>
      <c r="V960" s="3">
        <f>V959+U960</f>
        <v>-1584.566297741933</v>
      </c>
      <c r="Y960" s="2">
        <v>41861</v>
      </c>
      <c r="Z960" s="3">
        <v>39.7417</v>
      </c>
      <c r="AA960" s="3">
        <f>Z960-AD3</f>
        <v>1.303540064620364</v>
      </c>
      <c r="AB960" s="3">
        <f>AB959+AA960</f>
        <v>-6227.700119709196</v>
      </c>
      <c r="AE960" s="2">
        <v>42290</v>
      </c>
      <c r="AF960" s="3">
        <v>61.1535</v>
      </c>
      <c r="AG960" s="3">
        <f>AF960-AJ3</f>
        <v>15.202141147938569</v>
      </c>
      <c r="AH960" s="3">
        <f>AH959+AG960</f>
        <v>-6324.026708973325</v>
      </c>
      <c r="AK960" s="2">
        <v>42657</v>
      </c>
      <c r="AL960" s="3">
        <v>63.3465</v>
      </c>
      <c r="AM960" s="3">
        <f>AL960-AP3</f>
        <v>11.926245991902839</v>
      </c>
      <c r="AN960" s="3">
        <f>AN959+AM960</f>
        <v>-2338.3970895546436</v>
      </c>
      <c r="AQ960" s="2">
        <v>43079</v>
      </c>
      <c r="AR960" s="3">
        <v>57.92100000000001</v>
      </c>
      <c r="AS960" s="3">
        <f>AR960-AV3</f>
        <v>0.317536569579282</v>
      </c>
      <c r="AT960" s="3">
        <f>AT959+AS960</f>
        <v>-1363.526480582542</v>
      </c>
      <c r="AW960" s="2">
        <v>43444</v>
      </c>
      <c r="AX960" s="3">
        <v>66.7727</v>
      </c>
      <c r="AY960" s="3">
        <f>AX960-BB3</f>
        <v>3.9717238866396656</v>
      </c>
      <c r="AZ960" s="3">
        <f>AZ959+AY960</f>
        <v>-658.4982137651939</v>
      </c>
      <c r="BC960" s="2">
        <v>43809</v>
      </c>
      <c r="BD960" s="3">
        <v>64.22369999999999</v>
      </c>
      <c r="BE960" s="3">
        <f>BD960-BH3</f>
        <v>1.053618301314451</v>
      </c>
      <c r="BF960" s="3">
        <f>BF959+BE960</f>
        <v>-18.73392487361218</v>
      </c>
    </row>
    <row r="961" spans="1:58">
      <c r="A961" s="2">
        <v>40308</v>
      </c>
      <c r="B961" s="3">
        <v>30.496</v>
      </c>
      <c r="C961" s="3">
        <f>B961-F3</f>
        <v>2.1032452208835295</v>
      </c>
      <c r="D961" s="3">
        <f>D960+C961</f>
        <v>-394.2103636947845</v>
      </c>
      <c r="G961" s="2">
        <v>40673</v>
      </c>
      <c r="H961" s="3">
        <v>32.6799</v>
      </c>
      <c r="I961" s="3">
        <f>H961-L3</f>
        <v>3.1826236947791173</v>
      </c>
      <c r="J961" s="3">
        <f>J960+I961</f>
        <v>-497.16686907630856</v>
      </c>
      <c r="M961" s="2">
        <v>41009</v>
      </c>
      <c r="N961" s="3">
        <v>31.1944</v>
      </c>
      <c r="O961" s="3">
        <f>N961-R3</f>
        <v>0.29307536231884157</v>
      </c>
      <c r="P961" s="3">
        <f>P960+O961</f>
        <v>-257.89801159420324</v>
      </c>
      <c r="S961" s="2">
        <v>41496</v>
      </c>
      <c r="T961" s="3">
        <v>32.2931</v>
      </c>
      <c r="U961" s="3">
        <f>T961-X3</f>
        <v>0.031567419354843196</v>
      </c>
      <c r="V961" s="3">
        <f>V960+U961</f>
        <v>-1584.5347303225783</v>
      </c>
      <c r="Y961" s="2">
        <v>41892</v>
      </c>
      <c r="Z961" s="3">
        <v>39.9819</v>
      </c>
      <c r="AA961" s="3">
        <f>Z961-AD3</f>
        <v>1.5437400646203656</v>
      </c>
      <c r="AB961" s="3">
        <f>AB960+AA961</f>
        <v>-6226.156379644575</v>
      </c>
      <c r="AE961" s="2">
        <v>42291</v>
      </c>
      <c r="AF961" s="3">
        <v>62.2237</v>
      </c>
      <c r="AG961" s="3">
        <f>AF961-AJ3</f>
        <v>16.27234114793857</v>
      </c>
      <c r="AH961" s="3">
        <f>AH960+AG961</f>
        <v>-6307.754367825387</v>
      </c>
      <c r="AK961" s="2">
        <v>42658</v>
      </c>
      <c r="AL961" s="3">
        <v>62.9934</v>
      </c>
      <c r="AM961" s="3">
        <f>AL961-AP3</f>
        <v>11.573145991902841</v>
      </c>
      <c r="AN961" s="3">
        <f>AN960+AM961</f>
        <v>-2326.8239435627406</v>
      </c>
      <c r="AQ961" s="2">
        <v>43021</v>
      </c>
      <c r="AR961" s="3">
        <v>57.6869</v>
      </c>
      <c r="AS961" s="3">
        <f>AR961-AV3</f>
        <v>0.08343656957927692</v>
      </c>
      <c r="AT961" s="3">
        <f>AT960+AS961</f>
        <v>-1363.4430440129627</v>
      </c>
      <c r="AW961" s="2">
        <v>43386</v>
      </c>
      <c r="AX961" s="3">
        <v>65.9751</v>
      </c>
      <c r="AY961" s="3">
        <f>AX961-BB3</f>
        <v>3.174123886639663</v>
      </c>
      <c r="AZ961" s="3">
        <f>AZ960+AY961</f>
        <v>-655.3240898785542</v>
      </c>
      <c r="BC961" s="2">
        <v>43753</v>
      </c>
      <c r="BD961" s="3">
        <v>64.3652</v>
      </c>
      <c r="BE961" s="3">
        <f>BD961-BH3</f>
        <v>1.1951183013144586</v>
      </c>
      <c r="BF961" s="3">
        <f>BF960+BE961</f>
        <v>-17.538806572297723</v>
      </c>
    </row>
    <row r="962" spans="1:58">
      <c r="A962" s="2">
        <v>40339</v>
      </c>
      <c r="B962" s="3">
        <v>30.436</v>
      </c>
      <c r="C962" s="3">
        <f>B962-F3</f>
        <v>2.0432452208835308</v>
      </c>
      <c r="D962" s="3">
        <f>D961+C962</f>
        <v>-392.167118473901</v>
      </c>
      <c r="G962" s="2">
        <v>40704</v>
      </c>
      <c r="H962" s="3">
        <v>32.6374</v>
      </c>
      <c r="I962" s="3">
        <f>H962-L3</f>
        <v>3.1401236947791134</v>
      </c>
      <c r="J962" s="3">
        <f>J961+I962</f>
        <v>-494.02674538152945</v>
      </c>
      <c r="M962" s="2">
        <v>41039</v>
      </c>
      <c r="N962" s="3">
        <v>31.121</v>
      </c>
      <c r="O962" s="3">
        <f>N962-R3</f>
        <v>0.21967536231883855</v>
      </c>
      <c r="P962" s="3">
        <f>P961+O962</f>
        <v>-257.6783362318844</v>
      </c>
      <c r="S962" s="2">
        <v>41527</v>
      </c>
      <c r="T962" s="3">
        <v>32.2984</v>
      </c>
      <c r="U962" s="3">
        <f>T962-X3</f>
        <v>0.0368674193548415</v>
      </c>
      <c r="V962" s="3">
        <f>V961+U962</f>
        <v>-1584.4978629032234</v>
      </c>
      <c r="Y962" s="2">
        <v>41922</v>
      </c>
      <c r="Z962" s="3">
        <v>39.98</v>
      </c>
      <c r="AA962" s="3">
        <f>Z962-AD3</f>
        <v>1.5418400646203594</v>
      </c>
      <c r="AB962" s="3">
        <f>AB961+AA962</f>
        <v>-6224.614539579955</v>
      </c>
      <c r="AE962" s="2">
        <v>42292</v>
      </c>
      <c r="AF962" s="3">
        <v>63.1248</v>
      </c>
      <c r="AG962" s="3">
        <f>AF962-AJ3</f>
        <v>17.17344114793857</v>
      </c>
      <c r="AH962" s="3">
        <f>AH961+AG962</f>
        <v>-6290.580926677449</v>
      </c>
      <c r="AK962" s="2">
        <v>42661</v>
      </c>
      <c r="AL962" s="3">
        <v>63.151</v>
      </c>
      <c r="AM962" s="3">
        <f>AL962-AP3</f>
        <v>11.730745991902843</v>
      </c>
      <c r="AN962" s="3">
        <f>AN961+AM962</f>
        <v>-2315.0931975708377</v>
      </c>
      <c r="AQ962" s="2">
        <v>43022</v>
      </c>
      <c r="AR962" s="3">
        <v>57.6196</v>
      </c>
      <c r="AS962" s="3">
        <f>AR962-AV3</f>
        <v>0.016136569579273896</v>
      </c>
      <c r="AT962" s="3">
        <f>AT961+AS962</f>
        <v>-1363.4269074433835</v>
      </c>
      <c r="AW962" s="2">
        <v>43389</v>
      </c>
      <c r="AX962" s="3">
        <v>65.7508</v>
      </c>
      <c r="AY962" s="3">
        <f>AX962-BB3</f>
        <v>2.9498238866396633</v>
      </c>
      <c r="AZ962" s="3">
        <f>AZ961+AY962</f>
        <v>-652.3742659919145</v>
      </c>
      <c r="BC962" s="2">
        <v>43754</v>
      </c>
      <c r="BD962" s="3">
        <v>64.2548</v>
      </c>
      <c r="BE962" s="3">
        <f>BD962-BH3</f>
        <v>1.0847183013144601</v>
      </c>
      <c r="BF962" s="3">
        <f>BF961+BE962</f>
        <v>-16.454088270983263</v>
      </c>
    </row>
    <row r="963" spans="1:58">
      <c r="A963" s="2">
        <v>40369</v>
      </c>
      <c r="B963" s="3">
        <v>29.8929</v>
      </c>
      <c r="C963" s="3">
        <f>B963-F3</f>
        <v>1.5001452208835317</v>
      </c>
      <c r="D963" s="3">
        <f>D962+C963</f>
        <v>-390.66697325301743</v>
      </c>
      <c r="G963" s="2">
        <v>40734</v>
      </c>
      <c r="H963" s="3">
        <v>32.5085</v>
      </c>
      <c r="I963" s="3">
        <f>H963-L3</f>
        <v>3.011223694779112</v>
      </c>
      <c r="J963" s="3">
        <f>J962+I963</f>
        <v>-491.01552168675033</v>
      </c>
      <c r="M963" s="2">
        <v>41070</v>
      </c>
      <c r="N963" s="3">
        <v>30.9744</v>
      </c>
      <c r="O963" s="3">
        <f>N963-R3</f>
        <v>0.07307536231883915</v>
      </c>
      <c r="P963" s="3">
        <f>P962+O963</f>
        <v>-257.60526086956554</v>
      </c>
      <c r="S963" s="2">
        <v>41557</v>
      </c>
      <c r="T963" s="3">
        <v>32.3619</v>
      </c>
      <c r="U963" s="3">
        <f>T963-X3</f>
        <v>0.10036741935483917</v>
      </c>
      <c r="V963" s="3">
        <f>V962+U963</f>
        <v>-1584.3974954838686</v>
      </c>
      <c r="Y963" s="2">
        <v>41953</v>
      </c>
      <c r="Z963" s="3">
        <v>40.2125</v>
      </c>
      <c r="AA963" s="3">
        <f>Z963-AD3</f>
        <v>1.774340064620361</v>
      </c>
      <c r="AB963" s="3">
        <f>AB962+AA963</f>
        <v>-6222.8401995153345</v>
      </c>
      <c r="AE963" s="2">
        <v>42293</v>
      </c>
      <c r="AF963" s="3">
        <v>62.2433</v>
      </c>
      <c r="AG963" s="3">
        <f>AF963-AJ3</f>
        <v>16.291941147938566</v>
      </c>
      <c r="AH963" s="3">
        <f>AH962+AG963</f>
        <v>-6274.28898552951</v>
      </c>
      <c r="AK963" s="2">
        <v>42662</v>
      </c>
      <c r="AL963" s="3">
        <v>62.89</v>
      </c>
      <c r="AM963" s="3">
        <f>AL963-AP3</f>
        <v>11.46974599190284</v>
      </c>
      <c r="AN963" s="3">
        <f>AN962+AM963</f>
        <v>-2303.6234515789347</v>
      </c>
      <c r="AQ963" s="2">
        <v>43025</v>
      </c>
      <c r="AR963" s="3">
        <v>57.0861</v>
      </c>
      <c r="AS963" s="3">
        <f>AR963-AV3</f>
        <v>-0.5173634304207226</v>
      </c>
      <c r="AT963" s="3">
        <f>AT962+AS963</f>
        <v>-1363.9442708738043</v>
      </c>
      <c r="AW963" s="2">
        <v>43390</v>
      </c>
      <c r="AX963" s="3">
        <v>65.5305</v>
      </c>
      <c r="AY963" s="3">
        <f>AX963-BB3</f>
        <v>2.7295238866396687</v>
      </c>
      <c r="AZ963" s="3">
        <f>AZ962+AY963</f>
        <v>-649.6447421052749</v>
      </c>
      <c r="BC963" s="2">
        <v>43755</v>
      </c>
      <c r="BD963" s="3">
        <v>64.3455</v>
      </c>
      <c r="BE963" s="3">
        <f>BD963-BH3</f>
        <v>1.1754183013144583</v>
      </c>
      <c r="BF963" s="3">
        <f>BF962+BE963</f>
        <v>-15.278669969668805</v>
      </c>
    </row>
    <row r="964" spans="1:58">
      <c r="A964" s="2">
        <v>40400</v>
      </c>
      <c r="B964" s="3">
        <v>29.6334</v>
      </c>
      <c r="C964" s="3">
        <f>B964-F3</f>
        <v>1.2406452208835326</v>
      </c>
      <c r="D964" s="3">
        <f>D963+C964</f>
        <v>-389.4263280321339</v>
      </c>
      <c r="G964" s="2">
        <v>40765</v>
      </c>
      <c r="H964" s="3">
        <v>32.2005</v>
      </c>
      <c r="I964" s="3">
        <f>H964-L3</f>
        <v>2.703223694779112</v>
      </c>
      <c r="J964" s="3">
        <f>J963+I964</f>
        <v>-488.3122979919712</v>
      </c>
      <c r="M964" s="2">
        <v>41162</v>
      </c>
      <c r="N964" s="3">
        <v>31.0777</v>
      </c>
      <c r="O964" s="3">
        <f>N964-R3</f>
        <v>0.17637536231884</v>
      </c>
      <c r="P964" s="3">
        <f>P963+O964</f>
        <v>-257.4288855072467</v>
      </c>
      <c r="S964" s="2">
        <v>41588</v>
      </c>
      <c r="T964" s="3">
        <v>32.3564</v>
      </c>
      <c r="U964" s="3">
        <f>T964-X3</f>
        <v>0.09486741935484133</v>
      </c>
      <c r="V964" s="3">
        <f>V963+U964</f>
        <v>-1584.3026280645138</v>
      </c>
      <c r="Y964" s="2">
        <v>41926</v>
      </c>
      <c r="Z964" s="3">
        <v>40.3251</v>
      </c>
      <c r="AA964" s="3">
        <f>Z964-AD3</f>
        <v>1.8869400646203616</v>
      </c>
      <c r="AB964" s="3">
        <f>AB963+AA964</f>
        <v>-6220.9532594507145</v>
      </c>
      <c r="AE964" s="2">
        <v>42294</v>
      </c>
      <c r="AF964" s="3">
        <v>61.3587</v>
      </c>
      <c r="AG964" s="3">
        <f>AF964-AJ3</f>
        <v>15.407341147938567</v>
      </c>
      <c r="AH964" s="3">
        <f>AH963+AG964</f>
        <v>-6258.881644381571</v>
      </c>
      <c r="AK964" s="2">
        <v>42663</v>
      </c>
      <c r="AL964" s="3">
        <v>62.5841</v>
      </c>
      <c r="AM964" s="3">
        <f>AL964-AP3</f>
        <v>11.16384599190284</v>
      </c>
      <c r="AN964" s="3">
        <f>AN963+AM964</f>
        <v>-2292.459605587032</v>
      </c>
      <c r="AQ964" s="2">
        <v>43026</v>
      </c>
      <c r="AR964" s="3">
        <v>57.3392</v>
      </c>
      <c r="AS964" s="3">
        <f>AR964-AV3</f>
        <v>-0.2642634304207263</v>
      </c>
      <c r="AT964" s="3">
        <f>AT963+AS964</f>
        <v>-1364.208534304225</v>
      </c>
      <c r="AW964" s="2">
        <v>43391</v>
      </c>
      <c r="AX964" s="3">
        <v>65.40260000000001</v>
      </c>
      <c r="AY964" s="3">
        <f>AX964-BB3</f>
        <v>2.601623886639672</v>
      </c>
      <c r="AZ964" s="3">
        <f>AZ963+AY964</f>
        <v>-647.0431182186352</v>
      </c>
      <c r="BC964" s="2">
        <v>43756</v>
      </c>
      <c r="BD964" s="3">
        <v>64.01439999999999</v>
      </c>
      <c r="BE964" s="3">
        <f>BD964-BH3</f>
        <v>0.844318301314452</v>
      </c>
      <c r="BF964" s="3">
        <f>BF963+BE964</f>
        <v>-14.434351668354353</v>
      </c>
    </row>
    <row r="965" spans="1:58">
      <c r="A965" s="2">
        <v>40431</v>
      </c>
      <c r="B965" s="3">
        <v>29.9086</v>
      </c>
      <c r="C965" s="3">
        <f>B965-F3</f>
        <v>1.5158452208835307</v>
      </c>
      <c r="D965" s="3">
        <f>D964+C965</f>
        <v>-387.91048281125035</v>
      </c>
      <c r="G965" s="2">
        <v>40857</v>
      </c>
      <c r="H965" s="3">
        <v>32.0096</v>
      </c>
      <c r="I965" s="3">
        <f>H965-L3</f>
        <v>2.5123236947791128</v>
      </c>
      <c r="J965" s="3">
        <f>J964+I965</f>
        <v>-485.7999742971921</v>
      </c>
      <c r="M965" s="2">
        <v>41192</v>
      </c>
      <c r="N965" s="3">
        <v>31.0994</v>
      </c>
      <c r="O965" s="3">
        <f>N965-R3</f>
        <v>0.19807536231883915</v>
      </c>
      <c r="P965" s="3">
        <f>P964+O965</f>
        <v>-257.2308101449279</v>
      </c>
      <c r="S965" s="2">
        <v>41618</v>
      </c>
      <c r="T965" s="3">
        <v>32.2133</v>
      </c>
      <c r="U965" s="3">
        <f>T965-X3</f>
        <v>-0.04823258064516267</v>
      </c>
      <c r="V965" s="3">
        <f>V964+U965</f>
        <v>-1584.350860645159</v>
      </c>
      <c r="Y965" s="2">
        <v>41927</v>
      </c>
      <c r="Z965" s="3">
        <v>40.5304</v>
      </c>
      <c r="AA965" s="3">
        <f>Z965-AD3</f>
        <v>2.0922400646203627</v>
      </c>
      <c r="AB965" s="3">
        <f>AB964+AA965</f>
        <v>-6218.861019386094</v>
      </c>
      <c r="AE965" s="2">
        <v>42297</v>
      </c>
      <c r="AF965" s="3">
        <v>61.4419</v>
      </c>
      <c r="AG965" s="3">
        <f>AF965-AJ3</f>
        <v>15.490541147938565</v>
      </c>
      <c r="AH965" s="3">
        <f>AH964+AG965</f>
        <v>-6243.391103233633</v>
      </c>
      <c r="AK965" s="2">
        <v>42664</v>
      </c>
      <c r="AL965" s="3">
        <v>62.4194</v>
      </c>
      <c r="AM965" s="3">
        <f>AL965-AP3</f>
        <v>10.999145991902843</v>
      </c>
      <c r="AN965" s="3">
        <f>AN964+AM965</f>
        <v>-2281.460459595129</v>
      </c>
      <c r="AQ965" s="2">
        <v>43027</v>
      </c>
      <c r="AR965" s="3">
        <v>57.2721</v>
      </c>
      <c r="AS965" s="3">
        <f>AR965-AV3</f>
        <v>-0.3313634304207227</v>
      </c>
      <c r="AT965" s="3">
        <f>AT964+AS965</f>
        <v>-1364.5398977346456</v>
      </c>
      <c r="AW965" s="2">
        <v>43392</v>
      </c>
      <c r="AX965" s="3">
        <v>65.7238</v>
      </c>
      <c r="AY965" s="3">
        <f>AX965-BB3</f>
        <v>2.9228238866396623</v>
      </c>
      <c r="AZ965" s="3">
        <f>AZ964+AY965</f>
        <v>-644.1202943319955</v>
      </c>
      <c r="BC965" s="2">
        <v>43757</v>
      </c>
      <c r="BD965" s="3">
        <v>63.9542</v>
      </c>
      <c r="BE965" s="3">
        <f>BD965-BH3</f>
        <v>0.7841183013144573</v>
      </c>
      <c r="BF965" s="3">
        <f>BF964+BE965</f>
        <v>-13.650233367039895</v>
      </c>
    </row>
    <row r="966" spans="1:58">
      <c r="A966" s="2">
        <v>40522</v>
      </c>
      <c r="B966" s="3">
        <v>29.8317</v>
      </c>
      <c r="C966" s="3">
        <f>B966-F3</f>
        <v>1.4389452208835323</v>
      </c>
      <c r="D966" s="3">
        <f>D965+C966</f>
        <v>-386.47153759036684</v>
      </c>
      <c r="G966" s="2">
        <v>40887</v>
      </c>
      <c r="H966" s="3">
        <v>31.427</v>
      </c>
      <c r="I966" s="3">
        <f>H966-L3</f>
        <v>1.9297236947791134</v>
      </c>
      <c r="J966" s="3">
        <f>J965+I966</f>
        <v>-483.87025060241297</v>
      </c>
      <c r="M966" s="2">
        <v>41223</v>
      </c>
      <c r="N966" s="3">
        <v>31.2017</v>
      </c>
      <c r="O966" s="3">
        <f>N966-R3</f>
        <v>0.30037536231883877</v>
      </c>
      <c r="P966" s="3">
        <f>P965+O966</f>
        <v>-256.93043478260904</v>
      </c>
      <c r="S966" s="2">
        <v>41562</v>
      </c>
      <c r="T966" s="3">
        <v>32.2663</v>
      </c>
      <c r="U966" s="3">
        <f>T966-X3</f>
        <v>0.0047674193548417065</v>
      </c>
      <c r="V966" s="3">
        <f>V965+U966</f>
        <v>-1584.346093225804</v>
      </c>
      <c r="Y966" s="2">
        <v>41928</v>
      </c>
      <c r="Z966" s="3">
        <v>40.9416</v>
      </c>
      <c r="AA966" s="3">
        <f>Z966-AD3</f>
        <v>2.5034400646203636</v>
      </c>
      <c r="AB966" s="3">
        <f>AB965+AA966</f>
        <v>-6216.357579321474</v>
      </c>
      <c r="AE966" s="2">
        <v>42298</v>
      </c>
      <c r="AF966" s="3">
        <v>62.162</v>
      </c>
      <c r="AG966" s="3">
        <f>AF966-AJ3</f>
        <v>16.210641147938567</v>
      </c>
      <c r="AH966" s="3">
        <f>AH965+AG966</f>
        <v>-6227.180462085694</v>
      </c>
      <c r="AK966" s="2">
        <v>42665</v>
      </c>
      <c r="AL966" s="3">
        <v>62.4499</v>
      </c>
      <c r="AM966" s="3">
        <f>AL966-AP3</f>
        <v>11.02964599190284</v>
      </c>
      <c r="AN966" s="3">
        <f>AN965+AM966</f>
        <v>-2270.4308136032264</v>
      </c>
      <c r="AQ966" s="2">
        <v>43028</v>
      </c>
      <c r="AR966" s="3">
        <v>57.5706</v>
      </c>
      <c r="AS966" s="3">
        <f>AR966-AV3</f>
        <v>-0.03286343042072559</v>
      </c>
      <c r="AT966" s="3">
        <f>AT965+AS966</f>
        <v>-1364.5727611650664</v>
      </c>
      <c r="AW966" s="2">
        <v>43393</v>
      </c>
      <c r="AX966" s="3">
        <v>65.81399999999999</v>
      </c>
      <c r="AY966" s="3">
        <f>AX966-BB3</f>
        <v>3.013023886639658</v>
      </c>
      <c r="AZ966" s="3">
        <f>AZ965+AY966</f>
        <v>-641.1072704453559</v>
      </c>
      <c r="BC966" s="2">
        <v>43760</v>
      </c>
      <c r="BD966" s="3">
        <v>63.7606</v>
      </c>
      <c r="BE966" s="3">
        <f>BD966-BH3</f>
        <v>0.5905183013144537</v>
      </c>
      <c r="BF966" s="3">
        <f>BF965+BE966</f>
        <v>-13.059715065725442</v>
      </c>
    </row>
    <row r="967" spans="1:58">
      <c r="A967" s="2">
        <v>40464</v>
      </c>
      <c r="B967" s="3">
        <v>30.0763</v>
      </c>
      <c r="C967" s="3">
        <f>B967-F3</f>
        <v>1.6835452208835306</v>
      </c>
      <c r="D967" s="3">
        <f>D966+C967</f>
        <v>-384.7879923694833</v>
      </c>
      <c r="G967" s="2">
        <v>40829</v>
      </c>
      <c r="H967" s="3">
        <v>31.4151</v>
      </c>
      <c r="I967" s="3">
        <f>H967-L3</f>
        <v>1.9178236947791127</v>
      </c>
      <c r="J967" s="3">
        <f>J966+I967</f>
        <v>-481.9524269076339</v>
      </c>
      <c r="M967" s="2">
        <v>41253</v>
      </c>
      <c r="N967" s="3">
        <v>31.1667</v>
      </c>
      <c r="O967" s="3">
        <f>N967-R3</f>
        <v>0.2653753623188386</v>
      </c>
      <c r="P967" s="3">
        <f>P966+O967</f>
        <v>-256.6650594202902</v>
      </c>
      <c r="S967" s="2">
        <v>41563</v>
      </c>
      <c r="T967" s="3">
        <v>32.2676</v>
      </c>
      <c r="U967" s="3">
        <f>T967-X3</f>
        <v>0.0060674193548422295</v>
      </c>
      <c r="V967" s="3">
        <f>V966+U967</f>
        <v>-1584.3400258064491</v>
      </c>
      <c r="Y967" s="2">
        <v>41929</v>
      </c>
      <c r="Z967" s="3">
        <v>40.7457</v>
      </c>
      <c r="AA967" s="3">
        <f>Z967-AD3</f>
        <v>2.307540064620362</v>
      </c>
      <c r="AB967" s="3">
        <f>AB966+AA967</f>
        <v>-6214.050039256854</v>
      </c>
      <c r="AE967" s="2">
        <v>42299</v>
      </c>
      <c r="AF967" s="3">
        <v>62.6309</v>
      </c>
      <c r="AG967" s="3">
        <f>AF967-AJ3</f>
        <v>16.679541147938565</v>
      </c>
      <c r="AH967" s="3">
        <f>AH966+AG967</f>
        <v>-6210.500920937755</v>
      </c>
      <c r="AK967" s="2">
        <v>42668</v>
      </c>
      <c r="AL967" s="3">
        <v>62.2349</v>
      </c>
      <c r="AM967" s="3">
        <f>AL967-AP3</f>
        <v>10.814645991902843</v>
      </c>
      <c r="AN967" s="3">
        <f>AN966+AM967</f>
        <v>-2259.6161676113234</v>
      </c>
      <c r="AQ967" s="2">
        <v>43029</v>
      </c>
      <c r="AR967" s="3">
        <v>57.5118</v>
      </c>
      <c r="AS967" s="3">
        <f>AR967-AV3</f>
        <v>-0.09166343042072356</v>
      </c>
      <c r="AT967" s="3">
        <f>AT966+AS967</f>
        <v>-1364.6644245954872</v>
      </c>
      <c r="AW967" s="2">
        <v>43396</v>
      </c>
      <c r="AX967" s="3">
        <v>65.3065</v>
      </c>
      <c r="AY967" s="3">
        <f>AX967-BB3</f>
        <v>2.505523886639665</v>
      </c>
      <c r="AZ967" s="3">
        <f>AZ966+AY967</f>
        <v>-638.6017465587162</v>
      </c>
      <c r="BC967" s="2">
        <v>43761</v>
      </c>
      <c r="BD967" s="3">
        <v>63.6336</v>
      </c>
      <c r="BE967" s="3">
        <f>BD967-BH3</f>
        <v>0.46351830131445837</v>
      </c>
      <c r="BF967" s="3">
        <f>BF966+BE967</f>
        <v>-12.596196764410983</v>
      </c>
    </row>
    <row r="968" spans="1:58">
      <c r="A968" s="2">
        <v>40465</v>
      </c>
      <c r="B968" s="3">
        <v>30.1269</v>
      </c>
      <c r="C968" s="3">
        <f>B968-F3</f>
        <v>1.73414522088353</v>
      </c>
      <c r="D968" s="3">
        <f>D967+C968</f>
        <v>-383.05384714859974</v>
      </c>
      <c r="G968" s="2">
        <v>40830</v>
      </c>
      <c r="H968" s="3">
        <v>31.2014</v>
      </c>
      <c r="I968" s="3">
        <f>H968-L3</f>
        <v>1.7041236947791134</v>
      </c>
      <c r="J968" s="3">
        <f>J967+I968</f>
        <v>-480.24830321285475</v>
      </c>
      <c r="M968" s="2">
        <v>41195</v>
      </c>
      <c r="N968" s="3">
        <v>30.9738</v>
      </c>
      <c r="O968" s="3">
        <f>N968-R3</f>
        <v>0.07247536231884055</v>
      </c>
      <c r="P968" s="3">
        <f>P967+O968</f>
        <v>-256.5925840579714</v>
      </c>
      <c r="S968" s="2">
        <v>41564</v>
      </c>
      <c r="T968" s="3">
        <v>32.2561</v>
      </c>
      <c r="U968" s="3">
        <f>T968-X3</f>
        <v>-0.005432580645155838</v>
      </c>
      <c r="V968" s="3">
        <f>V967+U968</f>
        <v>-1584.3454583870944</v>
      </c>
      <c r="Y968" s="2">
        <v>41930</v>
      </c>
      <c r="Z968" s="3">
        <v>41.045</v>
      </c>
      <c r="AA968" s="3">
        <f>Z968-AD3</f>
        <v>2.606840064620364</v>
      </c>
      <c r="AB968" s="3">
        <f>AB967+AA968</f>
        <v>-6211.443199192234</v>
      </c>
      <c r="AE968" s="2">
        <v>42300</v>
      </c>
      <c r="AF968" s="3">
        <v>62.7888</v>
      </c>
      <c r="AG968" s="3">
        <f>AF968-AJ3</f>
        <v>16.83744114793857</v>
      </c>
      <c r="AH968" s="3">
        <f>AH967+AG968</f>
        <v>-6193.663479789816</v>
      </c>
      <c r="AK968" s="2">
        <v>42669</v>
      </c>
      <c r="AL968" s="3">
        <v>62.048</v>
      </c>
      <c r="AM968" s="3">
        <f>AL968-AP3</f>
        <v>10.627745991902842</v>
      </c>
      <c r="AN968" s="3">
        <f>AN967+AM968</f>
        <v>-2248.9884216194205</v>
      </c>
      <c r="AQ968" s="2">
        <v>43032</v>
      </c>
      <c r="AR968" s="3">
        <v>57.4706</v>
      </c>
      <c r="AS968" s="3">
        <f>AR968-AV3</f>
        <v>-0.132863430420727</v>
      </c>
      <c r="AT968" s="3">
        <f>AT967+AS968</f>
        <v>-1364.7972880259078</v>
      </c>
      <c r="AW968" s="2">
        <v>43397</v>
      </c>
      <c r="AX968" s="3">
        <v>65.31010000000001</v>
      </c>
      <c r="AY968" s="3">
        <f>AX968-BB3</f>
        <v>2.509123886639671</v>
      </c>
      <c r="AZ968" s="3">
        <f>AZ967+AY968</f>
        <v>-636.0926226720765</v>
      </c>
      <c r="BC968" s="2">
        <v>43762</v>
      </c>
      <c r="BD968" s="3">
        <v>63.7997</v>
      </c>
      <c r="BE968" s="3">
        <f>BD968-BH3</f>
        <v>0.6296183013144585</v>
      </c>
      <c r="BF968" s="3">
        <f>BF967+BE968</f>
        <v>-11.966578463096525</v>
      </c>
    </row>
    <row r="969" spans="1:58">
      <c r="A969" s="2">
        <v>40466</v>
      </c>
      <c r="B969" s="3">
        <v>29.9315</v>
      </c>
      <c r="C969" s="3">
        <f>B969-F3</f>
        <v>1.5387452208835306</v>
      </c>
      <c r="D969" s="3">
        <f>D968+C969</f>
        <v>-381.5151019277162</v>
      </c>
      <c r="G969" s="2">
        <v>40831</v>
      </c>
      <c r="H969" s="3">
        <v>30.9905</v>
      </c>
      <c r="I969" s="3">
        <f>H969-L3</f>
        <v>1.4932236947791147</v>
      </c>
      <c r="J969" s="3">
        <f>J968+I969</f>
        <v>-478.75507951807566</v>
      </c>
      <c r="M969" s="2">
        <v>41198</v>
      </c>
      <c r="N969" s="3">
        <v>31.0791</v>
      </c>
      <c r="O969" s="3">
        <f>N969-R3</f>
        <v>0.17777536231884028</v>
      </c>
      <c r="P969" s="3">
        <f>P968+O969</f>
        <v>-256.4148086956526</v>
      </c>
      <c r="S969" s="2">
        <v>41565</v>
      </c>
      <c r="T969" s="3">
        <v>32.0816</v>
      </c>
      <c r="U969" s="3">
        <f>T969-X3</f>
        <v>-0.1799325806451577</v>
      </c>
      <c r="V969" s="3">
        <f>V968+U969</f>
        <v>-1584.5253909677394</v>
      </c>
      <c r="Y969" s="2">
        <v>41933</v>
      </c>
      <c r="Z969" s="3">
        <v>40.8815</v>
      </c>
      <c r="AA969" s="3">
        <f>Z969-AD3</f>
        <v>2.443340064620365</v>
      </c>
      <c r="AB969" s="3">
        <f>AB968+AA969</f>
        <v>-6208.9998591276135</v>
      </c>
      <c r="AE969" s="2">
        <v>42301</v>
      </c>
      <c r="AF969" s="3">
        <v>61.9286</v>
      </c>
      <c r="AG969" s="3">
        <f>AF969-AJ3</f>
        <v>15.977241147938571</v>
      </c>
      <c r="AH969" s="3">
        <f>AH968+AG969</f>
        <v>-6177.686238641877</v>
      </c>
      <c r="AK969" s="2">
        <v>42670</v>
      </c>
      <c r="AL969" s="3">
        <v>62.2597</v>
      </c>
      <c r="AM969" s="3">
        <f>AL969-AP3</f>
        <v>10.839445991902842</v>
      </c>
      <c r="AN969" s="3">
        <f>AN968+AM969</f>
        <v>-2238.1489756275178</v>
      </c>
      <c r="AQ969" s="2">
        <v>43033</v>
      </c>
      <c r="AR969" s="3">
        <v>57.5852</v>
      </c>
      <c r="AS969" s="3">
        <f>AR969-AV3</f>
        <v>-0.01826343042072409</v>
      </c>
      <c r="AT969" s="3">
        <f>AT968+AS969</f>
        <v>-1364.8155514563286</v>
      </c>
      <c r="AW969" s="2">
        <v>43398</v>
      </c>
      <c r="AX969" s="3">
        <v>65.62990000000001</v>
      </c>
      <c r="AY969" s="3">
        <f>AX969-BB3</f>
        <v>2.8289238866396715</v>
      </c>
      <c r="AZ969" s="3">
        <f>AZ968+AY969</f>
        <v>-633.2636987854368</v>
      </c>
      <c r="BC969" s="2">
        <v>43763</v>
      </c>
      <c r="BD969" s="3">
        <v>63.86</v>
      </c>
      <c r="BE969" s="3">
        <f>BD969-BH3</f>
        <v>0.6899183013144565</v>
      </c>
      <c r="BF969" s="3">
        <f>BF968+BE969</f>
        <v>-11.276660161782068</v>
      </c>
    </row>
    <row r="970" spans="1:58">
      <c r="A970" s="2">
        <v>40467</v>
      </c>
      <c r="B970" s="3">
        <v>30.1243</v>
      </c>
      <c r="C970" s="3">
        <f>B970-F3</f>
        <v>1.7315452208835325</v>
      </c>
      <c r="D970" s="3">
        <f>D969+C970</f>
        <v>-379.78355670683266</v>
      </c>
      <c r="G970" s="2">
        <v>40834</v>
      </c>
      <c r="H970" s="3">
        <v>30.737</v>
      </c>
      <c r="I970" s="3">
        <f>H970-L3</f>
        <v>1.2397236947791122</v>
      </c>
      <c r="J970" s="3">
        <f>J969+I970</f>
        <v>-477.51535582329655</v>
      </c>
      <c r="M970" s="2">
        <v>41199</v>
      </c>
      <c r="N970" s="3">
        <v>30.9493</v>
      </c>
      <c r="O970" s="3">
        <f>N970-R3</f>
        <v>0.04797536231884081</v>
      </c>
      <c r="P970" s="3">
        <f>P969+O970</f>
        <v>-256.3668333333338</v>
      </c>
      <c r="S970" s="2">
        <v>41566</v>
      </c>
      <c r="T970" s="3">
        <v>31.846</v>
      </c>
      <c r="U970" s="3">
        <f>T970-X3</f>
        <v>-0.4155325806451593</v>
      </c>
      <c r="V970" s="3">
        <f>V969+U970</f>
        <v>-1584.9409235483845</v>
      </c>
      <c r="Y970" s="2">
        <v>41934</v>
      </c>
      <c r="Z970" s="3">
        <v>41.0501</v>
      </c>
      <c r="AA970" s="3">
        <f>Z970-AD3</f>
        <v>2.611940064620363</v>
      </c>
      <c r="AB970" s="3">
        <f>AB969+AA970</f>
        <v>-6206.387919062993</v>
      </c>
      <c r="AE970" s="2">
        <v>42304</v>
      </c>
      <c r="AF970" s="3">
        <v>62.5038</v>
      </c>
      <c r="AG970" s="3">
        <f>AF970-AJ3</f>
        <v>16.552441147938566</v>
      </c>
      <c r="AH970" s="3">
        <f>AH969+AG970</f>
        <v>-6161.133797493939</v>
      </c>
      <c r="AK970" s="2">
        <v>42671</v>
      </c>
      <c r="AL970" s="3">
        <v>63.0399</v>
      </c>
      <c r="AM970" s="3">
        <f>AL970-AP3</f>
        <v>11.619645991902843</v>
      </c>
      <c r="AN970" s="3">
        <f>AN969+AM970</f>
        <v>-2226.529329635615</v>
      </c>
      <c r="AQ970" s="2">
        <v>43034</v>
      </c>
      <c r="AR970" s="3">
        <v>57.614</v>
      </c>
      <c r="AS970" s="3">
        <f>AR970-AV3</f>
        <v>0.010536569579272737</v>
      </c>
      <c r="AT970" s="3">
        <f>AT969+AS970</f>
        <v>-1364.8050148867494</v>
      </c>
      <c r="AW970" s="2">
        <v>43399</v>
      </c>
      <c r="AX970" s="3">
        <v>65.74760000000001</v>
      </c>
      <c r="AY970" s="3">
        <f>AX970-BB3</f>
        <v>2.946623886639671</v>
      </c>
      <c r="AZ970" s="3">
        <f>AZ969+AY970</f>
        <v>-630.317074898797</v>
      </c>
      <c r="BC970" s="2">
        <v>43764</v>
      </c>
      <c r="BD970" s="3">
        <v>63.9966</v>
      </c>
      <c r="BE970" s="3">
        <f>BD970-BH3</f>
        <v>0.8265183013144579</v>
      </c>
      <c r="BF970" s="3">
        <f>BF969+BE970</f>
        <v>-10.45014186046761</v>
      </c>
    </row>
    <row r="971" spans="1:58">
      <c r="A971" s="2">
        <v>40470</v>
      </c>
      <c r="B971" s="3">
        <v>30.5237</v>
      </c>
      <c r="C971" s="3">
        <f>B971-F3</f>
        <v>2.1309452208835324</v>
      </c>
      <c r="D971" s="3">
        <f>D970+C971</f>
        <v>-377.65261148594914</v>
      </c>
      <c r="G971" s="2">
        <v>40835</v>
      </c>
      <c r="H971" s="3">
        <v>30.9694</v>
      </c>
      <c r="I971" s="3">
        <f>H971-L3</f>
        <v>1.472123694779114</v>
      </c>
      <c r="J971" s="3">
        <f>J970+I971</f>
        <v>-476.04323212851745</v>
      </c>
      <c r="M971" s="2">
        <v>41200</v>
      </c>
      <c r="N971" s="3">
        <v>30.7964</v>
      </c>
      <c r="O971" s="3">
        <f>N971-R3</f>
        <v>-0.10492463768116167</v>
      </c>
      <c r="P971" s="3">
        <f>P970+O971</f>
        <v>-256.47175797101494</v>
      </c>
      <c r="S971" s="2">
        <v>41569</v>
      </c>
      <c r="T971" s="3">
        <v>31.9013</v>
      </c>
      <c r="U971" s="3">
        <f>T971-X3</f>
        <v>-0.3602325806451603</v>
      </c>
      <c r="V971" s="3">
        <f>V970+U971</f>
        <v>-1585.3011561290296</v>
      </c>
      <c r="Y971" s="2">
        <v>41935</v>
      </c>
      <c r="Z971" s="3">
        <v>40.9671</v>
      </c>
      <c r="AA971" s="3">
        <f>Z971-AD3</f>
        <v>2.5289400646203646</v>
      </c>
      <c r="AB971" s="3">
        <f>AB970+AA971</f>
        <v>-6203.858978998373</v>
      </c>
      <c r="AE971" s="2">
        <v>42305</v>
      </c>
      <c r="AF971" s="3">
        <v>63.5004</v>
      </c>
      <c r="AG971" s="3">
        <f>AF971-AJ3</f>
        <v>17.549041147938567</v>
      </c>
      <c r="AH971" s="3">
        <f>AH970+AG971</f>
        <v>-6143.584756346</v>
      </c>
      <c r="AK971" s="2">
        <v>42672</v>
      </c>
      <c r="AL971" s="3">
        <v>62.9037</v>
      </c>
      <c r="AM971" s="3">
        <f>AL971-AP3</f>
        <v>11.48344599190284</v>
      </c>
      <c r="AN971" s="3">
        <f>AN970+AM971</f>
        <v>-2215.045883643712</v>
      </c>
      <c r="AQ971" s="2">
        <v>43035</v>
      </c>
      <c r="AR971" s="3">
        <v>57.7643</v>
      </c>
      <c r="AS971" s="3">
        <f>AR971-AV3</f>
        <v>0.16083656957927417</v>
      </c>
      <c r="AT971" s="3">
        <f>AT970+AS971</f>
        <v>-1364.6441783171701</v>
      </c>
      <c r="AW971" s="2">
        <v>43400</v>
      </c>
      <c r="AX971" s="3">
        <v>65.6345</v>
      </c>
      <c r="AY971" s="3">
        <f>AX971-BB3</f>
        <v>2.833523886639668</v>
      </c>
      <c r="AZ971" s="3">
        <f>AZ970+AY971</f>
        <v>-627.4835510121574</v>
      </c>
      <c r="BC971" s="2">
        <v>43767</v>
      </c>
      <c r="BD971" s="3">
        <v>63.87</v>
      </c>
      <c r="BE971" s="3">
        <f>BD971-BH3</f>
        <v>0.6999183013144545</v>
      </c>
      <c r="BF971" s="3">
        <f>BF970+BE971</f>
        <v>-9.750223559153156</v>
      </c>
    </row>
    <row r="972" spans="1:58">
      <c r="A972" s="2">
        <v>40471</v>
      </c>
      <c r="B972" s="3">
        <v>30.4151</v>
      </c>
      <c r="C972" s="3">
        <f>B972-F3</f>
        <v>2.0223452208835297</v>
      </c>
      <c r="D972" s="3">
        <f>D971+C972</f>
        <v>-375.6302662650656</v>
      </c>
      <c r="G972" s="2">
        <v>40836</v>
      </c>
      <c r="H972" s="3">
        <v>30.9257</v>
      </c>
      <c r="I972" s="3">
        <f>H972-L3</f>
        <v>1.428423694779113</v>
      </c>
      <c r="J972" s="3">
        <f>J971+I972</f>
        <v>-474.61480843373835</v>
      </c>
      <c r="M972" s="2">
        <v>41201</v>
      </c>
      <c r="N972" s="3">
        <v>30.7195</v>
      </c>
      <c r="O972" s="3">
        <f>N972-R3</f>
        <v>-0.18182463768116008</v>
      </c>
      <c r="P972" s="3">
        <f>P971+O972</f>
        <v>-256.65358260869607</v>
      </c>
      <c r="S972" s="2">
        <v>41570</v>
      </c>
      <c r="T972" s="3">
        <v>31.9346</v>
      </c>
      <c r="U972" s="3">
        <f>T972-X3</f>
        <v>-0.32693258064515973</v>
      </c>
      <c r="V972" s="3">
        <f>V971+U972</f>
        <v>-1585.6280887096748</v>
      </c>
      <c r="Y972" s="2">
        <v>41936</v>
      </c>
      <c r="Z972" s="3">
        <v>41.4958</v>
      </c>
      <c r="AA972" s="3">
        <f>Z972-AD3</f>
        <v>3.057640064620365</v>
      </c>
      <c r="AB972" s="3">
        <f>AB971+AA972</f>
        <v>-6200.801338933752</v>
      </c>
      <c r="AE972" s="2">
        <v>42306</v>
      </c>
      <c r="AF972" s="3">
        <v>65.3159</v>
      </c>
      <c r="AG972" s="3">
        <f>AF972-AJ3</f>
        <v>19.364541147938567</v>
      </c>
      <c r="AH972" s="3">
        <f>AH971+AG972</f>
        <v>-6124.220215198062</v>
      </c>
      <c r="AK972" s="2">
        <v>42380</v>
      </c>
      <c r="AL972" s="3">
        <v>63.2174</v>
      </c>
      <c r="AM972" s="3">
        <f>AL972-AP3</f>
        <v>11.797145991902838</v>
      </c>
      <c r="AN972" s="3">
        <f>AN971+AM972</f>
        <v>-2203.2487376518093</v>
      </c>
      <c r="AQ972" s="2">
        <v>43036</v>
      </c>
      <c r="AR972" s="3">
        <v>58.0833</v>
      </c>
      <c r="AS972" s="3">
        <f>AR972-AV3</f>
        <v>0.4798365695792768</v>
      </c>
      <c r="AT972" s="3">
        <f>AT971+AS972</f>
        <v>-1364.164341747591</v>
      </c>
      <c r="AW972" s="2">
        <v>43403</v>
      </c>
      <c r="AX972" s="3">
        <v>65.8129</v>
      </c>
      <c r="AY972" s="3">
        <f>AX972-BB3</f>
        <v>3.0119238866396643</v>
      </c>
      <c r="AZ972" s="3">
        <f>AZ971+AY972</f>
        <v>-624.4716271255177</v>
      </c>
      <c r="BC972" s="2">
        <v>43768</v>
      </c>
      <c r="BD972" s="3">
        <v>63.832</v>
      </c>
      <c r="BE972" s="3">
        <f>BD972-BH3</f>
        <v>0.6619183013144578</v>
      </c>
      <c r="BF972" s="3">
        <f>BF971+BE972</f>
        <v>-9.088305257838698</v>
      </c>
    </row>
    <row r="973" spans="1:58">
      <c r="A973" s="2">
        <v>40472</v>
      </c>
      <c r="B973" s="3">
        <v>30.7968</v>
      </c>
      <c r="C973" s="3">
        <f>B973-F3</f>
        <v>2.404045220883532</v>
      </c>
      <c r="D973" s="3">
        <f>D972+C973</f>
        <v>-373.22622104418207</v>
      </c>
      <c r="G973" s="2">
        <v>40837</v>
      </c>
      <c r="H973" s="3">
        <v>31.3788</v>
      </c>
      <c r="I973" s="3">
        <f>H973-L3</f>
        <v>1.881523694779112</v>
      </c>
      <c r="J973" s="3">
        <f>J972+I973</f>
        <v>-472.73328473895924</v>
      </c>
      <c r="M973" s="2">
        <v>41202</v>
      </c>
      <c r="N973" s="3">
        <v>30.7823</v>
      </c>
      <c r="O973" s="3">
        <f>N973-R3</f>
        <v>-0.11902463768116078</v>
      </c>
      <c r="P973" s="3">
        <f>P972+O973</f>
        <v>-256.7726072463772</v>
      </c>
      <c r="S973" s="2">
        <v>41571</v>
      </c>
      <c r="T973" s="3">
        <v>31.7448</v>
      </c>
      <c r="U973" s="3">
        <f>T973-X3</f>
        <v>-0.5167325806451579</v>
      </c>
      <c r="V973" s="3">
        <f>V972+U973</f>
        <v>-1586.14482129032</v>
      </c>
      <c r="Y973" s="2">
        <v>41937</v>
      </c>
      <c r="Z973" s="3">
        <v>41.8101</v>
      </c>
      <c r="AA973" s="3">
        <f>Z973-AD3</f>
        <v>3.371940064620361</v>
      </c>
      <c r="AB973" s="3">
        <f>AB972+AA973</f>
        <v>-6197.429398869132</v>
      </c>
      <c r="AE973" s="2">
        <v>42307</v>
      </c>
      <c r="AF973" s="3">
        <v>64.1686</v>
      </c>
      <c r="AG973" s="3">
        <f>AF973-AJ3</f>
        <v>18.217241147938566</v>
      </c>
      <c r="AH973" s="3">
        <f>AH972+AG973</f>
        <v>-6106.002974050123</v>
      </c>
      <c r="AK973" s="2">
        <v>42411</v>
      </c>
      <c r="AL973" s="3">
        <v>63.2025</v>
      </c>
      <c r="AM973" s="3">
        <f>AL973-AP3</f>
        <v>11.78224599190284</v>
      </c>
      <c r="AN973" s="3">
        <f>AN972+AM973</f>
        <v>-2191.4664916599063</v>
      </c>
      <c r="AQ973" s="2">
        <v>43039</v>
      </c>
      <c r="AR973" s="3">
        <v>57.8716</v>
      </c>
      <c r="AS973" s="3">
        <f>AR973-AV3</f>
        <v>0.26813656957927634</v>
      </c>
      <c r="AT973" s="3">
        <f>AT972+AS973</f>
        <v>-1363.8962051780115</v>
      </c>
      <c r="AW973" s="2">
        <v>43404</v>
      </c>
      <c r="AX973" s="3">
        <v>65.77419999999999</v>
      </c>
      <c r="AY973" s="3">
        <f>AX973-BB3</f>
        <v>2.9732238866396585</v>
      </c>
      <c r="AZ973" s="3">
        <f>AZ972+AY973</f>
        <v>-621.498403238878</v>
      </c>
      <c r="BC973" s="2">
        <v>43769</v>
      </c>
      <c r="BD973" s="3">
        <v>63.8734</v>
      </c>
      <c r="BE973" s="3">
        <f>BD973-BH3</f>
        <v>0.7033183013144537</v>
      </c>
      <c r="BF973" s="3">
        <f>BF972+BE973</f>
        <v>-8.384986956524244</v>
      </c>
    </row>
    <row r="974" spans="1:58">
      <c r="A974" s="2">
        <v>40473</v>
      </c>
      <c r="B974" s="3">
        <v>30.7348</v>
      </c>
      <c r="C974" s="3">
        <f>B974-F3</f>
        <v>2.3420452208835307</v>
      </c>
      <c r="D974" s="3">
        <f>D973+C974</f>
        <v>-370.88417582329856</v>
      </c>
      <c r="G974" s="2">
        <v>40838</v>
      </c>
      <c r="H974" s="3">
        <v>31.3361</v>
      </c>
      <c r="I974" s="3">
        <f>H974-L3</f>
        <v>1.8388236947791121</v>
      </c>
      <c r="J974" s="3">
        <f>J973+I974</f>
        <v>-470.8944610441801</v>
      </c>
      <c r="M974" s="2">
        <v>41205</v>
      </c>
      <c r="N974" s="3">
        <v>30.9084</v>
      </c>
      <c r="O974" s="3">
        <f>N974-R3</f>
        <v>0.007075362318840206</v>
      </c>
      <c r="P974" s="3">
        <f>P973+O974</f>
        <v>-256.76553188405836</v>
      </c>
      <c r="S974" s="2">
        <v>41572</v>
      </c>
      <c r="T974" s="3">
        <v>31.6618</v>
      </c>
      <c r="U974" s="3">
        <f>T974-X3</f>
        <v>-0.5997325806451599</v>
      </c>
      <c r="V974" s="3">
        <f>V973+U974</f>
        <v>-1586.744553870965</v>
      </c>
      <c r="Y974" s="2">
        <v>41940</v>
      </c>
      <c r="Z974" s="3">
        <v>41.9497</v>
      </c>
      <c r="AA974" s="3">
        <f>Z974-AD3</f>
        <v>3.5115400646203625</v>
      </c>
      <c r="AB974" s="3">
        <f>AB973+AA974</f>
        <v>-6193.9178588045115</v>
      </c>
      <c r="AE974" s="2">
        <v>42308</v>
      </c>
      <c r="AF974" s="3">
        <v>64.3742</v>
      </c>
      <c r="AG974" s="3">
        <f>AF974-AJ3</f>
        <v>18.42284114793857</v>
      </c>
      <c r="AH974" s="3">
        <f>AH973+AG974</f>
        <v>-6087.580132902184</v>
      </c>
      <c r="AK974" s="2">
        <v>42440</v>
      </c>
      <c r="AL974" s="3">
        <v>63.4166</v>
      </c>
      <c r="AM974" s="3">
        <f>AL974-AP3</f>
        <v>11.996345991902842</v>
      </c>
      <c r="AN974" s="3">
        <f>AN973+AM974</f>
        <v>-2179.4701456680036</v>
      </c>
      <c r="AQ974" s="2">
        <v>42746</v>
      </c>
      <c r="AR974" s="3">
        <v>58.1179</v>
      </c>
      <c r="AS974" s="3">
        <f>AR974-AV3</f>
        <v>0.5144365695792743</v>
      </c>
      <c r="AT974" s="3">
        <f>AT973+AS974</f>
        <v>-1363.3817686084324</v>
      </c>
      <c r="AW974" s="2">
        <v>43111</v>
      </c>
      <c r="AX974" s="3">
        <v>65.5962</v>
      </c>
      <c r="AY974" s="3">
        <f>AX974-BB3</f>
        <v>2.7952238866396613</v>
      </c>
      <c r="AZ974" s="3">
        <f>AZ973+AY974</f>
        <v>-618.7031793522384</v>
      </c>
      <c r="BC974" s="2">
        <v>43476</v>
      </c>
      <c r="BD974" s="3">
        <v>63.7748</v>
      </c>
      <c r="BE974" s="3">
        <f>BD974-BH3</f>
        <v>0.6047183013144561</v>
      </c>
      <c r="BF974" s="3">
        <f>BF973+BE974</f>
        <v>-7.780268655209788</v>
      </c>
    </row>
    <row r="975" spans="1:58">
      <c r="A975" s="2">
        <v>40474</v>
      </c>
      <c r="B975" s="3">
        <v>30.4977</v>
      </c>
      <c r="C975" s="3">
        <f>B975-F3</f>
        <v>2.104945220883529</v>
      </c>
      <c r="D975" s="3">
        <f>D974+C975</f>
        <v>-368.77923060241505</v>
      </c>
      <c r="G975" s="2">
        <v>40841</v>
      </c>
      <c r="H975" s="3">
        <v>30.8255</v>
      </c>
      <c r="I975" s="3">
        <f>H975-L3</f>
        <v>1.3282236947791155</v>
      </c>
      <c r="J975" s="3">
        <f>J974+I975</f>
        <v>-469.566237349401</v>
      </c>
      <c r="M975" s="2">
        <v>41206</v>
      </c>
      <c r="N975" s="3">
        <v>31.1171</v>
      </c>
      <c r="O975" s="3">
        <f>N975-R3</f>
        <v>0.21577536231884054</v>
      </c>
      <c r="P975" s="3">
        <f>P974+O975</f>
        <v>-256.54975652173954</v>
      </c>
      <c r="S975" s="2">
        <v>41573</v>
      </c>
      <c r="T975" s="3">
        <v>31.6775</v>
      </c>
      <c r="U975" s="3">
        <f>T975-X3</f>
        <v>-0.584032580645161</v>
      </c>
      <c r="V975" s="3">
        <f>V974+U975</f>
        <v>-1587.3285864516104</v>
      </c>
      <c r="Y975" s="2">
        <v>41941</v>
      </c>
      <c r="Z975" s="3">
        <v>42.3934</v>
      </c>
      <c r="AA975" s="3">
        <f>Z975-AD3</f>
        <v>3.9552400646203623</v>
      </c>
      <c r="AB975" s="3">
        <f>AB974+AA975</f>
        <v>-6189.962618739891</v>
      </c>
      <c r="AE975" s="2">
        <v>42074</v>
      </c>
      <c r="AF975" s="3">
        <v>63.7993</v>
      </c>
      <c r="AG975" s="3">
        <f>AF975-AJ3</f>
        <v>17.84794114793857</v>
      </c>
      <c r="AH975" s="3">
        <f>AH974+AG975</f>
        <v>-6069.732191754246</v>
      </c>
      <c r="AK975" s="2">
        <v>42471</v>
      </c>
      <c r="AL975" s="3">
        <v>63.5043</v>
      </c>
      <c r="AM975" s="3">
        <f>AL975-AP3</f>
        <v>12.08404599190284</v>
      </c>
      <c r="AN975" s="3">
        <f>AN974+AM975</f>
        <v>-2167.386099676101</v>
      </c>
      <c r="AQ975" s="2">
        <v>42777</v>
      </c>
      <c r="AR975" s="3">
        <v>58.1557</v>
      </c>
      <c r="AS975" s="3">
        <f>AR975-AV3</f>
        <v>0.5522365695792786</v>
      </c>
      <c r="AT975" s="3">
        <f>AT974+AS975</f>
        <v>-1362.8295320388531</v>
      </c>
      <c r="AW975" s="2">
        <v>43142</v>
      </c>
      <c r="AX975" s="3">
        <v>65.65170000000001</v>
      </c>
      <c r="AY975" s="3">
        <f>AX975-BB3</f>
        <v>2.8507238866396705</v>
      </c>
      <c r="AZ975" s="3">
        <f>AZ974+AY975</f>
        <v>-615.8524554655987</v>
      </c>
      <c r="BC975" s="2">
        <v>43507</v>
      </c>
      <c r="BD975" s="3">
        <v>64.0316</v>
      </c>
      <c r="BE975" s="3">
        <f>BD975-BH3</f>
        <v>0.8615183013144545</v>
      </c>
      <c r="BF975" s="3">
        <f>BF974+BE975</f>
        <v>-6.918750353895334</v>
      </c>
    </row>
    <row r="976" spans="1:58">
      <c r="A976" s="2">
        <v>40477</v>
      </c>
      <c r="B976" s="3">
        <v>30.2258</v>
      </c>
      <c r="C976" s="3">
        <f>B976-F3</f>
        <v>1.8330452208835304</v>
      </c>
      <c r="D976" s="3">
        <f>D975+C976</f>
        <v>-366.9461853815315</v>
      </c>
      <c r="G976" s="2">
        <v>40842</v>
      </c>
      <c r="H976" s="3">
        <v>30.4971</v>
      </c>
      <c r="I976" s="3">
        <f>H976-L3</f>
        <v>0.9998236947791135</v>
      </c>
      <c r="J976" s="3">
        <f>J975+I976</f>
        <v>-468.56641365462184</v>
      </c>
      <c r="M976" s="2">
        <v>41207</v>
      </c>
      <c r="N976" s="3">
        <v>31.3039</v>
      </c>
      <c r="O976" s="3">
        <f>N976-R3</f>
        <v>0.4025753623188386</v>
      </c>
      <c r="P976" s="3">
        <f>P975+O976</f>
        <v>-256.1471811594207</v>
      </c>
      <c r="S976" s="2">
        <v>41576</v>
      </c>
      <c r="T976" s="3">
        <v>31.8119</v>
      </c>
      <c r="U976" s="3">
        <f>T976-X3</f>
        <v>-0.449632580645158</v>
      </c>
      <c r="V976" s="3">
        <f>V975+U976</f>
        <v>-1587.7782190322555</v>
      </c>
      <c r="Y976" s="2">
        <v>41942</v>
      </c>
      <c r="Z976" s="3">
        <v>42.6525</v>
      </c>
      <c r="AA976" s="3">
        <f>Z976-AD3</f>
        <v>4.214340064620366</v>
      </c>
      <c r="AB976" s="3">
        <f>AB975+AA976</f>
        <v>-6185.748278675271</v>
      </c>
      <c r="AE976" s="2">
        <v>42105</v>
      </c>
      <c r="AF976" s="3">
        <v>63.8525</v>
      </c>
      <c r="AG976" s="3">
        <f>AF976-AJ3</f>
        <v>17.901141147938567</v>
      </c>
      <c r="AH976" s="3">
        <f>AH975+AG976</f>
        <v>-6051.831050606307</v>
      </c>
      <c r="AK976" s="2">
        <v>42593</v>
      </c>
      <c r="AL976" s="3">
        <v>63.9074</v>
      </c>
      <c r="AM976" s="3">
        <f>AL976-AP3</f>
        <v>12.487145991902842</v>
      </c>
      <c r="AN976" s="3">
        <f>AN975+AM976</f>
        <v>-2154.898953684198</v>
      </c>
      <c r="AQ976" s="2">
        <v>42805</v>
      </c>
      <c r="AR976" s="3">
        <v>58.0869</v>
      </c>
      <c r="AS976" s="3">
        <f>AR976-AV3</f>
        <v>0.4834365695792755</v>
      </c>
      <c r="AT976" s="3">
        <f>AT975+AS976</f>
        <v>-1362.346095469274</v>
      </c>
      <c r="AW976" s="2">
        <v>43170</v>
      </c>
      <c r="AX976" s="3">
        <v>65.57989999999999</v>
      </c>
      <c r="AY976" s="3">
        <f>AX976-BB3</f>
        <v>2.77892388663966</v>
      </c>
      <c r="AZ976" s="3">
        <f>AZ975+AY976</f>
        <v>-613.0735315789591</v>
      </c>
      <c r="BC976" s="2">
        <v>43627</v>
      </c>
      <c r="BD976" s="3">
        <v>63.248</v>
      </c>
      <c r="BE976" s="3">
        <f>BD976-BH3</f>
        <v>0.07791830131446176</v>
      </c>
      <c r="BF976" s="3">
        <f>BF975+BE976</f>
        <v>-6.840832052580872</v>
      </c>
    </row>
    <row r="977" spans="1:58">
      <c r="A977" s="2">
        <v>40478</v>
      </c>
      <c r="B977" s="3">
        <v>30.4</v>
      </c>
      <c r="C977" s="3">
        <f>B977-F3</f>
        <v>2.0072452208835294</v>
      </c>
      <c r="D977" s="3">
        <f>D976+C977</f>
        <v>-364.938940160648</v>
      </c>
      <c r="G977" s="2">
        <v>40843</v>
      </c>
      <c r="H977" s="3">
        <v>30.5732</v>
      </c>
      <c r="I977" s="3">
        <f>H977-L3</f>
        <v>1.0759236947791138</v>
      </c>
      <c r="J977" s="3">
        <f>J976+I977</f>
        <v>-467.4904899598427</v>
      </c>
      <c r="M977" s="2">
        <v>41208</v>
      </c>
      <c r="N977" s="3">
        <v>31.2499</v>
      </c>
      <c r="O977" s="3">
        <f>N977-R3</f>
        <v>0.3485753623188401</v>
      </c>
      <c r="P977" s="3">
        <f>P976+O977</f>
        <v>-255.79860579710186</v>
      </c>
      <c r="S977" s="2">
        <v>41577</v>
      </c>
      <c r="T977" s="3">
        <v>31.9445</v>
      </c>
      <c r="U977" s="3">
        <f>T977-X3</f>
        <v>-0.31703258064515794</v>
      </c>
      <c r="V977" s="3">
        <f>V976+U977</f>
        <v>-1588.0952516129007</v>
      </c>
      <c r="Y977" s="2">
        <v>41943</v>
      </c>
      <c r="Z977" s="3">
        <v>43.3943</v>
      </c>
      <c r="AA977" s="3">
        <f>Z977-AD3</f>
        <v>4.956140064620364</v>
      </c>
      <c r="AB977" s="3">
        <f>AB976+AA977</f>
        <v>-6180.79213861065</v>
      </c>
      <c r="AE977" s="2">
        <v>42166</v>
      </c>
      <c r="AF977" s="3">
        <v>63.3991</v>
      </c>
      <c r="AG977" s="3">
        <f>AF977-AJ3</f>
        <v>17.447741147938565</v>
      </c>
      <c r="AH977" s="3">
        <f>AH976+AG977</f>
        <v>-6034.383309458369</v>
      </c>
      <c r="AK977" s="2">
        <v>42624</v>
      </c>
      <c r="AL977" s="3">
        <v>63.7364</v>
      </c>
      <c r="AM977" s="3">
        <f>AL977-AP3</f>
        <v>12.316145991902843</v>
      </c>
      <c r="AN977" s="3">
        <f>AN976+AM977</f>
        <v>-2142.5828076922953</v>
      </c>
      <c r="AQ977" s="2">
        <v>42836</v>
      </c>
      <c r="AR977" s="3">
        <v>58.4296</v>
      </c>
      <c r="AS977" s="3">
        <f>AR977-AV3</f>
        <v>0.8261365695792762</v>
      </c>
      <c r="AT977" s="3">
        <f>AT976+AS977</f>
        <v>-1361.5199588996945</v>
      </c>
      <c r="AW977" s="2">
        <v>43292</v>
      </c>
      <c r="AX977" s="3">
        <v>65.99120000000001</v>
      </c>
      <c r="AY977" s="3">
        <f>AX977-BB3</f>
        <v>3.1902238866396715</v>
      </c>
      <c r="AZ977" s="3">
        <f>AZ976+AY977</f>
        <v>-609.8833076923195</v>
      </c>
      <c r="BC977" s="2">
        <v>43657</v>
      </c>
      <c r="BD977" s="3">
        <v>63.588</v>
      </c>
      <c r="BE977" s="3">
        <f>BD977-BH3</f>
        <v>0.41791830131445806</v>
      </c>
      <c r="BF977" s="3">
        <f>BF976+BE977</f>
        <v>-6.422913751266414</v>
      </c>
    </row>
    <row r="978" spans="1:58">
      <c r="A978" s="2">
        <v>40479</v>
      </c>
      <c r="B978" s="3">
        <v>30.5682</v>
      </c>
      <c r="C978" s="3">
        <f>B978-F3</f>
        <v>2.1754452208835318</v>
      </c>
      <c r="D978" s="3">
        <f>D977+C978</f>
        <v>-362.7634949397644</v>
      </c>
      <c r="G978" s="2">
        <v>40844</v>
      </c>
      <c r="H978" s="3">
        <v>30.2421</v>
      </c>
      <c r="I978" s="3">
        <f>H978-L3</f>
        <v>0.7448236947791145</v>
      </c>
      <c r="J978" s="3">
        <f>J977+I978</f>
        <v>-466.7456662650636</v>
      </c>
      <c r="M978" s="2">
        <v>41209</v>
      </c>
      <c r="N978" s="3">
        <v>31.478</v>
      </c>
      <c r="O978" s="3">
        <f>N978-R3</f>
        <v>0.5766753623188414</v>
      </c>
      <c r="P978" s="3">
        <f>P977+O978</f>
        <v>-255.22193043478302</v>
      </c>
      <c r="S978" s="2">
        <v>41578</v>
      </c>
      <c r="T978" s="3">
        <v>32.0613</v>
      </c>
      <c r="U978" s="3">
        <f>T978-X3</f>
        <v>-0.2002325806451566</v>
      </c>
      <c r="V978" s="3">
        <f>V977+U978</f>
        <v>-1588.295484193546</v>
      </c>
      <c r="Y978" s="2">
        <v>41650</v>
      </c>
      <c r="Z978" s="3">
        <v>41.9627</v>
      </c>
      <c r="AA978" s="3">
        <f>Z978-AD3</f>
        <v>3.5245400646203606</v>
      </c>
      <c r="AB978" s="3">
        <f>AB977+AA978</f>
        <v>-6177.26759854603</v>
      </c>
      <c r="AE978" s="2">
        <v>42196</v>
      </c>
      <c r="AF978" s="3">
        <v>63.6832</v>
      </c>
      <c r="AG978" s="3">
        <f>AF978-AJ3</f>
        <v>17.731841147938567</v>
      </c>
      <c r="AH978" s="3">
        <f>AH977+AG978</f>
        <v>-6016.651468310431</v>
      </c>
      <c r="AK978" s="2">
        <v>42654</v>
      </c>
      <c r="AL978" s="3">
        <v>63.8928</v>
      </c>
      <c r="AM978" s="3">
        <f>AL978-AP3</f>
        <v>12.472545991902841</v>
      </c>
      <c r="AN978" s="3">
        <f>AN977+AM978</f>
        <v>-2130.1102617003926</v>
      </c>
      <c r="AQ978" s="2">
        <v>42958</v>
      </c>
      <c r="AR978" s="3">
        <v>58.4557</v>
      </c>
      <c r="AS978" s="3">
        <f>AR978-AV3</f>
        <v>0.8522365695792757</v>
      </c>
      <c r="AT978" s="3">
        <f>AT977+AS978</f>
        <v>-1360.6677223301153</v>
      </c>
      <c r="AW978" s="2">
        <v>43323</v>
      </c>
      <c r="AX978" s="3">
        <v>66.09180000000001</v>
      </c>
      <c r="AY978" s="3">
        <f>AX978-BB3</f>
        <v>3.2908238866396715</v>
      </c>
      <c r="AZ978" s="3">
        <f>AZ977+AY978</f>
        <v>-606.5924838056798</v>
      </c>
      <c r="BC978" s="2">
        <v>43688</v>
      </c>
      <c r="BD978" s="3">
        <v>63.7298</v>
      </c>
      <c r="BE978" s="3">
        <f>BD978-BH3</f>
        <v>0.5597183013144544</v>
      </c>
      <c r="BF978" s="3">
        <f>BF977+BE978</f>
        <v>-5.863195449951959</v>
      </c>
    </row>
    <row r="979" spans="1:58">
      <c r="A979" s="2">
        <v>40480</v>
      </c>
      <c r="B979" s="3">
        <v>30.6786</v>
      </c>
      <c r="C979" s="3">
        <f>B979-F3</f>
        <v>2.2858452208835303</v>
      </c>
      <c r="D979" s="3">
        <f>D978+C979</f>
        <v>-360.4776497188809</v>
      </c>
      <c r="G979" s="2">
        <v>40845</v>
      </c>
      <c r="H979" s="3">
        <v>29.8977</v>
      </c>
      <c r="I979" s="3">
        <f>H979-L3</f>
        <v>0.4004236947791142</v>
      </c>
      <c r="J979" s="3">
        <f>J978+I979</f>
        <v>-466.3452425702845</v>
      </c>
      <c r="M979" s="2">
        <v>41212</v>
      </c>
      <c r="N979" s="3">
        <v>31.4373</v>
      </c>
      <c r="O979" s="3">
        <f>N979-R3</f>
        <v>0.5359753623188404</v>
      </c>
      <c r="P979" s="3">
        <f>P978+O979</f>
        <v>-254.68595507246417</v>
      </c>
      <c r="S979" s="2">
        <v>41285</v>
      </c>
      <c r="T979" s="3">
        <v>32.0758</v>
      </c>
      <c r="U979" s="3">
        <f>T979-X3</f>
        <v>-0.1857325806451584</v>
      </c>
      <c r="V979" s="3">
        <f>V978+U979</f>
        <v>-1588.4812167741911</v>
      </c>
      <c r="Y979" s="2">
        <v>41801</v>
      </c>
      <c r="Z979" s="3">
        <v>44.3993</v>
      </c>
      <c r="AA979" s="3">
        <f>Z979-AD3</f>
        <v>5.961140064620359</v>
      </c>
      <c r="AB979" s="3">
        <f>AB978+AA979</f>
        <v>-6171.30645848141</v>
      </c>
      <c r="AE979" s="2">
        <v>42288</v>
      </c>
      <c r="AF979" s="3">
        <v>64.6606</v>
      </c>
      <c r="AG979" s="3">
        <f>AF979-AJ3</f>
        <v>18.70924114793857</v>
      </c>
      <c r="AH979" s="3">
        <f>AH978+AG979</f>
        <v>-5997.942227162492</v>
      </c>
      <c r="AK979" s="2">
        <v>42685</v>
      </c>
      <c r="AL979" s="3">
        <v>63.4161</v>
      </c>
      <c r="AM979" s="3">
        <f>AL979-AP3</f>
        <v>11.99584599190284</v>
      </c>
      <c r="AN979" s="3">
        <f>AN978+AM979</f>
        <v>-2118.1144157084896</v>
      </c>
      <c r="AQ979" s="2">
        <v>42989</v>
      </c>
      <c r="AR979" s="3">
        <v>59.248</v>
      </c>
      <c r="AS979" s="3">
        <f>AR979-AV3</f>
        <v>1.6445365695792802</v>
      </c>
      <c r="AT979" s="3">
        <f>AT978+AS979</f>
        <v>-1359.023185760536</v>
      </c>
      <c r="AW979" s="2">
        <v>43354</v>
      </c>
      <c r="AX979" s="3">
        <v>66.21550000000001</v>
      </c>
      <c r="AY979" s="3">
        <f>AX979-BB3</f>
        <v>3.414523886639671</v>
      </c>
      <c r="AZ979" s="3">
        <f>AZ978+AY979</f>
        <v>-603.1779599190401</v>
      </c>
      <c r="BC979" s="2">
        <v>43719</v>
      </c>
      <c r="BD979" s="3">
        <v>63.7295</v>
      </c>
      <c r="BE979" s="3">
        <f>BD979-BH3</f>
        <v>0.5594183013144587</v>
      </c>
      <c r="BF979" s="3">
        <f>BF978+BE979</f>
        <v>-5.303777148637501</v>
      </c>
    </row>
    <row r="980" spans="1:58">
      <c r="A980" s="2">
        <v>40481</v>
      </c>
      <c r="B980" s="3">
        <v>30.7821</v>
      </c>
      <c r="C980" s="3">
        <f>B980-F3</f>
        <v>2.3893452208835306</v>
      </c>
      <c r="D980" s="3">
        <f>D979+C980</f>
        <v>-358.0883044979974</v>
      </c>
      <c r="G980" s="2">
        <v>40554</v>
      </c>
      <c r="H980" s="3">
        <v>30.1245</v>
      </c>
      <c r="I980" s="3">
        <f>H980-L3</f>
        <v>0.627223694779115</v>
      </c>
      <c r="J980" s="3">
        <f>J979+I980</f>
        <v>-465.7180188755054</v>
      </c>
      <c r="M980" s="2">
        <v>41213</v>
      </c>
      <c r="N980" s="3">
        <v>31.5252</v>
      </c>
      <c r="O980" s="3">
        <f>N980-R3</f>
        <v>0.6238753623188416</v>
      </c>
      <c r="P980" s="3">
        <f>P979+O980</f>
        <v>-254.06207971014533</v>
      </c>
      <c r="S980" s="2">
        <v>41316</v>
      </c>
      <c r="T980" s="3">
        <v>32.1808</v>
      </c>
      <c r="U980" s="3">
        <f>T980-X3</f>
        <v>-0.08073258064516153</v>
      </c>
      <c r="V980" s="3">
        <f>V979+U980</f>
        <v>-1588.5619493548363</v>
      </c>
      <c r="Y980" s="2">
        <v>41831</v>
      </c>
      <c r="Z980" s="3">
        <v>45.1854</v>
      </c>
      <c r="AA980" s="3">
        <f>Z980-AD3</f>
        <v>6.747240064620364</v>
      </c>
      <c r="AB980" s="3">
        <f>AB979+AA980</f>
        <v>-6164.55921841679</v>
      </c>
      <c r="AE980" s="2">
        <v>42319</v>
      </c>
      <c r="AF980" s="3">
        <v>64.3908</v>
      </c>
      <c r="AG980" s="3">
        <f>AF980-AJ3</f>
        <v>18.439441147938567</v>
      </c>
      <c r="AH980" s="3">
        <f>AH979+AG980</f>
        <v>-5979.502786014553</v>
      </c>
      <c r="AK980" s="2">
        <v>42715</v>
      </c>
      <c r="AL980" s="3">
        <v>65.2167</v>
      </c>
      <c r="AM980" s="3">
        <f>AL980-AP3</f>
        <v>13.796445991902843</v>
      </c>
      <c r="AN980" s="3">
        <f>AN979+AM980</f>
        <v>-2104.3179697165865</v>
      </c>
      <c r="AQ980" s="2">
        <v>43019</v>
      </c>
      <c r="AR980" s="3">
        <v>59.2527</v>
      </c>
      <c r="AS980" s="3">
        <f>AR980-AV3</f>
        <v>1.6492365695792728</v>
      </c>
      <c r="AT980" s="3">
        <f>AT979+AS980</f>
        <v>-1357.3739491909569</v>
      </c>
      <c r="AW980" s="2">
        <v>43384</v>
      </c>
      <c r="AX980" s="3">
        <v>66.8497</v>
      </c>
      <c r="AY980" s="3">
        <f>AX980-BB3</f>
        <v>4.048723886639664</v>
      </c>
      <c r="AZ980" s="3">
        <f>AZ979+AY980</f>
        <v>-599.1292360324004</v>
      </c>
      <c r="BC980" s="2">
        <v>43810</v>
      </c>
      <c r="BD980" s="3">
        <v>63.9121</v>
      </c>
      <c r="BE980" s="3">
        <f>BD980-BH3</f>
        <v>0.7420183013144594</v>
      </c>
      <c r="BF980" s="3">
        <f>BF979+BE980</f>
        <v>-4.561758847323041</v>
      </c>
    </row>
    <row r="981" spans="1:58">
      <c r="A981" s="2">
        <v>40220</v>
      </c>
      <c r="B981" s="3">
        <v>30.7738</v>
      </c>
      <c r="C981" s="3">
        <f>B981-F3</f>
        <v>2.381045220883532</v>
      </c>
      <c r="D981" s="3">
        <f>D980+C981</f>
        <v>-355.70725927711385</v>
      </c>
      <c r="G981" s="2">
        <v>40585</v>
      </c>
      <c r="H981" s="3">
        <v>30.6448</v>
      </c>
      <c r="I981" s="3">
        <f>H981-L3</f>
        <v>1.1475236947791139</v>
      </c>
      <c r="J981" s="3">
        <f>J980+I981</f>
        <v>-464.57049518072625</v>
      </c>
      <c r="M981" s="2">
        <v>40919</v>
      </c>
      <c r="N981" s="3">
        <v>31.3743</v>
      </c>
      <c r="O981" s="3">
        <f>N981-R3</f>
        <v>0.4729753623188415</v>
      </c>
      <c r="P981" s="3">
        <f>P980+O981</f>
        <v>-253.5891043478265</v>
      </c>
      <c r="S981" s="2">
        <v>41436</v>
      </c>
      <c r="T981" s="3">
        <v>32.3509</v>
      </c>
      <c r="U981" s="3">
        <f>T981-X3</f>
        <v>0.08936741935484349</v>
      </c>
      <c r="V981" s="3">
        <f>V980+U981</f>
        <v>-1588.4725819354815</v>
      </c>
      <c r="Y981" s="2">
        <v>41862</v>
      </c>
      <c r="Z981" s="3">
        <v>47.8774</v>
      </c>
      <c r="AA981" s="3">
        <f>Z981-AD3</f>
        <v>9.439240064620364</v>
      </c>
      <c r="AB981" s="3">
        <f>AB980+AA981</f>
        <v>-6155.11997835217</v>
      </c>
      <c r="AE981" s="2">
        <v>42349</v>
      </c>
      <c r="AF981" s="3">
        <v>64.5693</v>
      </c>
      <c r="AG981" s="3">
        <f>AF981-AJ3</f>
        <v>18.617941147938566</v>
      </c>
      <c r="AH981" s="3">
        <f>AH980+AG981</f>
        <v>-5960.884844866614</v>
      </c>
      <c r="AK981" s="2">
        <v>42689</v>
      </c>
      <c r="AL981" s="3">
        <v>65.8591</v>
      </c>
      <c r="AM981" s="3">
        <f>AL981-AP3</f>
        <v>14.438845991902838</v>
      </c>
      <c r="AN981" s="3">
        <f>AN980+AM981</f>
        <v>-2089.8791237246837</v>
      </c>
      <c r="AQ981" s="2">
        <v>43050</v>
      </c>
      <c r="AR981" s="3">
        <v>59.2808</v>
      </c>
      <c r="AS981" s="3">
        <f>AR981-AV3</f>
        <v>1.6773365695792748</v>
      </c>
      <c r="AT981" s="3">
        <f>AT980+AS981</f>
        <v>-1355.6966126213777</v>
      </c>
      <c r="AW981" s="2">
        <v>43417</v>
      </c>
      <c r="AX981" s="3">
        <v>67.52379999999999</v>
      </c>
      <c r="AY981" s="3">
        <f>AX981-BB3</f>
        <v>4.7228238866396595</v>
      </c>
      <c r="AZ981" s="3">
        <f>AZ980+AY981</f>
        <v>-594.4064121457608</v>
      </c>
      <c r="BC981" s="2">
        <v>43782</v>
      </c>
      <c r="BD981" s="3">
        <v>63.853</v>
      </c>
      <c r="BE981" s="3">
        <f>BD981-BH3</f>
        <v>0.6829183013144586</v>
      </c>
      <c r="BF981" s="3">
        <f>BF980+BE981</f>
        <v>-3.8788405460085826</v>
      </c>
    </row>
    <row r="982" spans="1:58">
      <c r="A982" s="2">
        <v>40248</v>
      </c>
      <c r="B982" s="3">
        <v>30.7941</v>
      </c>
      <c r="C982" s="3">
        <f>B982-F3</f>
        <v>2.401345220883531</v>
      </c>
      <c r="D982" s="3">
        <f>D981+C982</f>
        <v>-353.30591405623034</v>
      </c>
      <c r="G982" s="2">
        <v>40613</v>
      </c>
      <c r="H982" s="3">
        <v>30.683</v>
      </c>
      <c r="I982" s="3">
        <f>H982-L3</f>
        <v>1.1857236947791172</v>
      </c>
      <c r="J982" s="3">
        <f>J981+I982</f>
        <v>-463.3847714859471</v>
      </c>
      <c r="M982" s="2">
        <v>40950</v>
      </c>
      <c r="N982" s="3">
        <v>31.3666</v>
      </c>
      <c r="O982" s="3">
        <f>N982-R3</f>
        <v>0.46527536231883815</v>
      </c>
      <c r="P982" s="3">
        <f>P981+O982</f>
        <v>-253.12382898550766</v>
      </c>
      <c r="S982" s="2">
        <v>41466</v>
      </c>
      <c r="T982" s="3">
        <v>32.4511</v>
      </c>
      <c r="U982" s="3">
        <f>T982-X3</f>
        <v>0.18956741935483734</v>
      </c>
      <c r="V982" s="3">
        <f>V981+U982</f>
        <v>-1588.2830145161265</v>
      </c>
      <c r="Y982" s="2">
        <v>41954</v>
      </c>
      <c r="Z982" s="3">
        <v>45.8926</v>
      </c>
      <c r="AA982" s="3">
        <f>Z982-AD3</f>
        <v>7.454440064620364</v>
      </c>
      <c r="AB982" s="3">
        <f>AB981+AA982</f>
        <v>-6147.66553828755</v>
      </c>
      <c r="AE982" s="2">
        <v>42321</v>
      </c>
      <c r="AF982" s="3">
        <v>65.4541</v>
      </c>
      <c r="AG982" s="3">
        <f>AF982-AJ3</f>
        <v>19.502741147938565</v>
      </c>
      <c r="AH982" s="3">
        <f>AH981+AG982</f>
        <v>-5941.382103718675</v>
      </c>
      <c r="AK982" s="2">
        <v>42690</v>
      </c>
      <c r="AL982" s="3">
        <v>65.5548</v>
      </c>
      <c r="AM982" s="3">
        <f>AL982-AP3</f>
        <v>14.13454599190284</v>
      </c>
      <c r="AN982" s="3">
        <f>AN981+AM982</f>
        <v>-2075.7445777327807</v>
      </c>
      <c r="AQ982" s="2">
        <v>43053</v>
      </c>
      <c r="AR982" s="3">
        <v>59.1823</v>
      </c>
      <c r="AS982" s="3">
        <f>AR982-AV3</f>
        <v>1.5788365695792734</v>
      </c>
      <c r="AT982" s="3">
        <f>AT981+AS982</f>
        <v>-1354.1177760517983</v>
      </c>
      <c r="AW982" s="2">
        <v>43418</v>
      </c>
      <c r="AX982" s="3">
        <v>67.6812</v>
      </c>
      <c r="AY982" s="3">
        <f>AX982-BB3</f>
        <v>4.880223886639669</v>
      </c>
      <c r="AZ982" s="3">
        <f>AZ981+AY982</f>
        <v>-589.5261882591211</v>
      </c>
      <c r="BC982" s="2">
        <v>43783</v>
      </c>
      <c r="BD982" s="3">
        <v>64.2009</v>
      </c>
      <c r="BE982" s="3">
        <f>BD982-BH3</f>
        <v>1.0308183013144614</v>
      </c>
      <c r="BF982" s="3">
        <f>BF981+BE982</f>
        <v>-2.8480222446941212</v>
      </c>
    </row>
    <row r="983" spans="1:58">
      <c r="A983" s="2">
        <v>40279</v>
      </c>
      <c r="B983" s="3">
        <v>30.7709</v>
      </c>
      <c r="C983" s="3">
        <f>B983-F3</f>
        <v>2.378145220883532</v>
      </c>
      <c r="D983" s="3">
        <f>D982+C983</f>
        <v>-350.9277688353468</v>
      </c>
      <c r="G983" s="2">
        <v>40644</v>
      </c>
      <c r="H983" s="3">
        <v>30.8438</v>
      </c>
      <c r="I983" s="3">
        <f>H983-L3</f>
        <v>1.3465236947791155</v>
      </c>
      <c r="J983" s="3">
        <f>J982+I983</f>
        <v>-462.038247791168</v>
      </c>
      <c r="M983" s="2">
        <v>40979</v>
      </c>
      <c r="N983" s="3">
        <v>31.3817</v>
      </c>
      <c r="O983" s="3">
        <f>N983-R3</f>
        <v>0.4803753623188385</v>
      </c>
      <c r="P983" s="3">
        <f>P982+O983</f>
        <v>-252.6434536231888</v>
      </c>
      <c r="S983" s="2">
        <v>41497</v>
      </c>
      <c r="T983" s="3">
        <v>32.3803</v>
      </c>
      <c r="U983" s="3">
        <f>T983-X3</f>
        <v>0.11876741935483892</v>
      </c>
      <c r="V983" s="3">
        <f>V982+U983</f>
        <v>-1588.1642470967718</v>
      </c>
      <c r="Y983" s="2">
        <v>41984</v>
      </c>
      <c r="Z983" s="3">
        <v>45.952</v>
      </c>
      <c r="AA983" s="3">
        <f>Z983-AD3</f>
        <v>7.513840064620361</v>
      </c>
      <c r="AB983" s="3">
        <f>AB982+AA983</f>
        <v>-6140.15169822293</v>
      </c>
      <c r="AE983" s="2">
        <v>42322</v>
      </c>
      <c r="AF983" s="3">
        <v>66.6343</v>
      </c>
      <c r="AG983" s="3">
        <f>AF983-AJ3</f>
        <v>20.682941147938564</v>
      </c>
      <c r="AH983" s="3">
        <f>AH982+AG983</f>
        <v>-5920.699162570737</v>
      </c>
      <c r="AK983" s="2">
        <v>42691</v>
      </c>
      <c r="AL983" s="3">
        <v>64.5463</v>
      </c>
      <c r="AM983" s="3">
        <f>AL983-AP3</f>
        <v>13.126045991902842</v>
      </c>
      <c r="AN983" s="3">
        <f>AN982+AM983</f>
        <v>-2062.618531740878</v>
      </c>
      <c r="AQ983" s="2">
        <v>43054</v>
      </c>
      <c r="AR983" s="3">
        <v>59.6207</v>
      </c>
      <c r="AS983" s="3">
        <f>AR983-AV3</f>
        <v>2.017236569579275</v>
      </c>
      <c r="AT983" s="3">
        <f>AT982+AS983</f>
        <v>-1352.100539482219</v>
      </c>
      <c r="AW983" s="2">
        <v>43419</v>
      </c>
      <c r="AX983" s="3">
        <v>67.9975</v>
      </c>
      <c r="AY983" s="3">
        <f>AX983-BB3</f>
        <v>5.1965238866396675</v>
      </c>
      <c r="AZ983" s="3">
        <f>AZ982+AY983</f>
        <v>-584.3296643724815</v>
      </c>
      <c r="BC983" s="2">
        <v>43784</v>
      </c>
      <c r="BD983" s="3">
        <v>64.2101</v>
      </c>
      <c r="BE983" s="3">
        <f>BD983-BH3</f>
        <v>1.0400183013144542</v>
      </c>
      <c r="BF983" s="3">
        <f>BF982+BE983</f>
        <v>-1.808003943379667</v>
      </c>
    </row>
    <row r="984" spans="1:58">
      <c r="A984" s="2">
        <v>40432</v>
      </c>
      <c r="B984" s="3">
        <v>30.8029</v>
      </c>
      <c r="C984" s="3">
        <f>B984-F3</f>
        <v>2.410145220883532</v>
      </c>
      <c r="D984" s="3">
        <f>D983+C984</f>
        <v>-348.5176236144633</v>
      </c>
      <c r="G984" s="2">
        <v>40766</v>
      </c>
      <c r="H984" s="3">
        <v>30.5694</v>
      </c>
      <c r="I984" s="3">
        <f>H984-L3</f>
        <v>1.0721236947791155</v>
      </c>
      <c r="J984" s="3">
        <f>J983+I984</f>
        <v>-460.96612409638885</v>
      </c>
      <c r="M984" s="2">
        <v>41101</v>
      </c>
      <c r="N984" s="3">
        <v>31.5195</v>
      </c>
      <c r="O984" s="3">
        <f>N984-R3</f>
        <v>0.6181753623188406</v>
      </c>
      <c r="P984" s="3">
        <f>P983+O984</f>
        <v>-252.02527826086995</v>
      </c>
      <c r="S984" s="2">
        <v>41528</v>
      </c>
      <c r="T984" s="3">
        <v>32.5479</v>
      </c>
      <c r="U984" s="3">
        <f>T984-X3</f>
        <v>0.2863674193548391</v>
      </c>
      <c r="V984" s="3">
        <f>V983+U984</f>
        <v>-1587.877879677417</v>
      </c>
      <c r="Y984" s="2">
        <v>41956</v>
      </c>
      <c r="Z984" s="3">
        <v>46.3379</v>
      </c>
      <c r="AA984" s="3">
        <f>Z984-AD3</f>
        <v>7.89974006462036</v>
      </c>
      <c r="AB984" s="3">
        <f>AB983+AA984</f>
        <v>-6132.251958158309</v>
      </c>
      <c r="AE984" s="2">
        <v>42325</v>
      </c>
      <c r="AF984" s="3">
        <v>66.4607</v>
      </c>
      <c r="AG984" s="3">
        <f>AF984-AJ3</f>
        <v>20.50934114793857</v>
      </c>
      <c r="AH984" s="3">
        <f>AH983+AG984</f>
        <v>-5900.189821422799</v>
      </c>
      <c r="AK984" s="2">
        <v>42692</v>
      </c>
      <c r="AL984" s="3">
        <v>64.91540000000001</v>
      </c>
      <c r="AM984" s="3">
        <f>AL984-AP3</f>
        <v>13.495145991902845</v>
      </c>
      <c r="AN984" s="3">
        <f>AN983+AM984</f>
        <v>-2049.123385748975</v>
      </c>
      <c r="AQ984" s="2">
        <v>43055</v>
      </c>
      <c r="AR984" s="3">
        <v>60.249</v>
      </c>
      <c r="AS984" s="3">
        <f>AR984-AV3</f>
        <v>2.6455365695792707</v>
      </c>
      <c r="AT984" s="3">
        <f>AT983+AS984</f>
        <v>-1349.4550029126397</v>
      </c>
      <c r="AW984" s="2">
        <v>43420</v>
      </c>
      <c r="AX984" s="3">
        <v>66.6159</v>
      </c>
      <c r="AY984" s="3">
        <f>AX984-BB3</f>
        <v>3.8149238866396615</v>
      </c>
      <c r="AZ984" s="3">
        <f>AZ983+AY984</f>
        <v>-580.5147404858418</v>
      </c>
      <c r="BC984" s="2">
        <v>43785</v>
      </c>
      <c r="BD984" s="3">
        <v>63.8881</v>
      </c>
      <c r="BE984" s="3">
        <f>BD984-BH3</f>
        <v>0.7180183013144585</v>
      </c>
      <c r="BF984" s="3">
        <f>BF983+BE984</f>
        <v>-1.0899856420652085</v>
      </c>
    </row>
    <row r="985" spans="1:58">
      <c r="A985" s="2">
        <v>40462</v>
      </c>
      <c r="B985" s="3">
        <v>30.8612</v>
      </c>
      <c r="C985" s="3">
        <f>B985-F3</f>
        <v>2.468445220883531</v>
      </c>
      <c r="D985" s="3">
        <f>D984+C985</f>
        <v>-346.0491783935797</v>
      </c>
      <c r="G985" s="2">
        <v>40797</v>
      </c>
      <c r="H985" s="3">
        <v>30.5014</v>
      </c>
      <c r="I985" s="3">
        <f>H985-L3</f>
        <v>1.0041236947791141</v>
      </c>
      <c r="J985" s="3">
        <f>J984+I985</f>
        <v>-459.9620004016097</v>
      </c>
      <c r="M985" s="2">
        <v>41132</v>
      </c>
      <c r="N985" s="3">
        <v>31.3033</v>
      </c>
      <c r="O985" s="3">
        <f>N985-R3</f>
        <v>0.40197536231884</v>
      </c>
      <c r="P985" s="3">
        <f>P984+O985</f>
        <v>-251.62330289855112</v>
      </c>
      <c r="S985" s="2">
        <v>41619</v>
      </c>
      <c r="T985" s="3">
        <v>32.6622</v>
      </c>
      <c r="U985" s="3">
        <f>T985-X3</f>
        <v>0.4006674193548392</v>
      </c>
      <c r="V985" s="3">
        <f>V984+U985</f>
        <v>-1587.477212258062</v>
      </c>
      <c r="Y985" s="2">
        <v>41957</v>
      </c>
      <c r="Z985" s="3">
        <v>46.1233</v>
      </c>
      <c r="AA985" s="3">
        <f>Z985-AD3</f>
        <v>7.685140064620363</v>
      </c>
      <c r="AB985" s="3">
        <f>AB984+AA985</f>
        <v>-6124.566818093689</v>
      </c>
      <c r="AE985" s="2">
        <v>42326</v>
      </c>
      <c r="AF985" s="3">
        <v>65.4799</v>
      </c>
      <c r="AG985" s="3">
        <f>AF985-AJ3</f>
        <v>19.52854114793857</v>
      </c>
      <c r="AH985" s="3">
        <f>AH984+AG985</f>
        <v>-5880.66128027486</v>
      </c>
      <c r="AK985" s="2">
        <v>42693</v>
      </c>
      <c r="AL985" s="3">
        <v>65.1023</v>
      </c>
      <c r="AM985" s="3">
        <f>AL985-AP3</f>
        <v>13.68204599190284</v>
      </c>
      <c r="AN985" s="3">
        <f>AN984+AM985</f>
        <v>-2035.4413397570722</v>
      </c>
      <c r="AQ985" s="2">
        <v>43056</v>
      </c>
      <c r="AR985" s="3">
        <v>59.9898</v>
      </c>
      <c r="AS985" s="3">
        <f>AR985-AV3</f>
        <v>2.386336569579278</v>
      </c>
      <c r="AT985" s="3">
        <f>AT984+AS985</f>
        <v>-1347.0686663430604</v>
      </c>
      <c r="AW985" s="2">
        <v>43421</v>
      </c>
      <c r="AX985" s="3">
        <v>65.9931</v>
      </c>
      <c r="AY985" s="3">
        <f>AX985-BB3</f>
        <v>3.1921238866396635</v>
      </c>
      <c r="AZ985" s="3">
        <f>AZ984+AY985</f>
        <v>-577.3226165992021</v>
      </c>
      <c r="BC985" s="2">
        <v>43788</v>
      </c>
      <c r="BD985" s="3">
        <v>63.7542</v>
      </c>
      <c r="BE985" s="3">
        <f>BD985-BH3</f>
        <v>0.5841183013144544</v>
      </c>
      <c r="BF985" s="3">
        <f>BF984+BE985</f>
        <v>-0.5058673407507541</v>
      </c>
    </row>
    <row r="986" spans="1:58">
      <c r="A986" s="2">
        <v>40493</v>
      </c>
      <c r="B986" s="3">
        <v>30.6925</v>
      </c>
      <c r="C986" s="3">
        <f>B986-F3</f>
        <v>2.29974522088353</v>
      </c>
      <c r="D986" s="3">
        <f>D985+C986</f>
        <v>-343.7494331726962</v>
      </c>
      <c r="G986" s="2">
        <v>40827</v>
      </c>
      <c r="H986" s="3">
        <v>30.1033</v>
      </c>
      <c r="I986" s="3">
        <f>H986-L3</f>
        <v>0.6060236947791147</v>
      </c>
      <c r="J986" s="3">
        <f>J985+I986</f>
        <v>-459.3559767068306</v>
      </c>
      <c r="M986" s="2">
        <v>41163</v>
      </c>
      <c r="N986" s="3">
        <v>31.5146</v>
      </c>
      <c r="O986" s="3">
        <f>N986-R3</f>
        <v>0.6132753623188414</v>
      </c>
      <c r="P986" s="3">
        <f>P985+O986</f>
        <v>-251.0100275362323</v>
      </c>
      <c r="S986" s="2">
        <v>41591</v>
      </c>
      <c r="T986" s="3">
        <v>32.8076</v>
      </c>
      <c r="U986" s="3">
        <f>T986-X3</f>
        <v>0.5460674193548414</v>
      </c>
      <c r="V986" s="3">
        <f>V985+U986</f>
        <v>-1586.9311448387073</v>
      </c>
      <c r="Y986" s="2">
        <v>41958</v>
      </c>
      <c r="Z986" s="3">
        <v>47.392</v>
      </c>
      <c r="AA986" s="3">
        <f>Z986-AD3</f>
        <v>8.953840064620358</v>
      </c>
      <c r="AB986" s="3">
        <f>AB985+AA986</f>
        <v>-6115.6129780290685</v>
      </c>
      <c r="AE986" s="2">
        <v>42327</v>
      </c>
      <c r="AF986" s="3">
        <v>64.77849999999999</v>
      </c>
      <c r="AG986" s="3">
        <f>AF986-AJ3</f>
        <v>18.827141147938562</v>
      </c>
      <c r="AH986" s="3">
        <f>AH985+AG986</f>
        <v>-5861.834139126921</v>
      </c>
      <c r="AK986" s="2">
        <v>42696</v>
      </c>
      <c r="AL986" s="3">
        <v>64.358</v>
      </c>
      <c r="AM986" s="3">
        <f>AL986-AP3</f>
        <v>12.937745991902844</v>
      </c>
      <c r="AN986" s="3">
        <f>AN985+AM986</f>
        <v>-2022.5035937651694</v>
      </c>
      <c r="AQ986" s="2">
        <v>43057</v>
      </c>
      <c r="AR986" s="3">
        <v>59.6325</v>
      </c>
      <c r="AS986" s="3">
        <f>AR986-AV3</f>
        <v>2.029036569579276</v>
      </c>
      <c r="AT986" s="3">
        <f>AT985+AS986</f>
        <v>-1345.039629773481</v>
      </c>
      <c r="AW986" s="2">
        <v>43424</v>
      </c>
      <c r="AX986" s="3">
        <v>66.0081</v>
      </c>
      <c r="AY986" s="3">
        <f>AX986-BB3</f>
        <v>3.207123886639664</v>
      </c>
      <c r="AZ986" s="3">
        <f>AZ985+AY986</f>
        <v>-574.1154927125624</v>
      </c>
      <c r="BC986" s="2">
        <v>43789</v>
      </c>
      <c r="BD986" s="3">
        <v>63.773</v>
      </c>
      <c r="BE986" s="3">
        <f>BD986-BH3</f>
        <v>0.6029183013144603</v>
      </c>
      <c r="BF986" s="3">
        <f>BF985+BE986</f>
        <v>0.09705096056370621</v>
      </c>
    </row>
    <row r="987" spans="1:58">
      <c r="A987" s="2">
        <v>40523</v>
      </c>
      <c r="B987" s="3">
        <v>30.5107</v>
      </c>
      <c r="C987" s="3">
        <f>B987-F3</f>
        <v>2.1179452208835308</v>
      </c>
      <c r="D987" s="3">
        <f>D986+C987</f>
        <v>-341.63148795181263</v>
      </c>
      <c r="G987" s="2">
        <v>40858</v>
      </c>
      <c r="H987" s="3">
        <v>30.8454</v>
      </c>
      <c r="I987" s="3">
        <f>H987-L3</f>
        <v>1.3481236947791153</v>
      </c>
      <c r="J987" s="3">
        <f>J986+I987</f>
        <v>-458.00785301205144</v>
      </c>
      <c r="M987" s="2">
        <v>41193</v>
      </c>
      <c r="N987" s="3">
        <v>31.4962</v>
      </c>
      <c r="O987" s="3">
        <f>N987-R3</f>
        <v>0.5948753623188416</v>
      </c>
      <c r="P987" s="3">
        <f>P986+O987</f>
        <v>-250.41515217391344</v>
      </c>
      <c r="S987" s="2">
        <v>41592</v>
      </c>
      <c r="T987" s="3">
        <v>32.8184</v>
      </c>
      <c r="U987" s="3">
        <f>T987-X3</f>
        <v>0.5568674193548375</v>
      </c>
      <c r="V987" s="3">
        <f>V986+U987</f>
        <v>-1586.3742774193524</v>
      </c>
      <c r="Y987" s="2">
        <v>41961</v>
      </c>
      <c r="Z987" s="3">
        <v>47.3329</v>
      </c>
      <c r="AA987" s="3">
        <f>Z987-AD3</f>
        <v>8.894740064620365</v>
      </c>
      <c r="AB987" s="3">
        <f>AB986+AA987</f>
        <v>-6106.718237964448</v>
      </c>
      <c r="AE987" s="2">
        <v>42328</v>
      </c>
      <c r="AF987" s="3">
        <v>64.91199999999999</v>
      </c>
      <c r="AG987" s="3">
        <f>AF987-AJ3</f>
        <v>18.96064114793856</v>
      </c>
      <c r="AH987" s="3">
        <f>AH986+AG987</f>
        <v>-5842.873497978982</v>
      </c>
      <c r="AK987" s="2">
        <v>42697</v>
      </c>
      <c r="AL987" s="3">
        <v>63.6282</v>
      </c>
      <c r="AM987" s="3">
        <f>AL987-AP3</f>
        <v>12.20794599190284</v>
      </c>
      <c r="AN987" s="3">
        <f>AN986+AM987</f>
        <v>-2010.2956477732666</v>
      </c>
      <c r="AQ987" s="2">
        <v>43060</v>
      </c>
      <c r="AR987" s="3">
        <v>59.2746</v>
      </c>
      <c r="AS987" s="3">
        <f>AR987-AV3</f>
        <v>1.671136569579275</v>
      </c>
      <c r="AT987" s="3">
        <f>AT986+AS987</f>
        <v>-1343.3684932039018</v>
      </c>
      <c r="AW987" s="2">
        <v>43425</v>
      </c>
      <c r="AX987" s="3">
        <v>65.58710000000001</v>
      </c>
      <c r="AY987" s="3">
        <f>AX987-BB3</f>
        <v>2.786123886639672</v>
      </c>
      <c r="AZ987" s="3">
        <f>AZ986+AY987</f>
        <v>-571.3293688259228</v>
      </c>
      <c r="BC987" s="2">
        <v>43790</v>
      </c>
      <c r="BD987" s="3">
        <v>64.0213</v>
      </c>
      <c r="BE987" s="3">
        <f>BD987-BH3</f>
        <v>0.8512183013144536</v>
      </c>
      <c r="BF987" s="3">
        <f>BF986+BE987</f>
        <v>0.9482692618781599</v>
      </c>
    </row>
    <row r="988" spans="1:58">
      <c r="A988" s="2">
        <v>40495</v>
      </c>
      <c r="B988" s="3">
        <v>30.7722</v>
      </c>
      <c r="C988" s="3">
        <f>B988-F3</f>
        <v>2.3794452208835324</v>
      </c>
      <c r="D988" s="3">
        <f>D987+C988</f>
        <v>-339.2520427309291</v>
      </c>
      <c r="G988" s="2">
        <v>40888</v>
      </c>
      <c r="H988" s="3">
        <v>30.5282</v>
      </c>
      <c r="I988" s="3">
        <f>H988-L3</f>
        <v>1.030923694779112</v>
      </c>
      <c r="J988" s="3">
        <f>J987+I988</f>
        <v>-456.9769293172723</v>
      </c>
      <c r="M988" s="2">
        <v>41226</v>
      </c>
      <c r="N988" s="3">
        <v>31.6053</v>
      </c>
      <c r="O988" s="3">
        <f>N988-R3</f>
        <v>0.7039753623188396</v>
      </c>
      <c r="P988" s="3">
        <f>P987+O988</f>
        <v>-249.7111768115946</v>
      </c>
      <c r="S988" s="2">
        <v>41593</v>
      </c>
      <c r="T988" s="3">
        <v>32.6874</v>
      </c>
      <c r="U988" s="3">
        <f>T988-X3</f>
        <v>0.4258674193548373</v>
      </c>
      <c r="V988" s="3">
        <f>V987+U988</f>
        <v>-1585.9484099999977</v>
      </c>
      <c r="Y988" s="2">
        <v>41962</v>
      </c>
      <c r="Z988" s="3">
        <v>46.9797</v>
      </c>
      <c r="AA988" s="3">
        <f>Z988-AD3</f>
        <v>8.541540064620364</v>
      </c>
      <c r="AB988" s="3">
        <f>AB987+AA988</f>
        <v>-6098.176697899828</v>
      </c>
      <c r="AE988" s="2">
        <v>42329</v>
      </c>
      <c r="AF988" s="3">
        <v>64.8673</v>
      </c>
      <c r="AG988" s="3">
        <f>AF988-AJ3</f>
        <v>18.915941147938568</v>
      </c>
      <c r="AH988" s="3">
        <f>AH987+AG988</f>
        <v>-5823.957556831044</v>
      </c>
      <c r="AK988" s="2">
        <v>42698</v>
      </c>
      <c r="AL988" s="3">
        <v>64.0087</v>
      </c>
      <c r="AM988" s="3">
        <f>AL988-AP3</f>
        <v>12.588445991902844</v>
      </c>
      <c r="AN988" s="3">
        <f>AN987+AM988</f>
        <v>-1997.707201781364</v>
      </c>
      <c r="AQ988" s="2">
        <v>43061</v>
      </c>
      <c r="AR988" s="3">
        <v>59.4604</v>
      </c>
      <c r="AS988" s="3">
        <f>AR988-AV3</f>
        <v>1.8569365695792754</v>
      </c>
      <c r="AT988" s="3">
        <f>AT987+AS988</f>
        <v>-1341.5115566343225</v>
      </c>
      <c r="AW988" s="2">
        <v>43426</v>
      </c>
      <c r="AX988" s="3">
        <v>65.9485</v>
      </c>
      <c r="AY988" s="3">
        <f>AX988-BB3</f>
        <v>3.147523886639661</v>
      </c>
      <c r="AZ988" s="3">
        <f>AZ987+AY988</f>
        <v>-568.1818449392831</v>
      </c>
      <c r="BC988" s="2">
        <v>43791</v>
      </c>
      <c r="BD988" s="3">
        <v>63.843</v>
      </c>
      <c r="BE988" s="3">
        <f>BD988-BH3</f>
        <v>0.6729183013144606</v>
      </c>
      <c r="BF988" s="3">
        <f>BF987+BE988</f>
        <v>1.6211875631926205</v>
      </c>
    </row>
    <row r="989" spans="1:58">
      <c r="A989" s="2">
        <v>40496</v>
      </c>
      <c r="B989" s="3">
        <v>30.8414</v>
      </c>
      <c r="C989" s="3">
        <f>B989-F3</f>
        <v>2.448645220883531</v>
      </c>
      <c r="D989" s="3">
        <f>D988+C989</f>
        <v>-336.80339751004556</v>
      </c>
      <c r="G989" s="2">
        <v>40862</v>
      </c>
      <c r="H989" s="3">
        <v>30.2921</v>
      </c>
      <c r="I989" s="3">
        <f>H989-L3</f>
        <v>0.7948236947791152</v>
      </c>
      <c r="J989" s="3">
        <f>J988+I989</f>
        <v>-456.1821056224932</v>
      </c>
      <c r="M989" s="2">
        <v>41227</v>
      </c>
      <c r="N989" s="3">
        <v>31.7164</v>
      </c>
      <c r="O989" s="3">
        <f>N989-R3</f>
        <v>0.81507536231884</v>
      </c>
      <c r="P989" s="3">
        <f>P988+O989</f>
        <v>-248.89610144927576</v>
      </c>
      <c r="S989" s="2">
        <v>41594</v>
      </c>
      <c r="T989" s="3">
        <v>32.6807</v>
      </c>
      <c r="U989" s="3">
        <f>T989-X3</f>
        <v>0.41916741935484225</v>
      </c>
      <c r="V989" s="3">
        <f>V988+U989</f>
        <v>-1585.5292425806429</v>
      </c>
      <c r="Y989" s="2">
        <v>41963</v>
      </c>
      <c r="Z989" s="3">
        <v>47.0294</v>
      </c>
      <c r="AA989" s="3">
        <f>Z989-AD3</f>
        <v>8.591240064620365</v>
      </c>
      <c r="AB989" s="3">
        <f>AB988+AA989</f>
        <v>-6089.585457835207</v>
      </c>
      <c r="AE989" s="2">
        <v>42332</v>
      </c>
      <c r="AF989" s="3">
        <v>65.5973</v>
      </c>
      <c r="AG989" s="3">
        <f>AF989-AJ3</f>
        <v>19.645941147938572</v>
      </c>
      <c r="AH989" s="3">
        <f>AH988+AG989</f>
        <v>-5804.311615683106</v>
      </c>
      <c r="AK989" s="2">
        <v>42699</v>
      </c>
      <c r="AL989" s="3">
        <v>64.6279</v>
      </c>
      <c r="AM989" s="3">
        <f>AL989-AP3</f>
        <v>13.207645991902837</v>
      </c>
      <c r="AN989" s="3">
        <f>AN988+AM989</f>
        <v>-1984.499555789461</v>
      </c>
      <c r="AQ989" s="2">
        <v>43062</v>
      </c>
      <c r="AR989" s="3">
        <v>59.0061</v>
      </c>
      <c r="AS989" s="3">
        <f>AR989-AV3</f>
        <v>1.402636569579279</v>
      </c>
      <c r="AT989" s="3">
        <f>AT988+AS989</f>
        <v>-1340.1089200647432</v>
      </c>
      <c r="AW989" s="2">
        <v>43427</v>
      </c>
      <c r="AX989" s="3">
        <v>65.6067</v>
      </c>
      <c r="AY989" s="3">
        <f>AX989-BB3</f>
        <v>2.8057238866396688</v>
      </c>
      <c r="AZ989" s="3">
        <f>AZ988+AY989</f>
        <v>-565.3761210526434</v>
      </c>
      <c r="BC989" s="2">
        <v>43792</v>
      </c>
      <c r="BD989" s="3">
        <v>63.7101</v>
      </c>
      <c r="BE989" s="3">
        <f>BD989-BH3</f>
        <v>0.5400183013144542</v>
      </c>
      <c r="BF989" s="3">
        <f>BF988+BE989</f>
        <v>2.1612058645070746</v>
      </c>
    </row>
    <row r="990" spans="1:58">
      <c r="A990" s="2">
        <v>40498</v>
      </c>
      <c r="B990" s="3">
        <v>30.8632</v>
      </c>
      <c r="C990" s="3">
        <f>B990-F3</f>
        <v>2.47044522088353</v>
      </c>
      <c r="D990" s="3">
        <f>D989+C990</f>
        <v>-334.33295228916205</v>
      </c>
      <c r="G990" s="2">
        <v>40863</v>
      </c>
      <c r="H990" s="3">
        <v>30.66</v>
      </c>
      <c r="I990" s="3">
        <f>H990-L3</f>
        <v>1.162723694779114</v>
      </c>
      <c r="J990" s="3">
        <f>J989+I990</f>
        <v>-455.0193819277141</v>
      </c>
      <c r="M990" s="2">
        <v>41228</v>
      </c>
      <c r="N990" s="3">
        <v>31.7267</v>
      </c>
      <c r="O990" s="3">
        <f>N990-R3</f>
        <v>0.8253753623188409</v>
      </c>
      <c r="P990" s="3">
        <f>P989+O990</f>
        <v>-248.0707260869569</v>
      </c>
      <c r="S990" s="2">
        <v>41597</v>
      </c>
      <c r="T990" s="3">
        <v>32.5658</v>
      </c>
      <c r="U990" s="3">
        <f>T990-X3</f>
        <v>0.3042674193548436</v>
      </c>
      <c r="V990" s="3">
        <f>V989+U990</f>
        <v>-1585.224975161288</v>
      </c>
      <c r="Y990" s="2">
        <v>41964</v>
      </c>
      <c r="Z990" s="3">
        <v>46.7047</v>
      </c>
      <c r="AA990" s="3">
        <f>Z990-AD3</f>
        <v>8.266540064620365</v>
      </c>
      <c r="AB990" s="3">
        <f>AB989+AA990</f>
        <v>-6081.318917770587</v>
      </c>
      <c r="AE990" s="2">
        <v>42333</v>
      </c>
      <c r="AF990" s="3">
        <v>65.62100000000001</v>
      </c>
      <c r="AG990" s="3">
        <f>AF990-AJ3</f>
        <v>19.669641147938577</v>
      </c>
      <c r="AH990" s="3">
        <f>AH989+AG990</f>
        <v>-5784.641974535167</v>
      </c>
      <c r="AK990" s="2">
        <v>42700</v>
      </c>
      <c r="AL990" s="3">
        <v>64.6174</v>
      </c>
      <c r="AM990" s="3">
        <f>AL990-AP3</f>
        <v>13.197145991902843</v>
      </c>
      <c r="AN990" s="3">
        <f>AN989+AM990</f>
        <v>-1971.3024097975583</v>
      </c>
      <c r="AQ990" s="2">
        <v>43063</v>
      </c>
      <c r="AR990" s="3">
        <v>58.4622</v>
      </c>
      <c r="AS990" s="3">
        <f>AR990-AV3</f>
        <v>0.8587365695792784</v>
      </c>
      <c r="AT990" s="3">
        <f>AT989+AS990</f>
        <v>-1339.2501834951638</v>
      </c>
      <c r="AW990" s="2">
        <v>43428</v>
      </c>
      <c r="AX990" s="3">
        <v>65.6664</v>
      </c>
      <c r="AY990" s="3">
        <f>AX990-BB3</f>
        <v>2.865423886639661</v>
      </c>
      <c r="AZ990" s="3">
        <f>AZ989+AY990</f>
        <v>-562.5106971660038</v>
      </c>
      <c r="BC990" s="2">
        <v>43795</v>
      </c>
      <c r="BD990" s="3">
        <v>63.7637</v>
      </c>
      <c r="BE990" s="3">
        <f>BD990-BH3</f>
        <v>0.5936183013144571</v>
      </c>
      <c r="BF990" s="3">
        <f>BF989+BE990</f>
        <v>2.754824165821532</v>
      </c>
    </row>
    <row r="991" spans="1:58">
      <c r="A991" s="2">
        <v>40499</v>
      </c>
      <c r="B991" s="3">
        <v>31.056</v>
      </c>
      <c r="C991" s="3">
        <f>B991-F3</f>
        <v>2.663245220883528</v>
      </c>
      <c r="D991" s="3">
        <f>D990+C991</f>
        <v>-331.6697070682785</v>
      </c>
      <c r="G991" s="2">
        <v>40864</v>
      </c>
      <c r="H991" s="3">
        <v>30.8417</v>
      </c>
      <c r="I991" s="3">
        <f>H991-L3</f>
        <v>1.3444236947791133</v>
      </c>
      <c r="J991" s="3">
        <f>J990+I991</f>
        <v>-453.674958232935</v>
      </c>
      <c r="M991" s="2">
        <v>41229</v>
      </c>
      <c r="N991" s="3">
        <v>31.6919</v>
      </c>
      <c r="O991" s="3">
        <f>N991-R3</f>
        <v>0.7905753623188403</v>
      </c>
      <c r="P991" s="3">
        <f>P990+O991</f>
        <v>-247.28015072463808</v>
      </c>
      <c r="S991" s="2">
        <v>41598</v>
      </c>
      <c r="T991" s="3">
        <v>32.6098</v>
      </c>
      <c r="U991" s="3">
        <f>T991-X3</f>
        <v>0.3482674193548405</v>
      </c>
      <c r="V991" s="3">
        <f>V990+U991</f>
        <v>-1584.8767077419332</v>
      </c>
      <c r="Y991" s="2">
        <v>41965</v>
      </c>
      <c r="Z991" s="3">
        <v>45.7926</v>
      </c>
      <c r="AA991" s="3">
        <f>Z991-AD3</f>
        <v>7.354440064620363</v>
      </c>
      <c r="AB991" s="3">
        <f>AB990+AA991</f>
        <v>-6073.964477705967</v>
      </c>
      <c r="AE991" s="2">
        <v>42334</v>
      </c>
      <c r="AF991" s="3">
        <v>65.4789</v>
      </c>
      <c r="AG991" s="3">
        <f>AF991-AJ3</f>
        <v>19.527541147938564</v>
      </c>
      <c r="AH991" s="3">
        <f>AH990+AG991</f>
        <v>-5765.114433387228</v>
      </c>
      <c r="AK991" s="2">
        <v>42703</v>
      </c>
      <c r="AL991" s="3">
        <v>64.9153</v>
      </c>
      <c r="AM991" s="3">
        <f>AL991-AP3</f>
        <v>13.495045991902842</v>
      </c>
      <c r="AN991" s="3">
        <f>AN990+AM991</f>
        <v>-1957.8073638056555</v>
      </c>
      <c r="AQ991" s="2">
        <v>43064</v>
      </c>
      <c r="AR991" s="3">
        <v>58.5318</v>
      </c>
      <c r="AS991" s="3">
        <f>AR991-AV3</f>
        <v>0.9283365695792725</v>
      </c>
      <c r="AT991" s="3">
        <f>AT990+AS991</f>
        <v>-1338.3218469255846</v>
      </c>
      <c r="AW991" s="2">
        <v>43431</v>
      </c>
      <c r="AX991" s="3">
        <v>66.5072</v>
      </c>
      <c r="AY991" s="3">
        <f>AX991-BB3</f>
        <v>3.7062238866396626</v>
      </c>
      <c r="AZ991" s="3">
        <f>AZ990+AY991</f>
        <v>-558.8044732793641</v>
      </c>
      <c r="BC991" s="2">
        <v>43796</v>
      </c>
      <c r="BD991" s="3">
        <v>64.0239</v>
      </c>
      <c r="BE991" s="3">
        <f>BD991-BH3</f>
        <v>0.8538183013144547</v>
      </c>
      <c r="BF991" s="3">
        <f>BF990+BE991</f>
        <v>3.6086424671359865</v>
      </c>
    </row>
    <row r="992" spans="1:58">
      <c r="A992" s="2">
        <v>40500</v>
      </c>
      <c r="B992" s="3">
        <v>31.3487</v>
      </c>
      <c r="C992" s="3">
        <f>B992-F3</f>
        <v>2.9559452208835317</v>
      </c>
      <c r="D992" s="3">
        <f>D991+C992</f>
        <v>-328.713761847395</v>
      </c>
      <c r="G992" s="2">
        <v>40865</v>
      </c>
      <c r="H992" s="3">
        <v>30.7337</v>
      </c>
      <c r="I992" s="3">
        <f>H992-L3</f>
        <v>1.2364236947791127</v>
      </c>
      <c r="J992" s="3">
        <f>J991+I992</f>
        <v>-452.4385345381559</v>
      </c>
      <c r="M992" s="2">
        <v>41230</v>
      </c>
      <c r="N992" s="3">
        <v>31.7184</v>
      </c>
      <c r="O992" s="3">
        <f>N992-R3</f>
        <v>0.8170753623188389</v>
      </c>
      <c r="P992" s="3">
        <f>P991+O992</f>
        <v>-246.46307536231924</v>
      </c>
      <c r="S992" s="2">
        <v>41599</v>
      </c>
      <c r="T992" s="3">
        <v>32.7417</v>
      </c>
      <c r="U992" s="3">
        <f>T992-X3</f>
        <v>0.4801674193548422</v>
      </c>
      <c r="V992" s="3">
        <f>V991+U992</f>
        <v>-1584.3965403225784</v>
      </c>
      <c r="Y992" s="2">
        <v>41968</v>
      </c>
      <c r="Z992" s="3">
        <v>44.7852</v>
      </c>
      <c r="AA992" s="3">
        <f>Z992-AD3</f>
        <v>6.347040064620366</v>
      </c>
      <c r="AB992" s="3">
        <f>AB991+AA992</f>
        <v>-6067.617437641346</v>
      </c>
      <c r="AE992" s="2">
        <v>42335</v>
      </c>
      <c r="AF992" s="3">
        <v>65.6836</v>
      </c>
      <c r="AG992" s="3">
        <f>AF992-AJ3</f>
        <v>19.732241147938566</v>
      </c>
      <c r="AH992" s="3">
        <f>AH991+AG992</f>
        <v>-5745.382192239289</v>
      </c>
      <c r="AK992" s="2">
        <v>42704</v>
      </c>
      <c r="AL992" s="3">
        <v>64.9449</v>
      </c>
      <c r="AM992" s="3">
        <f>AL992-AP3</f>
        <v>13.524645991902844</v>
      </c>
      <c r="AN992" s="3">
        <f>AN991+AM992</f>
        <v>-1944.2827178137527</v>
      </c>
      <c r="AQ992" s="2">
        <v>43067</v>
      </c>
      <c r="AR992" s="3">
        <v>58.2773</v>
      </c>
      <c r="AS992" s="3">
        <f>AR992-AV3</f>
        <v>0.6738365695792723</v>
      </c>
      <c r="AT992" s="3">
        <f>AT991+AS992</f>
        <v>-1337.6480103560054</v>
      </c>
      <c r="AW992" s="2">
        <v>43432</v>
      </c>
      <c r="AX992" s="3">
        <v>66.78</v>
      </c>
      <c r="AY992" s="3">
        <f>AX992-BB3</f>
        <v>3.9790238866396663</v>
      </c>
      <c r="AZ992" s="3">
        <f>AZ991+AY992</f>
        <v>-554.8254493927244</v>
      </c>
      <c r="BC992" s="2">
        <v>43797</v>
      </c>
      <c r="BD992" s="3">
        <v>63.9722</v>
      </c>
      <c r="BE992" s="3">
        <f>BD992-BH3</f>
        <v>0.8021183013144579</v>
      </c>
      <c r="BF992" s="3">
        <f>BF991+BE992</f>
        <v>4.410760768450444</v>
      </c>
    </row>
    <row r="993" spans="1:58">
      <c r="A993" s="2">
        <v>40501</v>
      </c>
      <c r="B993" s="3">
        <v>31.1999</v>
      </c>
      <c r="C993" s="3">
        <f>B993-F3</f>
        <v>2.8071452208835304</v>
      </c>
      <c r="D993" s="3">
        <f>D992+C993</f>
        <v>-325.9066166265115</v>
      </c>
      <c r="G993" s="2">
        <v>40866</v>
      </c>
      <c r="H993" s="3">
        <v>30.919</v>
      </c>
      <c r="I993" s="3">
        <f>H993-L3</f>
        <v>1.4217236947791143</v>
      </c>
      <c r="J993" s="3">
        <f>J992+I993</f>
        <v>-451.0168108433768</v>
      </c>
      <c r="M993" s="2">
        <v>41233</v>
      </c>
      <c r="N993" s="3">
        <v>31.6677</v>
      </c>
      <c r="O993" s="3">
        <f>N993-R3</f>
        <v>0.7663753623188398</v>
      </c>
      <c r="P993" s="3">
        <f>P992+O993</f>
        <v>-245.69670000000042</v>
      </c>
      <c r="S993" s="2">
        <v>41600</v>
      </c>
      <c r="T993" s="3">
        <v>33.018</v>
      </c>
      <c r="U993" s="3">
        <f>T993-X3</f>
        <v>0.7564674193548413</v>
      </c>
      <c r="V993" s="3">
        <f>V992+U993</f>
        <v>-1583.6400729032237</v>
      </c>
      <c r="Y993" s="2">
        <v>41969</v>
      </c>
      <c r="Z993" s="3">
        <v>44.9758</v>
      </c>
      <c r="AA993" s="3">
        <f>Z993-AD3</f>
        <v>6.537640064620362</v>
      </c>
      <c r="AB993" s="3">
        <f>AB992+AA993</f>
        <v>-6061.079797576726</v>
      </c>
      <c r="AE993" s="2">
        <v>42336</v>
      </c>
      <c r="AF993" s="3">
        <v>66.2393</v>
      </c>
      <c r="AG993" s="3">
        <f>AF993-AJ3</f>
        <v>20.287941147938568</v>
      </c>
      <c r="AH993" s="3">
        <f>AH992+AG993</f>
        <v>-5725.09425109135</v>
      </c>
      <c r="AK993" s="2">
        <v>42381</v>
      </c>
      <c r="AL993" s="3">
        <v>65.23820000000001</v>
      </c>
      <c r="AM993" s="3">
        <f>AL993-AP3</f>
        <v>13.817945991902846</v>
      </c>
      <c r="AN993" s="3">
        <f>AN992+AM993</f>
        <v>-1930.4647718218498</v>
      </c>
      <c r="AQ993" s="2">
        <v>43068</v>
      </c>
      <c r="AR993" s="3">
        <v>58.4125</v>
      </c>
      <c r="AS993" s="3">
        <f>AR993-AV3</f>
        <v>0.8090365695792769</v>
      </c>
      <c r="AT993" s="3">
        <f>AT992+AS993</f>
        <v>-1336.838973786426</v>
      </c>
      <c r="AW993" s="2">
        <v>43433</v>
      </c>
      <c r="AX993" s="3">
        <v>66.9436</v>
      </c>
      <c r="AY993" s="3">
        <f>AX993-BB3</f>
        <v>4.142623886639669</v>
      </c>
      <c r="AZ993" s="3">
        <f>AZ992+AY993</f>
        <v>-550.6828255060848</v>
      </c>
      <c r="BC993" s="2">
        <v>43798</v>
      </c>
      <c r="BD993" s="3">
        <v>64.1005</v>
      </c>
      <c r="BE993" s="3">
        <f>BD993-BH3</f>
        <v>0.9304183013144538</v>
      </c>
      <c r="BF993" s="3">
        <f>BF992+BE993</f>
        <v>5.341179069764898</v>
      </c>
    </row>
    <row r="994" spans="1:58">
      <c r="A994" s="2">
        <v>40502</v>
      </c>
      <c r="B994" s="3">
        <v>30.949</v>
      </c>
      <c r="C994" s="3">
        <f>B994-F3</f>
        <v>2.5562452208835325</v>
      </c>
      <c r="D994" s="3">
        <f>D993+C994</f>
        <v>-323.350371405628</v>
      </c>
      <c r="G994" s="2">
        <v>40869</v>
      </c>
      <c r="H994" s="3">
        <v>30.9693</v>
      </c>
      <c r="I994" s="3">
        <f>H994-L3</f>
        <v>1.4720236947791143</v>
      </c>
      <c r="J994" s="3">
        <f>J993+I994</f>
        <v>-449.54478714859766</v>
      </c>
      <c r="M994" s="2">
        <v>41234</v>
      </c>
      <c r="N994" s="3">
        <v>31.4263</v>
      </c>
      <c r="O994" s="3">
        <f>N994-R3</f>
        <v>0.5249753623188411</v>
      </c>
      <c r="P994" s="3">
        <f>P993+O994</f>
        <v>-245.17172463768156</v>
      </c>
      <c r="S994" s="2">
        <v>41601</v>
      </c>
      <c r="T994" s="3">
        <v>32.9055</v>
      </c>
      <c r="U994" s="3">
        <f>T994-X3</f>
        <v>0.6439674193548441</v>
      </c>
      <c r="V994" s="3">
        <f>V993+U994</f>
        <v>-1582.9961054838689</v>
      </c>
      <c r="Y994" s="2">
        <v>41970</v>
      </c>
      <c r="Z994" s="3">
        <v>46.4244</v>
      </c>
      <c r="AA994" s="3">
        <f>Z994-AD3</f>
        <v>7.986240064620361</v>
      </c>
      <c r="AB994" s="3">
        <f>AB993+AA994</f>
        <v>-6053.093557512106</v>
      </c>
      <c r="AE994" s="2">
        <v>42016</v>
      </c>
      <c r="AF994" s="3">
        <v>66.73699999999999</v>
      </c>
      <c r="AG994" s="3">
        <f>AF994-AJ3</f>
        <v>20.785641147938563</v>
      </c>
      <c r="AH994" s="3">
        <f>AH993+AG994</f>
        <v>-5704.308609943411</v>
      </c>
      <c r="AK994" s="2">
        <v>42412</v>
      </c>
      <c r="AL994" s="3">
        <v>63.6807</v>
      </c>
      <c r="AM994" s="3">
        <f>AL994-AP3</f>
        <v>12.260445991902841</v>
      </c>
      <c r="AN994" s="3">
        <f>AN993+AM994</f>
        <v>-1918.204325829947</v>
      </c>
      <c r="AQ994" s="2">
        <v>43069</v>
      </c>
      <c r="AR994" s="3">
        <v>58.3311</v>
      </c>
      <c r="AS994" s="3">
        <f>AR994-AV3</f>
        <v>0.7276365695792748</v>
      </c>
      <c r="AT994" s="3">
        <f>AT993+AS994</f>
        <v>-1336.1113372168468</v>
      </c>
      <c r="AW994" s="2">
        <v>43434</v>
      </c>
      <c r="AX994" s="3">
        <v>66.63420000000001</v>
      </c>
      <c r="AY994" s="3">
        <f>AX994-BB3</f>
        <v>3.833223886639672</v>
      </c>
      <c r="AZ994" s="3">
        <f>AZ993+AY994</f>
        <v>-546.8496016194451</v>
      </c>
      <c r="BC994" s="2">
        <v>43799</v>
      </c>
      <c r="BD994" s="3">
        <v>64.0817</v>
      </c>
      <c r="BE994" s="3">
        <f>BD994-BH3</f>
        <v>0.911618301314455</v>
      </c>
      <c r="BF994" s="3">
        <f>BF993+BE994</f>
        <v>6.252797371079353</v>
      </c>
    </row>
    <row r="995" spans="1:58">
      <c r="A995" s="2">
        <v>40505</v>
      </c>
      <c r="B995" s="3">
        <v>30.995</v>
      </c>
      <c r="C995" s="3">
        <f>B995-F3</f>
        <v>2.602245220883532</v>
      </c>
      <c r="D995" s="3">
        <f>D994+C995</f>
        <v>-320.7481261847445</v>
      </c>
      <c r="G995" s="2">
        <v>40870</v>
      </c>
      <c r="H995" s="3">
        <v>31.0612</v>
      </c>
      <c r="I995" s="3">
        <f>H995-L3</f>
        <v>1.5639236947791133</v>
      </c>
      <c r="J995" s="3">
        <f>J994+I995</f>
        <v>-447.98086345381853</v>
      </c>
      <c r="M995" s="2">
        <v>41235</v>
      </c>
      <c r="N995" s="3">
        <v>31.4218</v>
      </c>
      <c r="O995" s="3">
        <f>N995-R3</f>
        <v>0.520475362318841</v>
      </c>
      <c r="P995" s="3">
        <f>P994+O995</f>
        <v>-244.65124927536272</v>
      </c>
      <c r="S995" s="2">
        <v>41604</v>
      </c>
      <c r="T995" s="3">
        <v>32.7733</v>
      </c>
      <c r="U995" s="3">
        <f>T995-X3</f>
        <v>0.5117674193548396</v>
      </c>
      <c r="V995" s="3">
        <f>V994+U995</f>
        <v>-1582.484338064514</v>
      </c>
      <c r="Y995" s="2">
        <v>41971</v>
      </c>
      <c r="Z995" s="3">
        <v>47.6629</v>
      </c>
      <c r="AA995" s="3">
        <f>Z995-AD3</f>
        <v>9.224740064620363</v>
      </c>
      <c r="AB995" s="3">
        <f>AB994+AA995</f>
        <v>-6043.8688174474855</v>
      </c>
      <c r="AE995" s="2">
        <v>42047</v>
      </c>
      <c r="AF995" s="3">
        <v>66.25839999999999</v>
      </c>
      <c r="AG995" s="3">
        <f>AF995-AJ3</f>
        <v>20.307041147938563</v>
      </c>
      <c r="AH995" s="3">
        <f>AH994+AG995</f>
        <v>-5684.001568795473</v>
      </c>
      <c r="AK995" s="2">
        <v>42441</v>
      </c>
      <c r="AL995" s="3">
        <v>64.1528</v>
      </c>
      <c r="AM995" s="3">
        <f>AL995-AP3</f>
        <v>12.732545991902839</v>
      </c>
      <c r="AN995" s="3">
        <f>AN994+AM995</f>
        <v>-1905.4717798380443</v>
      </c>
      <c r="AQ995" s="2">
        <v>42747</v>
      </c>
      <c r="AR995" s="3">
        <v>58.5814</v>
      </c>
      <c r="AS995" s="3">
        <f>AR995-AV3</f>
        <v>0.9779365695792777</v>
      </c>
      <c r="AT995" s="3">
        <f>AT994+AS995</f>
        <v>-1335.1334006472675</v>
      </c>
      <c r="AW995" s="2">
        <v>43112</v>
      </c>
      <c r="AX995" s="3">
        <v>66.5335</v>
      </c>
      <c r="AY995" s="3">
        <f>AX995-BB3</f>
        <v>3.732523886639669</v>
      </c>
      <c r="AZ995" s="3">
        <f>AZ994+AY995</f>
        <v>-543.1170777328055</v>
      </c>
      <c r="BC995" s="2">
        <v>43536</v>
      </c>
      <c r="BD995" s="3">
        <v>64.4097</v>
      </c>
      <c r="BE995" s="3">
        <f>BD995-BH3</f>
        <v>1.239618301314458</v>
      </c>
      <c r="BF995" s="3">
        <f>BF994+BE995</f>
        <v>7.492415672393811</v>
      </c>
    </row>
    <row r="996" spans="1:58">
      <c r="A996" s="2">
        <v>40506</v>
      </c>
      <c r="B996" s="3">
        <v>31.2642</v>
      </c>
      <c r="C996" s="3">
        <f>B996-F3</f>
        <v>2.8714452208835297</v>
      </c>
      <c r="D996" s="3">
        <f>D995+C996</f>
        <v>-317.87668096386096</v>
      </c>
      <c r="G996" s="2">
        <v>40871</v>
      </c>
      <c r="H996" s="3">
        <v>31.2133</v>
      </c>
      <c r="I996" s="3">
        <f>H996-L3</f>
        <v>1.716023694779114</v>
      </c>
      <c r="J996" s="3">
        <f>J995+I996</f>
        <v>-446.26483975903943</v>
      </c>
      <c r="M996" s="2">
        <v>41236</v>
      </c>
      <c r="N996" s="3">
        <v>31.1525</v>
      </c>
      <c r="O996" s="3">
        <f>N996-R3</f>
        <v>0.25117536231883975</v>
      </c>
      <c r="P996" s="3">
        <f>P995+O996</f>
        <v>-244.40007391304388</v>
      </c>
      <c r="S996" s="2">
        <v>41605</v>
      </c>
      <c r="T996" s="3">
        <v>32.9879</v>
      </c>
      <c r="U996" s="3">
        <f>T996-X3</f>
        <v>0.726367419354844</v>
      </c>
      <c r="V996" s="3">
        <f>V995+U996</f>
        <v>-1581.7579706451593</v>
      </c>
      <c r="Y996" s="2">
        <v>41972</v>
      </c>
      <c r="Z996" s="3">
        <v>49.322</v>
      </c>
      <c r="AA996" s="3">
        <f>Z996-AD3</f>
        <v>10.883840064620358</v>
      </c>
      <c r="AB996" s="3">
        <f>AB995+AA996</f>
        <v>-6032.9849773828655</v>
      </c>
      <c r="AE996" s="2">
        <v>42075</v>
      </c>
      <c r="AF996" s="3">
        <v>66.7402</v>
      </c>
      <c r="AG996" s="3">
        <f>AF996-AJ3</f>
        <v>20.78884114793857</v>
      </c>
      <c r="AH996" s="3">
        <f>AH995+AG996</f>
        <v>-5663.212727647534</v>
      </c>
      <c r="AK996" s="2">
        <v>42533</v>
      </c>
      <c r="AL996" s="3">
        <v>63.9242</v>
      </c>
      <c r="AM996" s="3">
        <f>AL996-AP3</f>
        <v>12.503945991902839</v>
      </c>
      <c r="AN996" s="3">
        <f>AN995+AM996</f>
        <v>-1892.9678338461415</v>
      </c>
      <c r="AQ996" s="2">
        <v>42778</v>
      </c>
      <c r="AR996" s="3">
        <v>58.5182</v>
      </c>
      <c r="AS996" s="3">
        <f>AR996-AV3</f>
        <v>0.9147365695792757</v>
      </c>
      <c r="AT996" s="3">
        <f>AT995+AS996</f>
        <v>-1334.2186640776883</v>
      </c>
      <c r="AW996" s="2">
        <v>43202</v>
      </c>
      <c r="AX996" s="3">
        <v>66.2921</v>
      </c>
      <c r="AY996" s="3">
        <f>AX996-BB3</f>
        <v>3.49112388663967</v>
      </c>
      <c r="AZ996" s="3">
        <f>AZ995+AY996</f>
        <v>-539.6259538461658</v>
      </c>
      <c r="BC996" s="2">
        <v>43567</v>
      </c>
      <c r="BD996" s="3">
        <v>64.1401</v>
      </c>
      <c r="BE996" s="3">
        <f>BD996-BH3</f>
        <v>0.970018301314461</v>
      </c>
      <c r="BF996" s="3">
        <f>BF995+BE996</f>
        <v>8.462433973708272</v>
      </c>
    </row>
    <row r="997" spans="1:58">
      <c r="A997" s="2">
        <v>40507</v>
      </c>
      <c r="B997" s="3">
        <v>31.2929</v>
      </c>
      <c r="C997" s="3">
        <f>B997-F3</f>
        <v>2.9001452208835303</v>
      </c>
      <c r="D997" s="3">
        <f>D996+C997</f>
        <v>-314.97653574297743</v>
      </c>
      <c r="G997" s="2">
        <v>40872</v>
      </c>
      <c r="H997" s="3">
        <v>31.4365</v>
      </c>
      <c r="I997" s="3">
        <f>H997-L3</f>
        <v>1.9392236947791126</v>
      </c>
      <c r="J997" s="3">
        <f>J996+I997</f>
        <v>-444.3256160642603</v>
      </c>
      <c r="M997" s="2">
        <v>41237</v>
      </c>
      <c r="N997" s="3">
        <v>31.1325</v>
      </c>
      <c r="O997" s="3">
        <f>N997-R3</f>
        <v>0.23117536231884017</v>
      </c>
      <c r="P997" s="3">
        <f>P996+O997</f>
        <v>-244.16889855072503</v>
      </c>
      <c r="S997" s="2">
        <v>41606</v>
      </c>
      <c r="T997" s="3">
        <v>33.0041</v>
      </c>
      <c r="U997" s="3">
        <f>T997-X3</f>
        <v>0.7425674193548417</v>
      </c>
      <c r="V997" s="3">
        <f>V996+U997</f>
        <v>-1581.0154032258044</v>
      </c>
      <c r="Y997" s="2">
        <v>41682</v>
      </c>
      <c r="Z997" s="3">
        <v>51.8068</v>
      </c>
      <c r="AA997" s="3">
        <f>Z997-AD3</f>
        <v>13.368640064620365</v>
      </c>
      <c r="AB997" s="3">
        <f>AB996+AA997</f>
        <v>-6019.616337318245</v>
      </c>
      <c r="AE997" s="2">
        <v>42106</v>
      </c>
      <c r="AF997" s="3">
        <v>67.76909999999999</v>
      </c>
      <c r="AG997" s="3">
        <f>AF997-AJ3</f>
        <v>21.817741147938563</v>
      </c>
      <c r="AH997" s="3">
        <f>AH996+AG997</f>
        <v>-5641.394986499596</v>
      </c>
      <c r="AK997" s="2">
        <v>42563</v>
      </c>
      <c r="AL997" s="3">
        <v>63.8741</v>
      </c>
      <c r="AM997" s="3">
        <f>AL997-AP3</f>
        <v>12.453845991902838</v>
      </c>
      <c r="AN997" s="3">
        <f>AN996+AM997</f>
        <v>-1880.5139878542386</v>
      </c>
      <c r="AQ997" s="2">
        <v>42867</v>
      </c>
      <c r="AR997" s="3">
        <v>58.9911</v>
      </c>
      <c r="AS997" s="3">
        <f>AR997-AV3</f>
        <v>1.3876365695792785</v>
      </c>
      <c r="AT997" s="3">
        <f>AT996+AS997</f>
        <v>-1332.8310275081092</v>
      </c>
      <c r="AW997" s="2">
        <v>43232</v>
      </c>
      <c r="AX997" s="3">
        <v>66.44670000000001</v>
      </c>
      <c r="AY997" s="3">
        <f>AX997-BB3</f>
        <v>3.645723886639672</v>
      </c>
      <c r="AZ997" s="3">
        <f>AZ996+AY997</f>
        <v>-535.9802299595261</v>
      </c>
      <c r="BC997" s="2">
        <v>43597</v>
      </c>
      <c r="BD997" s="3">
        <v>64.1948</v>
      </c>
      <c r="BE997" s="3">
        <f>BD997-BH3</f>
        <v>1.0247183013144578</v>
      </c>
      <c r="BF997" s="3">
        <f>BF996+BE997</f>
        <v>9.48715227502273</v>
      </c>
    </row>
    <row r="998" spans="1:58">
      <c r="A998" s="2">
        <v>40508</v>
      </c>
      <c r="B998" s="3">
        <v>31.2842</v>
      </c>
      <c r="C998" s="3">
        <f>B998-F3</f>
        <v>2.8914452208835293</v>
      </c>
      <c r="D998" s="3">
        <f>D997+C998</f>
        <v>-312.0850905220939</v>
      </c>
      <c r="G998" s="2">
        <v>40873</v>
      </c>
      <c r="H998" s="3">
        <v>31.5788</v>
      </c>
      <c r="I998" s="3">
        <f>H998-L3</f>
        <v>2.081523694779115</v>
      </c>
      <c r="J998" s="3">
        <f>J997+I998</f>
        <v>-442.2440923694812</v>
      </c>
      <c r="M998" s="2">
        <v>41240</v>
      </c>
      <c r="N998" s="3">
        <v>31.0201</v>
      </c>
      <c r="O998" s="3">
        <f>N998-R3</f>
        <v>0.11877536231883923</v>
      </c>
      <c r="P998" s="3">
        <f>P997+O998</f>
        <v>-244.0501231884062</v>
      </c>
      <c r="S998" s="2">
        <v>41607</v>
      </c>
      <c r="T998" s="3">
        <v>33.1332</v>
      </c>
      <c r="U998" s="3">
        <f>T998-X3</f>
        <v>0.8716674193548428</v>
      </c>
      <c r="V998" s="3">
        <f>V997+U998</f>
        <v>-1580.1437358064495</v>
      </c>
      <c r="Y998" s="2">
        <v>41710</v>
      </c>
      <c r="Z998" s="3">
        <v>50.7678</v>
      </c>
      <c r="AA998" s="3">
        <f>Z998-AD3</f>
        <v>12.329640064620364</v>
      </c>
      <c r="AB998" s="3">
        <f>AB997+AA998</f>
        <v>-6007.286697253625</v>
      </c>
      <c r="AE998" s="2">
        <v>42136</v>
      </c>
      <c r="AF998" s="3">
        <v>67.6698</v>
      </c>
      <c r="AG998" s="3">
        <f>AF998-AJ3</f>
        <v>21.718441147938563</v>
      </c>
      <c r="AH998" s="3">
        <f>AH997+AG998</f>
        <v>-5619.676545351657</v>
      </c>
      <c r="AK998" s="2">
        <v>42594</v>
      </c>
      <c r="AL998" s="3">
        <v>63.9114</v>
      </c>
      <c r="AM998" s="3">
        <f>AL998-AP3</f>
        <v>12.49114599190284</v>
      </c>
      <c r="AN998" s="3">
        <f>AN997+AM998</f>
        <v>-1868.0228418623358</v>
      </c>
      <c r="AQ998" s="2">
        <v>42898</v>
      </c>
      <c r="AR998" s="3">
        <v>58.6924</v>
      </c>
      <c r="AS998" s="3">
        <f>AR998-AV3</f>
        <v>1.0889365695792748</v>
      </c>
      <c r="AT998" s="3">
        <f>AT997+AS998</f>
        <v>-1331.7420909385298</v>
      </c>
      <c r="AW998" s="2">
        <v>43263</v>
      </c>
      <c r="AX998" s="3">
        <v>66.8242</v>
      </c>
      <c r="AY998" s="3">
        <f>AX998-BB3</f>
        <v>4.02322388663967</v>
      </c>
      <c r="AZ998" s="3">
        <f>AZ997+AY998</f>
        <v>-531.9570060728864</v>
      </c>
      <c r="BC998" s="2">
        <v>43628</v>
      </c>
      <c r="BD998" s="3">
        <v>63.8135</v>
      </c>
      <c r="BE998" s="3">
        <f>BD998-BH3</f>
        <v>0.6434183013144548</v>
      </c>
      <c r="BF998" s="3">
        <f>BF997+BE998</f>
        <v>10.130570576337185</v>
      </c>
    </row>
    <row r="999" spans="1:58">
      <c r="A999" s="2">
        <v>40509</v>
      </c>
      <c r="B999" s="3">
        <v>31.3539</v>
      </c>
      <c r="C999" s="3">
        <f>B999-F3</f>
        <v>2.9611452208835303</v>
      </c>
      <c r="D999" s="3">
        <f>D998+C999</f>
        <v>-309.12394530121037</v>
      </c>
      <c r="G999" s="2">
        <v>40876</v>
      </c>
      <c r="H999" s="3">
        <v>31.4117</v>
      </c>
      <c r="I999" s="3">
        <f>H999-L3</f>
        <v>1.9144236947791136</v>
      </c>
      <c r="J999" s="3">
        <f>J998+I999</f>
        <v>-440.32966867470213</v>
      </c>
      <c r="M999" s="2">
        <v>41241</v>
      </c>
      <c r="N999" s="3">
        <v>30.941</v>
      </c>
      <c r="O999" s="3">
        <f>N999-R3</f>
        <v>0.039675362318838836</v>
      </c>
      <c r="P999" s="3">
        <f>P998+O999</f>
        <v>-244.01044782608736</v>
      </c>
      <c r="S999" s="2">
        <v>41608</v>
      </c>
      <c r="T999" s="3">
        <v>33.1916</v>
      </c>
      <c r="U999" s="3">
        <f>T999-X3</f>
        <v>0.9300674193548417</v>
      </c>
      <c r="V999" s="3">
        <f>V998+U999</f>
        <v>-1579.2136683870947</v>
      </c>
      <c r="Y999" s="2">
        <v>41741</v>
      </c>
      <c r="Z999" s="3">
        <v>54.3821</v>
      </c>
      <c r="AA999" s="3">
        <f>Z999-AD3</f>
        <v>15.943940064620364</v>
      </c>
      <c r="AB999" s="3">
        <f>AB998+AA999</f>
        <v>-5991.342757189004</v>
      </c>
      <c r="AE999" s="2">
        <v>42228</v>
      </c>
      <c r="AF999" s="3">
        <v>68.51560000000001</v>
      </c>
      <c r="AG999" s="3">
        <f>AF999-AJ3</f>
        <v>22.564241147938574</v>
      </c>
      <c r="AH999" s="3">
        <f>AH998+AG999</f>
        <v>-5597.112304203719</v>
      </c>
      <c r="AK999" s="2">
        <v>42625</v>
      </c>
      <c r="AL999" s="3">
        <v>63.3901</v>
      </c>
      <c r="AM999" s="3">
        <f>AL999-AP3</f>
        <v>11.969845991902837</v>
      </c>
      <c r="AN999" s="3">
        <f>AN998+AM999</f>
        <v>-1856.052995870433</v>
      </c>
      <c r="AQ999" s="2">
        <v>42928</v>
      </c>
      <c r="AR999" s="3">
        <v>58.9281</v>
      </c>
      <c r="AS999" s="3">
        <f>AR999-AV3</f>
        <v>1.3246365695792761</v>
      </c>
      <c r="AT999" s="3">
        <f>AT998+AS999</f>
        <v>-1330.4174543689505</v>
      </c>
      <c r="AW999" s="2">
        <v>43293</v>
      </c>
      <c r="AX999" s="3">
        <v>66.7377</v>
      </c>
      <c r="AY999" s="3">
        <f>AX999-BB3</f>
        <v>3.936723886639669</v>
      </c>
      <c r="AZ999" s="3">
        <f>AZ998+AY999</f>
        <v>-528.0202821862467</v>
      </c>
      <c r="BC999" s="2">
        <v>43658</v>
      </c>
      <c r="BD999" s="3">
        <v>63.7185</v>
      </c>
      <c r="BE999" s="3">
        <f>BD999-BH3</f>
        <v>0.5484183013144559</v>
      </c>
      <c r="BF999" s="3">
        <f>BF998+BE999</f>
        <v>10.67898887765164</v>
      </c>
    </row>
    <row r="1000" spans="1:58">
      <c r="A1000" s="2">
        <v>40512</v>
      </c>
      <c r="B1000" s="3">
        <v>31.3061</v>
      </c>
      <c r="C1000" s="3">
        <f>B1000-F3</f>
        <v>2.9133452208835315</v>
      </c>
      <c r="D1000" s="3">
        <f>D999+C1000</f>
        <v>-306.21060008032686</v>
      </c>
      <c r="G1000" s="2">
        <v>40877</v>
      </c>
      <c r="H1000" s="3">
        <v>31.3216</v>
      </c>
      <c r="I1000" s="3">
        <f>H1000-L3</f>
        <v>1.824323694779114</v>
      </c>
      <c r="J1000" s="3">
        <f>J999+I1000</f>
        <v>-438.505344979923</v>
      </c>
      <c r="M1000" s="2">
        <v>41242</v>
      </c>
      <c r="N1000" s="3">
        <v>31.1408</v>
      </c>
      <c r="O1000" s="3">
        <f>N1000-R3</f>
        <v>0.2394753623188386</v>
      </c>
      <c r="P1000" s="3">
        <f>P999+O1000</f>
        <v>-243.77097246376852</v>
      </c>
      <c r="S1000" s="2">
        <v>41345</v>
      </c>
      <c r="T1000" s="3">
        <v>33.1482</v>
      </c>
      <c r="U1000" s="3">
        <f>T1000-X3</f>
        <v>0.8866674193548434</v>
      </c>
      <c r="V1000" s="3">
        <f>V999+U1000</f>
        <v>-1578.3270009677399</v>
      </c>
      <c r="Y1000" s="2">
        <v>41771</v>
      </c>
      <c r="Z1000" s="3">
        <v>52.6932</v>
      </c>
      <c r="AA1000" s="3">
        <f>Z1000-AD3</f>
        <v>14.25504006462036</v>
      </c>
      <c r="AB1000" s="3">
        <f>AB999+AA1000</f>
        <v>-5977.087717124384</v>
      </c>
      <c r="AE1000" s="2">
        <v>42259</v>
      </c>
      <c r="AF1000" s="3">
        <v>69.3026</v>
      </c>
      <c r="AG1000" s="3">
        <f>AF1000-AJ3</f>
        <v>23.351241147938566</v>
      </c>
      <c r="AH1000" s="3">
        <f>AH999+AG1000</f>
        <v>-5573.76106305578</v>
      </c>
      <c r="AK1000" s="2">
        <v>42655</v>
      </c>
      <c r="AL1000" s="3">
        <v>63.3028</v>
      </c>
      <c r="AM1000" s="3">
        <f>AL1000-AP3</f>
        <v>11.882545991902838</v>
      </c>
      <c r="AN1000" s="3">
        <f>AN999+AM1000</f>
        <v>-1844.1704498785302</v>
      </c>
      <c r="AQ1000" s="2">
        <v>42959</v>
      </c>
      <c r="AR1000" s="3">
        <v>59.2948</v>
      </c>
      <c r="AS1000" s="3">
        <f>AR1000-AV3</f>
        <v>1.6913365695792777</v>
      </c>
      <c r="AT1000" s="3">
        <f>AT999+AS1000</f>
        <v>-1328.7261177993712</v>
      </c>
      <c r="AW1000" s="2">
        <v>43324</v>
      </c>
      <c r="AX1000" s="3">
        <v>66.92270000000001</v>
      </c>
      <c r="AY1000" s="3">
        <f>AX1000-BB3</f>
        <v>4.121723886639671</v>
      </c>
      <c r="AZ1000" s="3">
        <f>AZ999+AY1000</f>
        <v>-523.8985582996071</v>
      </c>
      <c r="BC1000" s="2">
        <v>43750</v>
      </c>
      <c r="BD1000" s="3">
        <v>63.7244</v>
      </c>
      <c r="BE1000" s="3">
        <f>BD1000-BH3</f>
        <v>0.5543183013144599</v>
      </c>
      <c r="BF1000" s="3">
        <f>BF999+BE1000</f>
        <v>11.2333071789661</v>
      </c>
    </row>
    <row r="1001" spans="1:58">
      <c r="A1001" s="2">
        <v>40190</v>
      </c>
      <c r="B1001" s="3">
        <v>31.3335</v>
      </c>
      <c r="C1001" s="3">
        <f>B1001-F3</f>
        <v>2.9407452208835316</v>
      </c>
      <c r="D1001" s="3">
        <f>D1000+C1001</f>
        <v>-303.26985485944334</v>
      </c>
      <c r="G1001" s="2">
        <v>40555</v>
      </c>
      <c r="H1001" s="3">
        <v>31.4001</v>
      </c>
      <c r="I1001" s="3">
        <f>H1001-L3</f>
        <v>1.9028236947791122</v>
      </c>
      <c r="J1001" s="3">
        <f>J1000+I1001</f>
        <v>-436.6025212851439</v>
      </c>
      <c r="M1001" s="2">
        <v>41243</v>
      </c>
      <c r="N1001" s="3">
        <v>31.0565</v>
      </c>
      <c r="O1001" s="3">
        <f>N1001-R3</f>
        <v>0.15517536231883966</v>
      </c>
      <c r="P1001" s="3">
        <f>P1000+O1001</f>
        <v>-243.6157971014497</v>
      </c>
      <c r="S1001" s="2">
        <v>41376</v>
      </c>
      <c r="T1001" s="3">
        <v>33.246</v>
      </c>
      <c r="U1001" s="3">
        <f>T1001-X3</f>
        <v>0.9844674193548428</v>
      </c>
      <c r="V1001" s="3">
        <f>V1000+U1001</f>
        <v>-1577.342533548385</v>
      </c>
      <c r="Y1001" s="2">
        <v>41802</v>
      </c>
      <c r="Z1001" s="3">
        <v>53.1088</v>
      </c>
      <c r="AA1001" s="3">
        <f>Z1001-AD3</f>
        <v>14.670640064620365</v>
      </c>
      <c r="AB1001" s="3">
        <f>AB1000+AA1001</f>
        <v>-5962.417077059763</v>
      </c>
      <c r="AE1001" s="2">
        <v>42289</v>
      </c>
      <c r="AF1001" s="3">
        <v>69.2</v>
      </c>
      <c r="AG1001" s="3">
        <f>AF1001-AJ3</f>
        <v>23.24864114793857</v>
      </c>
      <c r="AH1001" s="3">
        <f>AH1000+AG1001</f>
        <v>-5550.512421907842</v>
      </c>
      <c r="AK1001" s="2">
        <v>42717</v>
      </c>
      <c r="AL1001" s="3">
        <v>61.5804</v>
      </c>
      <c r="AM1001" s="3">
        <f>AL1001-AP3</f>
        <v>10.160145991902837</v>
      </c>
      <c r="AN1001" s="3">
        <f>AN1000+AM1001</f>
        <v>-1834.0103038866273</v>
      </c>
      <c r="AQ1001" s="2">
        <v>42990</v>
      </c>
      <c r="AR1001" s="3">
        <v>59.2811</v>
      </c>
      <c r="AS1001" s="3">
        <f>AR1001-AV3</f>
        <v>1.6776365695792776</v>
      </c>
      <c r="AT1001" s="3">
        <f>AT1000+AS1001</f>
        <v>-1327.0484812297918</v>
      </c>
      <c r="AW1001" s="2">
        <v>43416</v>
      </c>
      <c r="AX1001" s="3">
        <v>66.24160000000001</v>
      </c>
      <c r="AY1001" s="3">
        <f>AX1001-BB3</f>
        <v>3.4406238866396706</v>
      </c>
      <c r="AZ1001" s="3">
        <f>AZ1000+AY1001</f>
        <v>-520.4579344129675</v>
      </c>
      <c r="BC1001" s="2">
        <v>43781</v>
      </c>
      <c r="BD1001" s="3">
        <v>63.5788</v>
      </c>
      <c r="BE1001" s="3">
        <f>BD1001-BH3</f>
        <v>0.4087183013144582</v>
      </c>
      <c r="BF1001" s="3">
        <f>BF1000+BE1001</f>
        <v>11.642025480280559</v>
      </c>
    </row>
    <row r="1002" spans="1:58">
      <c r="A1002" s="2">
        <v>40221</v>
      </c>
      <c r="B1002" s="3">
        <v>31.4555</v>
      </c>
      <c r="C1002" s="3">
        <f>B1002-F3</f>
        <v>3.0627452208835315</v>
      </c>
      <c r="D1002" s="3">
        <f>D1001+C1002</f>
        <v>-300.2071096385598</v>
      </c>
      <c r="G1002" s="2">
        <v>40586</v>
      </c>
      <c r="H1002" s="3">
        <v>30.8486</v>
      </c>
      <c r="I1002" s="3">
        <f>H1002-L3</f>
        <v>1.351323694779115</v>
      </c>
      <c r="J1002" s="3">
        <f>J1001+I1002</f>
        <v>-435.25119759036477</v>
      </c>
      <c r="M1002" s="2">
        <v>40920</v>
      </c>
      <c r="N1002" s="3">
        <v>30.811</v>
      </c>
      <c r="O1002" s="3">
        <f>N1002-R3</f>
        <v>-0.09032463768116017</v>
      </c>
      <c r="P1002" s="3">
        <f>P1001+O1002</f>
        <v>-243.70612173913085</v>
      </c>
      <c r="S1002" s="2">
        <v>41406</v>
      </c>
      <c r="T1002" s="3">
        <v>33.2632</v>
      </c>
      <c r="U1002" s="3">
        <f>T1002-X3</f>
        <v>1.0016674193548383</v>
      </c>
      <c r="V1002" s="3">
        <f>V1001+U1002</f>
        <v>-1576.3408661290302</v>
      </c>
      <c r="Y1002" s="2">
        <v>41894</v>
      </c>
      <c r="Z1002" s="3">
        <v>53.3079</v>
      </c>
      <c r="AA1002" s="3">
        <f>Z1002-AD3</f>
        <v>14.869740064620359</v>
      </c>
      <c r="AB1002" s="3">
        <f>AB1001+AA1002</f>
        <v>-5947.547336995142</v>
      </c>
      <c r="AE1002" s="2">
        <v>42320</v>
      </c>
      <c r="AF1002" s="3">
        <v>69.21510000000001</v>
      </c>
      <c r="AG1002" s="3">
        <f>AF1002-AJ3</f>
        <v>23.263741147938575</v>
      </c>
      <c r="AH1002" s="3">
        <f>AH1001+AG1002</f>
        <v>-5527.248680759903</v>
      </c>
      <c r="AK1002" s="2">
        <v>42718</v>
      </c>
      <c r="AL1002" s="3">
        <v>61.069</v>
      </c>
      <c r="AM1002" s="3">
        <f>AL1002-AP3</f>
        <v>9.648745991902835</v>
      </c>
      <c r="AN1002" s="3">
        <f>AN1001+AM1002</f>
        <v>-1824.3615578947245</v>
      </c>
      <c r="AQ1002" s="2">
        <v>43081</v>
      </c>
      <c r="AR1002" s="3">
        <v>59.2348</v>
      </c>
      <c r="AS1002" s="3">
        <f>AR1002-AV3</f>
        <v>1.6313365695792754</v>
      </c>
      <c r="AT1002" s="3">
        <f>AT1001+AS1002</f>
        <v>-1325.4171446602127</v>
      </c>
      <c r="AW1002" s="2">
        <v>43446</v>
      </c>
      <c r="AX1002" s="3">
        <v>66.5022</v>
      </c>
      <c r="AY1002" s="3">
        <f>AX1002-BB3</f>
        <v>3.701223886639667</v>
      </c>
      <c r="AZ1002" s="3">
        <f>AZ1001+AY1002</f>
        <v>-516.7567105263278</v>
      </c>
      <c r="BC1002" s="2">
        <v>43811</v>
      </c>
      <c r="BD1002" s="3">
        <v>63.5653</v>
      </c>
      <c r="BE1002" s="3">
        <f>BD1002-BH3</f>
        <v>0.3952183013144577</v>
      </c>
      <c r="BF1002" s="3">
        <f>BF1001+BE1002</f>
        <v>12.037243781595016</v>
      </c>
    </row>
    <row r="1003" spans="1:58">
      <c r="A1003" s="2">
        <v>40249</v>
      </c>
      <c r="B1003" s="3">
        <v>31.3518</v>
      </c>
      <c r="C1003" s="3">
        <f>B1003-F3</f>
        <v>2.9590452208835316</v>
      </c>
      <c r="D1003" s="3">
        <f>D1002+C1003</f>
        <v>-297.2480644176763</v>
      </c>
      <c r="G1003" s="2">
        <v>40614</v>
      </c>
      <c r="H1003" s="3">
        <v>30.8099</v>
      </c>
      <c r="I1003" s="3">
        <f>H1003-L3</f>
        <v>1.3126236947791128</v>
      </c>
      <c r="J1003" s="3">
        <f>J1002+I1003</f>
        <v>-433.93857389558565</v>
      </c>
      <c r="M1003" s="2">
        <v>41011</v>
      </c>
      <c r="N1003" s="3">
        <v>30.8365</v>
      </c>
      <c r="O1003" s="3">
        <f>N1003-R3</f>
        <v>-0.0648246376811592</v>
      </c>
      <c r="P1003" s="3">
        <f>P1002+O1003</f>
        <v>-243.77094637681202</v>
      </c>
      <c r="S1003" s="2">
        <v>41437</v>
      </c>
      <c r="T1003" s="3">
        <v>33.114</v>
      </c>
      <c r="U1003" s="3">
        <f>T1003-X3</f>
        <v>0.8524674193548449</v>
      </c>
      <c r="V1003" s="3">
        <f>V1002+U1003</f>
        <v>-1575.4883987096755</v>
      </c>
      <c r="Y1003" s="2">
        <v>41924</v>
      </c>
      <c r="Z1003" s="3">
        <v>54.2116</v>
      </c>
      <c r="AA1003" s="3">
        <f>Z1003-AD3</f>
        <v>15.77344006462036</v>
      </c>
      <c r="AB1003" s="3">
        <f>AB1002+AA1003</f>
        <v>-5931.773896930522</v>
      </c>
      <c r="AE1003" s="2">
        <v>42350</v>
      </c>
      <c r="AF1003" s="3">
        <v>69.1755</v>
      </c>
      <c r="AG1003" s="3">
        <f>AF1003-AJ3</f>
        <v>23.224141147938568</v>
      </c>
      <c r="AH1003" s="3">
        <f>AH1002+AG1003</f>
        <v>-5504.024539611964</v>
      </c>
      <c r="AK1003" s="2">
        <v>42719</v>
      </c>
      <c r="AL1003" s="3">
        <v>60.8079</v>
      </c>
      <c r="AM1003" s="3">
        <f>AL1003-AP3</f>
        <v>9.387645991902836</v>
      </c>
      <c r="AN1003" s="3">
        <f>AN1002+AM1003</f>
        <v>-1814.9739119028216</v>
      </c>
      <c r="AQ1003" s="2">
        <v>43082</v>
      </c>
      <c r="AR1003" s="3">
        <v>58.837</v>
      </c>
      <c r="AS1003" s="3">
        <f>AR1003-AV3</f>
        <v>1.2335365695792717</v>
      </c>
      <c r="AT1003" s="3">
        <f>AT1002+AS1003</f>
        <v>-1324.1836080906335</v>
      </c>
      <c r="AW1003" s="2">
        <v>43447</v>
      </c>
      <c r="AX1003" s="3">
        <v>66.4225</v>
      </c>
      <c r="AY1003" s="3">
        <f>AX1003-BB3</f>
        <v>3.6215238866396646</v>
      </c>
      <c r="AZ1003" s="3">
        <f>AZ1002+AY1003</f>
        <v>-513.1351866396881</v>
      </c>
      <c r="BC1003" s="2">
        <v>43812</v>
      </c>
      <c r="BD1003" s="3">
        <v>63.2257</v>
      </c>
      <c r="BE1003" s="3">
        <f>BD1003-BH3</f>
        <v>0.05561830131446044</v>
      </c>
      <c r="BF1003" s="3">
        <f>BF1002+BE1003</f>
        <v>12.092862082909477</v>
      </c>
    </row>
    <row r="1004" spans="1:58">
      <c r="A1004" s="2">
        <v>40280</v>
      </c>
      <c r="B1004" s="3">
        <v>31.2641</v>
      </c>
      <c r="C1004" s="3">
        <f>B1004-F3</f>
        <v>2.87134522088353</v>
      </c>
      <c r="D1004" s="3">
        <f>D1003+C1004</f>
        <v>-294.37671919679275</v>
      </c>
      <c r="G1004" s="2">
        <v>40706</v>
      </c>
      <c r="H1004" s="3">
        <v>30.9068</v>
      </c>
      <c r="I1004" s="3">
        <f>H1004-L3</f>
        <v>1.4095236947791143</v>
      </c>
      <c r="J1004" s="3">
        <f>J1003+I1004</f>
        <v>-432.5290502008065</v>
      </c>
      <c r="M1004" s="2">
        <v>41041</v>
      </c>
      <c r="N1004" s="3">
        <v>30.994</v>
      </c>
      <c r="O1004" s="3">
        <f>N1004-R3</f>
        <v>0.09267536231883966</v>
      </c>
      <c r="P1004" s="3">
        <f>P1003+O1004</f>
        <v>-243.6782710144932</v>
      </c>
      <c r="S1004" s="2">
        <v>41467</v>
      </c>
      <c r="T1004" s="3">
        <v>32.9514</v>
      </c>
      <c r="U1004" s="3">
        <f>T1004-X3</f>
        <v>0.6898674193548402</v>
      </c>
      <c r="V1004" s="3">
        <f>V1003+U1004</f>
        <v>-1574.7985312903206</v>
      </c>
      <c r="Y1004" s="2">
        <v>41955</v>
      </c>
      <c r="Z1004" s="3">
        <v>54.2758</v>
      </c>
      <c r="AA1004" s="3">
        <f>Z1004-AD3</f>
        <v>15.83764006462036</v>
      </c>
      <c r="AB1004" s="3">
        <f>AB1003+AA1004</f>
        <v>-5915.936256865902</v>
      </c>
      <c r="AE1004" s="2">
        <v>42353</v>
      </c>
      <c r="AF1004" s="3">
        <v>70.2244</v>
      </c>
      <c r="AG1004" s="3">
        <f>AF1004-AJ3</f>
        <v>24.27304114793857</v>
      </c>
      <c r="AH1004" s="3">
        <f>AH1003+AG1004</f>
        <v>-5479.751498464026</v>
      </c>
      <c r="AK1004" s="2">
        <v>42720</v>
      </c>
      <c r="AL1004" s="3">
        <v>61.6368</v>
      </c>
      <c r="AM1004" s="3">
        <f>AL1004-AP3</f>
        <v>10.21654599190284</v>
      </c>
      <c r="AN1004" s="3">
        <f>AN1003+AM1004</f>
        <v>-1804.7573659109187</v>
      </c>
      <c r="AQ1004" s="2">
        <v>43083</v>
      </c>
      <c r="AR1004" s="3">
        <v>59.1446</v>
      </c>
      <c r="AS1004" s="3">
        <f>AR1004-AV3</f>
        <v>1.5411365695792725</v>
      </c>
      <c r="AT1004" s="3">
        <f>AT1003+AS1004</f>
        <v>-1322.6424715210542</v>
      </c>
      <c r="AW1004" s="2">
        <v>43448</v>
      </c>
      <c r="AX1004" s="3">
        <v>66.255</v>
      </c>
      <c r="AY1004" s="3">
        <f>AX1004-BB3</f>
        <v>3.4540238866396606</v>
      </c>
      <c r="AZ1004" s="3">
        <f>AZ1003+AY1004</f>
        <v>-509.6811627530484</v>
      </c>
      <c r="BC1004" s="2">
        <v>43813</v>
      </c>
      <c r="BD1004" s="3">
        <v>62.5544</v>
      </c>
      <c r="BE1004" s="3">
        <f>BD1004-BH3</f>
        <v>-0.6156816986855418</v>
      </c>
      <c r="BF1004" s="3">
        <f>BF1003+BE1004</f>
        <v>11.477180384223935</v>
      </c>
    </row>
    <row r="1005" spans="1:58">
      <c r="A1005" s="2">
        <v>40371</v>
      </c>
      <c r="B1005" s="3">
        <v>31.2867</v>
      </c>
      <c r="C1005" s="3">
        <f>B1005-F3</f>
        <v>2.8939452208835306</v>
      </c>
      <c r="D1005" s="3">
        <f>D1004+C1005</f>
        <v>-291.4827739759092</v>
      </c>
      <c r="G1005" s="2">
        <v>40736</v>
      </c>
      <c r="H1005" s="3">
        <v>31.1026</v>
      </c>
      <c r="I1005" s="3">
        <f>H1005-L3</f>
        <v>1.6053236947791127</v>
      </c>
      <c r="J1005" s="3">
        <f>J1004+I1005</f>
        <v>-430.92372650602744</v>
      </c>
      <c r="M1005" s="2">
        <v>41072</v>
      </c>
      <c r="N1005" s="3">
        <v>30.8235</v>
      </c>
      <c r="O1005" s="3">
        <f>N1005-R3</f>
        <v>-0.07782463768116088</v>
      </c>
      <c r="P1005" s="3">
        <f>P1004+O1005</f>
        <v>-243.75609565217434</v>
      </c>
      <c r="S1005" s="2">
        <v>41559</v>
      </c>
      <c r="T1005" s="3">
        <v>32.7782</v>
      </c>
      <c r="U1005" s="3">
        <f>T1005-X3</f>
        <v>0.5166674193548388</v>
      </c>
      <c r="V1005" s="3">
        <f>V1004+U1005</f>
        <v>-1574.2818638709657</v>
      </c>
      <c r="Y1005" s="2">
        <v>41985</v>
      </c>
      <c r="Z1005" s="3">
        <v>54.7932</v>
      </c>
      <c r="AA1005" s="3">
        <f>Z1005-AD3</f>
        <v>16.35504006462036</v>
      </c>
      <c r="AB1005" s="3">
        <f>AB1004+AA1005</f>
        <v>-5899.581216801282</v>
      </c>
      <c r="AE1005" s="2">
        <v>42354</v>
      </c>
      <c r="AF1005" s="3">
        <v>70.8295</v>
      </c>
      <c r="AG1005" s="3">
        <f>AF1005-AJ3</f>
        <v>24.878141147938564</v>
      </c>
      <c r="AH1005" s="3">
        <f>AH1004+AG1005</f>
        <v>-5454.873357316087</v>
      </c>
      <c r="AK1005" s="2">
        <v>42721</v>
      </c>
      <c r="AL1005" s="3">
        <v>61.7515</v>
      </c>
      <c r="AM1005" s="3">
        <f>AL1005-AP3</f>
        <v>10.33124599190284</v>
      </c>
      <c r="AN1005" s="3">
        <f>AN1004+AM1005</f>
        <v>-1794.426119919016</v>
      </c>
      <c r="AQ1005" s="2">
        <v>43084</v>
      </c>
      <c r="AR1005" s="3">
        <v>58.7082</v>
      </c>
      <c r="AS1005" s="3">
        <f>AR1005-AV3</f>
        <v>1.1047365695792735</v>
      </c>
      <c r="AT1005" s="3">
        <f>AT1004+AS1005</f>
        <v>-1321.537734951475</v>
      </c>
      <c r="AW1005" s="2">
        <v>43449</v>
      </c>
      <c r="AX1005" s="3">
        <v>66.4337</v>
      </c>
      <c r="AY1005" s="3">
        <f>AX1005-BB3</f>
        <v>3.632723886639667</v>
      </c>
      <c r="AZ1005" s="3">
        <f>AZ1004+AY1005</f>
        <v>-506.04843886640873</v>
      </c>
      <c r="BC1005" s="2">
        <v>43816</v>
      </c>
      <c r="BD1005" s="3">
        <v>62.7686</v>
      </c>
      <c r="BE1005" s="3">
        <f>BD1005-BH3</f>
        <v>-0.4014816986855436</v>
      </c>
      <c r="BF1005" s="3">
        <f>BF1004+BE1005</f>
        <v>11.075698685538391</v>
      </c>
    </row>
    <row r="1006" spans="1:58">
      <c r="A1006" s="2">
        <v>40402</v>
      </c>
      <c r="B1006" s="3">
        <v>31.2238</v>
      </c>
      <c r="C1006" s="3">
        <f>B1006-F3</f>
        <v>2.8310452208835315</v>
      </c>
      <c r="D1006" s="3">
        <f>D1005+C1006</f>
        <v>-288.65172875502566</v>
      </c>
      <c r="G1006" s="2">
        <v>40767</v>
      </c>
      <c r="H1006" s="3">
        <v>31.1527</v>
      </c>
      <c r="I1006" s="3">
        <f>H1006-L3</f>
        <v>1.6554236947791132</v>
      </c>
      <c r="J1006" s="3">
        <f>J1005+I1006</f>
        <v>-429.2683028112483</v>
      </c>
      <c r="M1006" s="2">
        <v>41102</v>
      </c>
      <c r="N1006" s="3">
        <v>30.9107</v>
      </c>
      <c r="O1006" s="3">
        <f>N1006-R3</f>
        <v>0.009375362318838398</v>
      </c>
      <c r="P1006" s="3">
        <f>P1005+O1006</f>
        <v>-243.7467202898555</v>
      </c>
      <c r="S1006" s="2">
        <v>41590</v>
      </c>
      <c r="T1006" s="3">
        <v>32.7848</v>
      </c>
      <c r="U1006" s="3">
        <f>T1006-X3</f>
        <v>0.5232674193548377</v>
      </c>
      <c r="V1006" s="3">
        <f>V1005+U1006</f>
        <v>-1573.7585964516109</v>
      </c>
      <c r="Y1006" s="2">
        <v>41986</v>
      </c>
      <c r="Z1006" s="3">
        <v>56.8919</v>
      </c>
      <c r="AA1006" s="3">
        <f>Z1006-AD3</f>
        <v>18.453740064620362</v>
      </c>
      <c r="AB1006" s="3">
        <f>AB1005+AA1006</f>
        <v>-5881.127476736661</v>
      </c>
      <c r="AE1006" s="2">
        <v>42355</v>
      </c>
      <c r="AF1006" s="3">
        <v>70.4012</v>
      </c>
      <c r="AG1006" s="3">
        <f>AF1006-AJ3</f>
        <v>24.44984114793857</v>
      </c>
      <c r="AH1006" s="3">
        <f>AH1005+AG1006</f>
        <v>-5430.423516168148</v>
      </c>
      <c r="AK1006" s="2">
        <v>42724</v>
      </c>
      <c r="AL1006" s="3">
        <v>61.7931</v>
      </c>
      <c r="AM1006" s="3">
        <f>AL1006-AP3</f>
        <v>10.372845991902842</v>
      </c>
      <c r="AN1006" s="3">
        <f>AN1005+AM1006</f>
        <v>-1784.0532739271132</v>
      </c>
      <c r="AQ1006" s="2">
        <v>43085</v>
      </c>
      <c r="AR1006" s="3">
        <v>58.8987</v>
      </c>
      <c r="AS1006" s="3">
        <f>AR1006-AV3</f>
        <v>1.2952365695792736</v>
      </c>
      <c r="AT1006" s="3">
        <f>AT1005+AS1006</f>
        <v>-1320.2424983818958</v>
      </c>
      <c r="AW1006" s="2">
        <v>43452</v>
      </c>
      <c r="AX1006" s="3">
        <v>66.6208</v>
      </c>
      <c r="AY1006" s="3">
        <f>AX1006-BB3</f>
        <v>3.819823886639668</v>
      </c>
      <c r="AZ1006" s="3">
        <f>AZ1005+AY1006</f>
        <v>-502.2286149797691</v>
      </c>
      <c r="BC1006" s="2">
        <v>43817</v>
      </c>
      <c r="BD1006" s="3">
        <v>62.5326</v>
      </c>
      <c r="BE1006" s="3">
        <f>BD1006-BH3</f>
        <v>-0.6374816986855407</v>
      </c>
      <c r="BF1006" s="3">
        <f>BF1005+BE1006</f>
        <v>10.43821698685285</v>
      </c>
    </row>
    <row r="1007" spans="1:58">
      <c r="A1007" s="2">
        <v>40433</v>
      </c>
      <c r="B1007" s="3">
        <v>31.243</v>
      </c>
      <c r="C1007" s="3">
        <f>B1007-F3</f>
        <v>2.850245220883533</v>
      </c>
      <c r="D1007" s="3">
        <f>D1006+C1007</f>
        <v>-285.8014835341421</v>
      </c>
      <c r="G1007" s="2">
        <v>40798</v>
      </c>
      <c r="H1007" s="3">
        <v>31.2308</v>
      </c>
      <c r="I1007" s="3">
        <f>H1007-L3</f>
        <v>1.7335236947791124</v>
      </c>
      <c r="J1007" s="3">
        <f>J1006+I1007</f>
        <v>-427.53477911646917</v>
      </c>
      <c r="M1007" s="2">
        <v>41133</v>
      </c>
      <c r="N1007" s="3">
        <v>30.967</v>
      </c>
      <c r="O1007" s="3">
        <f>N1007-R3</f>
        <v>0.06567536231883864</v>
      </c>
      <c r="P1007" s="3">
        <f>P1006+O1007</f>
        <v>-243.68104492753665</v>
      </c>
      <c r="S1007" s="2">
        <v>41620</v>
      </c>
      <c r="T1007" s="3">
        <v>32.7315</v>
      </c>
      <c r="U1007" s="3">
        <f>T1007-X3</f>
        <v>0.46996741935483755</v>
      </c>
      <c r="V1007" s="3">
        <f>V1006+U1007</f>
        <v>-1573.288629032256</v>
      </c>
      <c r="Y1007" s="2">
        <v>41989</v>
      </c>
      <c r="Z1007" s="3">
        <v>58.3461</v>
      </c>
      <c r="AA1007" s="3">
        <f>Z1007-AD3</f>
        <v>19.907940064620362</v>
      </c>
      <c r="AB1007" s="3">
        <f>AB1006+AA1007</f>
        <v>-5861.219536672041</v>
      </c>
      <c r="AE1007" s="2">
        <v>42356</v>
      </c>
      <c r="AF1007" s="3">
        <v>70.5806</v>
      </c>
      <c r="AG1007" s="3">
        <f>AF1007-AJ3</f>
        <v>24.629241147938572</v>
      </c>
      <c r="AH1007" s="3">
        <f>AH1006+AG1007</f>
        <v>-5405.794275020209</v>
      </c>
      <c r="AK1007" s="2">
        <v>42725</v>
      </c>
      <c r="AL1007" s="3">
        <v>61.7967</v>
      </c>
      <c r="AM1007" s="3">
        <f>AL1007-AP3</f>
        <v>10.376445991902841</v>
      </c>
      <c r="AN1007" s="3">
        <f>AN1006+AM1007</f>
        <v>-1773.6768279352104</v>
      </c>
      <c r="AQ1007" s="2">
        <v>43088</v>
      </c>
      <c r="AR1007" s="3">
        <v>58.694</v>
      </c>
      <c r="AS1007" s="3">
        <f>AR1007-AV3</f>
        <v>1.090536569579271</v>
      </c>
      <c r="AT1007" s="3">
        <f>AT1006+AS1007</f>
        <v>-1319.1519618123166</v>
      </c>
      <c r="AW1007" s="2">
        <v>43453</v>
      </c>
      <c r="AX1007" s="3">
        <v>66.7454</v>
      </c>
      <c r="AY1007" s="3">
        <f>AX1007-BB3</f>
        <v>3.944423886639669</v>
      </c>
      <c r="AZ1007" s="3">
        <f>AZ1006+AY1007</f>
        <v>-498.2841910931294</v>
      </c>
      <c r="BC1007" s="2">
        <v>43818</v>
      </c>
      <c r="BD1007" s="3">
        <v>62.5831</v>
      </c>
      <c r="BE1007" s="3">
        <f>BD1007-BH3</f>
        <v>-0.5869816986855412</v>
      </c>
      <c r="BF1007" s="3">
        <f>BF1006+BE1007</f>
        <v>9.85123528816731</v>
      </c>
    </row>
    <row r="1008" spans="1:58">
      <c r="A1008" s="2">
        <v>40463</v>
      </c>
      <c r="B1008" s="3">
        <v>30.9831</v>
      </c>
      <c r="C1008" s="3">
        <f>B1008-F3</f>
        <v>2.590345220883531</v>
      </c>
      <c r="D1008" s="3">
        <f>D1007+C1008</f>
        <v>-283.2111383132586</v>
      </c>
      <c r="G1008" s="2">
        <v>40828</v>
      </c>
      <c r="H1008" s="3">
        <v>31.5691</v>
      </c>
      <c r="I1008" s="3">
        <f>H1008-L3</f>
        <v>2.0718236947791127</v>
      </c>
      <c r="J1008" s="3">
        <f>J1007+I1008</f>
        <v>-425.46295542169</v>
      </c>
      <c r="M1008" s="2">
        <v>41225</v>
      </c>
      <c r="N1008" s="3">
        <v>30.8686</v>
      </c>
      <c r="O1008" s="3">
        <f>N1008-R3</f>
        <v>-0.03272463768115941</v>
      </c>
      <c r="P1008" s="3">
        <f>P1007+O1008</f>
        <v>-243.7137695652178</v>
      </c>
      <c r="S1008" s="2">
        <v>41621</v>
      </c>
      <c r="T1008" s="3">
        <v>32.7518</v>
      </c>
      <c r="U1008" s="3">
        <f>T1008-X3</f>
        <v>0.4902674193548435</v>
      </c>
      <c r="V1008" s="3">
        <f>V1007+U1008</f>
        <v>-1572.798361612901</v>
      </c>
      <c r="Y1008" s="2">
        <v>41990</v>
      </c>
      <c r="Z1008" s="3">
        <v>61.1512</v>
      </c>
      <c r="AA1008" s="3">
        <f>Z1008-AD3</f>
        <v>22.713040064620365</v>
      </c>
      <c r="AB1008" s="3">
        <f>AB1007+AA1008</f>
        <v>-5838.506496607421</v>
      </c>
      <c r="AE1008" s="2">
        <v>42357</v>
      </c>
      <c r="AF1008" s="3">
        <v>71.3215</v>
      </c>
      <c r="AG1008" s="3">
        <f>AF1008-AJ3</f>
        <v>25.37014114793857</v>
      </c>
      <c r="AH1008" s="3">
        <f>AH1007+AG1008</f>
        <v>-5380.42413387227</v>
      </c>
      <c r="AK1008" s="2">
        <v>42726</v>
      </c>
      <c r="AL1008" s="3">
        <v>61.1092</v>
      </c>
      <c r="AM1008" s="3">
        <f>AL1008-AP3</f>
        <v>9.688945991902841</v>
      </c>
      <c r="AN1008" s="3">
        <f>AN1007+AM1008</f>
        <v>-1763.9878819433077</v>
      </c>
      <c r="AQ1008" s="2">
        <v>43089</v>
      </c>
      <c r="AR1008" s="3">
        <v>58.6117</v>
      </c>
      <c r="AS1008" s="3">
        <f>AR1008-AV3</f>
        <v>1.0082365695792745</v>
      </c>
      <c r="AT1008" s="3">
        <f>AT1007+AS1008</f>
        <v>-1318.1437252427372</v>
      </c>
      <c r="AW1008" s="2">
        <v>43454</v>
      </c>
      <c r="AX1008" s="3">
        <v>67.1121</v>
      </c>
      <c r="AY1008" s="3">
        <f>AX1008-BB3</f>
        <v>4.311123886639663</v>
      </c>
      <c r="AZ1008" s="3">
        <f>AZ1007+AY1008</f>
        <v>-493.9730672064897</v>
      </c>
      <c r="BC1008" s="2">
        <v>43819</v>
      </c>
      <c r="BD1008" s="3">
        <v>62.5283</v>
      </c>
      <c r="BE1008" s="3">
        <f>BD1008-BH3</f>
        <v>-0.6417816986855414</v>
      </c>
      <c r="BF1008" s="3">
        <f>BF1007+BE1008</f>
        <v>9.209453589481768</v>
      </c>
    </row>
    <row r="1009" spans="1:58">
      <c r="A1009" s="2">
        <v>40494</v>
      </c>
      <c r="B1009" s="3">
        <v>30.8604</v>
      </c>
      <c r="C1009" s="3">
        <f>B1009-F3</f>
        <v>2.4676452208835293</v>
      </c>
      <c r="D1009" s="3">
        <f>D1008+C1009</f>
        <v>-280.74349309237505</v>
      </c>
      <c r="G1009" s="2">
        <v>40890</v>
      </c>
      <c r="H1009" s="3">
        <v>31.4134</v>
      </c>
      <c r="I1009" s="3">
        <f>H1009-L3</f>
        <v>1.9161236947791132</v>
      </c>
      <c r="J1009" s="3">
        <f>J1008+I1009</f>
        <v>-423.5468317269109</v>
      </c>
      <c r="M1009" s="2">
        <v>41255</v>
      </c>
      <c r="N1009" s="3">
        <v>30.7506</v>
      </c>
      <c r="O1009" s="3">
        <f>N1009-R3</f>
        <v>-0.1507246376811615</v>
      </c>
      <c r="P1009" s="3">
        <f>P1008+O1009</f>
        <v>-243.86449420289895</v>
      </c>
      <c r="S1009" s="2">
        <v>41622</v>
      </c>
      <c r="T1009" s="3">
        <v>32.8663</v>
      </c>
      <c r="U1009" s="3">
        <f>T1009-X3</f>
        <v>0.6047674193548431</v>
      </c>
      <c r="V1009" s="3">
        <f>V1008+U1009</f>
        <v>-1572.1935941935462</v>
      </c>
      <c r="Y1009" s="2">
        <v>41991</v>
      </c>
      <c r="Z1009" s="3">
        <v>67.7851</v>
      </c>
      <c r="AA1009" s="3">
        <f>Z1009-AD3</f>
        <v>29.346940064620362</v>
      </c>
      <c r="AB1009" s="3">
        <f>AB1008+AA1009</f>
        <v>-5809.159556542801</v>
      </c>
      <c r="AE1009" s="2">
        <v>42360</v>
      </c>
      <c r="AF1009" s="3">
        <v>71.25530000000001</v>
      </c>
      <c r="AG1009" s="3">
        <f>AF1009-AJ3</f>
        <v>25.303941147938573</v>
      </c>
      <c r="AH1009" s="3">
        <f>AH1008+AG1009</f>
        <v>-5355.120192724332</v>
      </c>
      <c r="AK1009" s="2">
        <v>42727</v>
      </c>
      <c r="AL1009" s="3">
        <v>60.8641</v>
      </c>
      <c r="AM1009" s="3">
        <f>AL1009-AP3</f>
        <v>9.44384599190284</v>
      </c>
      <c r="AN1009" s="3">
        <f>AN1008+AM1009</f>
        <v>-1754.5440359514048</v>
      </c>
      <c r="AQ1009" s="2">
        <v>43090</v>
      </c>
      <c r="AR1009" s="3">
        <v>58.717</v>
      </c>
      <c r="AS1009" s="3">
        <f>AR1009-AV3</f>
        <v>1.1135365695792743</v>
      </c>
      <c r="AT1009" s="3">
        <f>AT1008+AS1009</f>
        <v>-1317.030188673158</v>
      </c>
      <c r="AW1009" s="2">
        <v>43455</v>
      </c>
      <c r="AX1009" s="3">
        <v>67.37100000000001</v>
      </c>
      <c r="AY1009" s="3">
        <f>AX1009-BB3</f>
        <v>4.5700238866396745</v>
      </c>
      <c r="AZ1009" s="3">
        <f>AZ1008+AY1009</f>
        <v>-489.40304331985004</v>
      </c>
      <c r="BC1009" s="2">
        <v>43820</v>
      </c>
      <c r="BD1009" s="3">
        <v>62.4071</v>
      </c>
      <c r="BE1009" s="3">
        <f>BD1009-BH3</f>
        <v>-0.7629816986855431</v>
      </c>
      <c r="BF1009" s="3">
        <f>BF1008+BE1009</f>
        <v>8.446471890796225</v>
      </c>
    </row>
    <row r="1010" spans="1:58">
      <c r="A1010" s="2">
        <v>40526</v>
      </c>
      <c r="B1010" s="3">
        <v>30.9006</v>
      </c>
      <c r="C1010" s="3">
        <f>B1010-F3</f>
        <v>2.5078452208835316</v>
      </c>
      <c r="D1010" s="3">
        <f>D1009+C1010</f>
        <v>-278.2356478714915</v>
      </c>
      <c r="G1010" s="2">
        <v>40891</v>
      </c>
      <c r="H1010" s="3">
        <v>31.6704</v>
      </c>
      <c r="I1010" s="3">
        <f>H1010-L3</f>
        <v>2.1731236947791146</v>
      </c>
      <c r="J1010" s="3">
        <f>J1009+I1010</f>
        <v>-421.3737080321318</v>
      </c>
      <c r="M1010" s="2">
        <v>41256</v>
      </c>
      <c r="N1010" s="3">
        <v>30.7321</v>
      </c>
      <c r="O1010" s="3">
        <f>N1010-R3</f>
        <v>-0.16922463768116103</v>
      </c>
      <c r="P1010" s="3">
        <f>P1009+O1010</f>
        <v>-244.03371884058012</v>
      </c>
      <c r="S1010" s="2">
        <v>41625</v>
      </c>
      <c r="T1010" s="3">
        <v>32.8658</v>
      </c>
      <c r="U1010" s="3">
        <f>T1010-X3</f>
        <v>0.6042674193548407</v>
      </c>
      <c r="V1010" s="3">
        <f>V1009+U1010</f>
        <v>-1571.5893267741915</v>
      </c>
      <c r="Y1010" s="2">
        <v>41992</v>
      </c>
      <c r="Z1010" s="3">
        <v>59.6029</v>
      </c>
      <c r="AA1010" s="3">
        <f>Z1010-AD3</f>
        <v>21.16474006462036</v>
      </c>
      <c r="AB1010" s="3">
        <f>AB1009+AA1010</f>
        <v>-5787.99481647818</v>
      </c>
      <c r="AE1010" s="2">
        <v>42361</v>
      </c>
      <c r="AF1010" s="3">
        <v>71.1211</v>
      </c>
      <c r="AG1010" s="3">
        <f>AF1010-AJ3</f>
        <v>25.169741147938566</v>
      </c>
      <c r="AH1010" s="3">
        <f>AH1009+AG1010</f>
        <v>-5329.950451576393</v>
      </c>
      <c r="AK1010" s="2">
        <v>42728</v>
      </c>
      <c r="AL1010" s="3">
        <v>60.8528</v>
      </c>
      <c r="AM1010" s="3">
        <f>AL1010-AP3</f>
        <v>9.432545991902842</v>
      </c>
      <c r="AN1010" s="3">
        <f>AN1009+AM1010</f>
        <v>-1745.111489959502</v>
      </c>
      <c r="AQ1010" s="2">
        <v>43091</v>
      </c>
      <c r="AR1010" s="3">
        <v>58.5596</v>
      </c>
      <c r="AS1010" s="3">
        <f>AR1010-AV3</f>
        <v>0.9561365695792787</v>
      </c>
      <c r="AT1010" s="3">
        <f>AT1009+AS1010</f>
        <v>-1316.0740521035787</v>
      </c>
      <c r="AW1010" s="2">
        <v>43456</v>
      </c>
      <c r="AX1010" s="3">
        <v>68.0085</v>
      </c>
      <c r="AY1010" s="3">
        <f>AX1010-BB3</f>
        <v>5.207523886639663</v>
      </c>
      <c r="AZ1010" s="3">
        <f>AZ1009+AY1010</f>
        <v>-484.1955194332104</v>
      </c>
      <c r="BC1010" s="2">
        <v>43823</v>
      </c>
      <c r="BD1010" s="3">
        <v>62.2499</v>
      </c>
      <c r="BE1010" s="3">
        <f>BD1010-BH3</f>
        <v>-0.9201816986855462</v>
      </c>
      <c r="BF1010" s="3">
        <f>BF1009+BE1010</f>
        <v>7.526290192110679</v>
      </c>
    </row>
    <row r="1011" spans="1:58">
      <c r="A1011" s="2">
        <v>40527</v>
      </c>
      <c r="B1011" s="3">
        <v>30.7447</v>
      </c>
      <c r="C1011" s="3">
        <f>B1011-F3</f>
        <v>2.3519452208835325</v>
      </c>
      <c r="D1011" s="3">
        <f>D1010+C1011</f>
        <v>-275.883702650608</v>
      </c>
      <c r="G1011" s="2">
        <v>40892</v>
      </c>
      <c r="H1011" s="3">
        <v>31.7655</v>
      </c>
      <c r="I1011" s="3">
        <f>H1011-L3</f>
        <v>2.2682236947791132</v>
      </c>
      <c r="J1011" s="3">
        <f>J1010+I1011</f>
        <v>-419.10548433735266</v>
      </c>
      <c r="M1011" s="2">
        <v>41257</v>
      </c>
      <c r="N1011" s="3">
        <v>30.6034</v>
      </c>
      <c r="O1011" s="3">
        <f>N1011-R3</f>
        <v>-0.2979246376811595</v>
      </c>
      <c r="P1011" s="3">
        <f>P1010+O1011</f>
        <v>-244.33164347826127</v>
      </c>
      <c r="S1011" s="2">
        <v>41626</v>
      </c>
      <c r="T1011" s="3">
        <v>32.8646</v>
      </c>
      <c r="U1011" s="3">
        <f>T1011-X3</f>
        <v>0.6030674193548435</v>
      </c>
      <c r="V1011" s="3">
        <f>V1010+U1011</f>
        <v>-1570.9862593548366</v>
      </c>
      <c r="Y1011" s="2">
        <v>41993</v>
      </c>
      <c r="Z1011" s="3">
        <v>60.6825</v>
      </c>
      <c r="AA1011" s="3">
        <f>Z1011-AD3</f>
        <v>22.24434006462036</v>
      </c>
      <c r="AB1011" s="3">
        <f>AB1010+AA1011</f>
        <v>-5765.750476413559</v>
      </c>
      <c r="AE1011" s="2">
        <v>42362</v>
      </c>
      <c r="AF1011" s="3">
        <v>70.9333</v>
      </c>
      <c r="AG1011" s="3">
        <f>AF1011-AJ3</f>
        <v>24.98194114793857</v>
      </c>
      <c r="AH1011" s="3">
        <f>AH1010+AG1011</f>
        <v>-5304.9685104284545</v>
      </c>
      <c r="AK1011" s="2">
        <v>42731</v>
      </c>
      <c r="AL1011" s="3">
        <v>60.9084</v>
      </c>
      <c r="AM1011" s="3">
        <f>AL1011-AP3</f>
        <v>9.48814599190284</v>
      </c>
      <c r="AN1011" s="3">
        <f>AN1010+AM1011</f>
        <v>-1735.623343967599</v>
      </c>
      <c r="AQ1011" s="2">
        <v>43092</v>
      </c>
      <c r="AR1011" s="3">
        <v>58.3152</v>
      </c>
      <c r="AS1011" s="3">
        <f>AR1011-AV3</f>
        <v>0.7117365695792728</v>
      </c>
      <c r="AT1011" s="3">
        <f>AT1010+AS1011</f>
        <v>-1315.3623155339994</v>
      </c>
      <c r="AW1011" s="2">
        <v>43459</v>
      </c>
      <c r="AX1011" s="3">
        <v>68.40730000000001</v>
      </c>
      <c r="AY1011" s="3">
        <f>AX1011-BB3</f>
        <v>5.606323886639672</v>
      </c>
      <c r="AZ1011" s="3">
        <f>AZ1010+AY1011</f>
        <v>-478.58919554657075</v>
      </c>
      <c r="BC1011" s="2">
        <v>43824</v>
      </c>
      <c r="BD1011" s="3">
        <v>62.1673</v>
      </c>
      <c r="BE1011" s="3">
        <f>BD1011-BH3</f>
        <v>-1.0027816986855456</v>
      </c>
      <c r="BF1011" s="3">
        <f>BF1010+BE1011</f>
        <v>6.523508493425133</v>
      </c>
    </row>
    <row r="1012" spans="1:58">
      <c r="A1012" s="2">
        <v>40528</v>
      </c>
      <c r="B1012" s="3">
        <v>30.7199</v>
      </c>
      <c r="C1012" s="3">
        <f>B1012-F3</f>
        <v>2.32714522088353</v>
      </c>
      <c r="D1012" s="3">
        <f>D1011+C1012</f>
        <v>-273.5565574297244</v>
      </c>
      <c r="G1012" s="2">
        <v>40893</v>
      </c>
      <c r="H1012" s="3">
        <v>31.8957</v>
      </c>
      <c r="I1012" s="3">
        <f>H1012-L3</f>
        <v>2.3984236947791153</v>
      </c>
      <c r="J1012" s="3">
        <f>J1011+I1012</f>
        <v>-416.70706064257354</v>
      </c>
      <c r="M1012" s="2">
        <v>41258</v>
      </c>
      <c r="N1012" s="3">
        <v>30.6892</v>
      </c>
      <c r="O1012" s="3">
        <f>N1012-R3</f>
        <v>-0.21212463768116052</v>
      </c>
      <c r="P1012" s="3">
        <f>P1011+O1012</f>
        <v>-244.54376811594244</v>
      </c>
      <c r="S1012" s="2">
        <v>41627</v>
      </c>
      <c r="T1012" s="3">
        <v>32.9404</v>
      </c>
      <c r="U1012" s="3">
        <f>T1012-X3</f>
        <v>0.6788674193548374</v>
      </c>
      <c r="V1012" s="3">
        <f>V1011+U1012</f>
        <v>-1570.3073919354817</v>
      </c>
      <c r="Y1012" s="2">
        <v>41996</v>
      </c>
      <c r="Z1012" s="3">
        <v>56.494</v>
      </c>
      <c r="AA1012" s="3">
        <f>Z1012-AD3</f>
        <v>18.055840064620362</v>
      </c>
      <c r="AB1012" s="3">
        <f>AB1011+AA1012</f>
        <v>-5747.694636348939</v>
      </c>
      <c r="AE1012" s="2">
        <v>42363</v>
      </c>
      <c r="AF1012" s="3">
        <v>69.51649999999999</v>
      </c>
      <c r="AG1012" s="3">
        <f>AF1012-AJ3</f>
        <v>23.56514114793856</v>
      </c>
      <c r="AH1012" s="3">
        <f>AH1011+AG1012</f>
        <v>-5281.403369280516</v>
      </c>
      <c r="AK1012" s="2">
        <v>42732</v>
      </c>
      <c r="AL1012" s="3">
        <v>60.8587</v>
      </c>
      <c r="AM1012" s="3">
        <f>AL1012-AP3</f>
        <v>9.438445991902839</v>
      </c>
      <c r="AN1012" s="3">
        <f>AN1011+AM1012</f>
        <v>-1726.1848979756962</v>
      </c>
      <c r="AQ1012" s="2">
        <v>43095</v>
      </c>
      <c r="AR1012" s="3">
        <v>58.1989</v>
      </c>
      <c r="AS1012" s="3">
        <f>AR1012-AV3</f>
        <v>0.5954365695792774</v>
      </c>
      <c r="AT1012" s="3">
        <f>AT1011+AS1012</f>
        <v>-1314.7668789644201</v>
      </c>
      <c r="AW1012" s="2">
        <v>43460</v>
      </c>
      <c r="AX1012" s="3">
        <v>68.7448</v>
      </c>
      <c r="AY1012" s="3">
        <f>AX1012-BB3</f>
        <v>5.943823886639663</v>
      </c>
      <c r="AZ1012" s="3">
        <f>AZ1011+AY1012</f>
        <v>-472.6453716599311</v>
      </c>
      <c r="BC1012" s="2">
        <v>43825</v>
      </c>
      <c r="BD1012" s="3">
        <v>61.7164</v>
      </c>
      <c r="BE1012" s="3">
        <f>BD1012-BH3</f>
        <v>-1.4536816986855428</v>
      </c>
      <c r="BF1012" s="3">
        <f>BF1011+BE1012</f>
        <v>5.0698267947395905</v>
      </c>
    </row>
    <row r="1013" spans="1:58">
      <c r="A1013" s="2">
        <v>40529</v>
      </c>
      <c r="B1013" s="3">
        <v>30.7528</v>
      </c>
      <c r="C1013" s="3">
        <f>B1013-F3</f>
        <v>2.3600452208835314</v>
      </c>
      <c r="D1013" s="3">
        <f>D1012+C1013</f>
        <v>-271.1965122088409</v>
      </c>
      <c r="G1013" s="2">
        <v>40894</v>
      </c>
      <c r="H1013" s="3">
        <v>31.7701</v>
      </c>
      <c r="I1013" s="3">
        <f>H1013-L3</f>
        <v>2.272823694779113</v>
      </c>
      <c r="J1013" s="3">
        <f>J1012+I1013</f>
        <v>-414.43423694779443</v>
      </c>
      <c r="M1013" s="2">
        <v>41261</v>
      </c>
      <c r="N1013" s="3">
        <v>30.7696</v>
      </c>
      <c r="O1013" s="3">
        <f>N1013-R3</f>
        <v>-0.1317246376811596</v>
      </c>
      <c r="P1013" s="3">
        <f>P1012+O1013</f>
        <v>-244.6754927536236</v>
      </c>
      <c r="S1013" s="2">
        <v>41628</v>
      </c>
      <c r="T1013" s="3">
        <v>32.9527</v>
      </c>
      <c r="U1013" s="3">
        <f>T1013-X3</f>
        <v>0.6911674193548407</v>
      </c>
      <c r="V1013" s="3">
        <f>V1012+U1013</f>
        <v>-1569.616224516127</v>
      </c>
      <c r="Y1013" s="2">
        <v>41997</v>
      </c>
      <c r="Z1013" s="3">
        <v>54.5687</v>
      </c>
      <c r="AA1013" s="3">
        <f>Z1013-AD3</f>
        <v>16.130540064620362</v>
      </c>
      <c r="AB1013" s="3">
        <f>AB1012+AA1013</f>
        <v>-5731.564096284318</v>
      </c>
      <c r="AE1013" s="2">
        <v>42364</v>
      </c>
      <c r="AF1013" s="3">
        <v>70.26899999999999</v>
      </c>
      <c r="AG1013" s="3">
        <f>AF1013-AJ3</f>
        <v>24.31764114793856</v>
      </c>
      <c r="AH1013" s="3">
        <f>AH1012+AG1013</f>
        <v>-5257.085728132577</v>
      </c>
      <c r="AK1013" s="2">
        <v>42733</v>
      </c>
      <c r="AL1013" s="3">
        <v>60.6669</v>
      </c>
      <c r="AM1013" s="3">
        <f>AL1013-AP3</f>
        <v>9.246645991902838</v>
      </c>
      <c r="AN1013" s="3">
        <f>AN1012+AM1013</f>
        <v>-1716.9382519837934</v>
      </c>
      <c r="AQ1013" s="2">
        <v>43096</v>
      </c>
      <c r="AR1013" s="3">
        <v>57.7343</v>
      </c>
      <c r="AS1013" s="3">
        <f>AR1013-AV3</f>
        <v>0.13083656957927303</v>
      </c>
      <c r="AT1013" s="3">
        <f>AT1012+AS1013</f>
        <v>-1314.6360423948408</v>
      </c>
      <c r="AW1013" s="2">
        <v>43461</v>
      </c>
      <c r="AX1013" s="3">
        <v>68.8865</v>
      </c>
      <c r="AY1013" s="3">
        <f>AX1013-BB3</f>
        <v>6.085523886639663</v>
      </c>
      <c r="AZ1013" s="3">
        <f>AZ1012+AY1013</f>
        <v>-466.5598477732914</v>
      </c>
      <c r="BC1013" s="2">
        <v>43826</v>
      </c>
      <c r="BD1013" s="3">
        <v>61.7676</v>
      </c>
      <c r="BE1013" s="3">
        <f>BD1013-BH3</f>
        <v>-1.4024816986855413</v>
      </c>
      <c r="BF1013" s="3">
        <f>BF1012+BE1013</f>
        <v>3.6673450960540492</v>
      </c>
    </row>
    <row r="1014" spans="1:58">
      <c r="A1014" s="2">
        <v>40530</v>
      </c>
      <c r="B1014" s="3">
        <v>30.6682</v>
      </c>
      <c r="C1014" s="3">
        <f>B1014-F3</f>
        <v>2.2754452208835296</v>
      </c>
      <c r="D1014" s="3">
        <f>D1013+C1014</f>
        <v>-268.9210669879574</v>
      </c>
      <c r="G1014" s="2">
        <v>40897</v>
      </c>
      <c r="H1014" s="3">
        <v>32.0323</v>
      </c>
      <c r="I1014" s="3">
        <f>H1014-L3</f>
        <v>2.535023694779113</v>
      </c>
      <c r="J1014" s="3">
        <f>J1013+I1014</f>
        <v>-411.8992132530153</v>
      </c>
      <c r="M1014" s="2">
        <v>41262</v>
      </c>
      <c r="N1014" s="3">
        <v>30.9859</v>
      </c>
      <c r="O1014" s="3">
        <f>N1014-R3</f>
        <v>0.08457536231884077</v>
      </c>
      <c r="P1014" s="3">
        <f>P1013+O1014</f>
        <v>-244.59091739130474</v>
      </c>
      <c r="S1014" s="2">
        <v>41629</v>
      </c>
      <c r="T1014" s="3">
        <v>32.9798</v>
      </c>
      <c r="U1014" s="3">
        <f>T1014-X3</f>
        <v>0.718267419354838</v>
      </c>
      <c r="V1014" s="3">
        <f>V1013+U1014</f>
        <v>-1568.8979570967722</v>
      </c>
      <c r="Y1014" s="2">
        <v>41998</v>
      </c>
      <c r="Z1014" s="3">
        <v>54.4913</v>
      </c>
      <c r="AA1014" s="3">
        <f>Z1014-AD3</f>
        <v>16.053140064620365</v>
      </c>
      <c r="AB1014" s="3">
        <f>AB1013+AA1014</f>
        <v>-5715.510956219698</v>
      </c>
      <c r="AE1014" s="2">
        <v>42367</v>
      </c>
      <c r="AF1014" s="3">
        <v>70.7865</v>
      </c>
      <c r="AG1014" s="3">
        <f>AF1014-AJ3</f>
        <v>24.83514114793857</v>
      </c>
      <c r="AH1014" s="3">
        <f>AH1013+AG1014</f>
        <v>-5232.250586984638</v>
      </c>
      <c r="AK1014" s="2">
        <v>42734</v>
      </c>
      <c r="AL1014" s="3">
        <v>60.273</v>
      </c>
      <c r="AM1014" s="3">
        <f>AL1014-AP3</f>
        <v>8.852745991902843</v>
      </c>
      <c r="AN1014" s="3">
        <f>AN1013+AM1014</f>
        <v>-1708.0855059918906</v>
      </c>
      <c r="AQ1014" s="2">
        <v>43097</v>
      </c>
      <c r="AR1014" s="3">
        <v>57.4544</v>
      </c>
      <c r="AS1014" s="3">
        <f>AR1014-AV3</f>
        <v>-0.14906343042072479</v>
      </c>
      <c r="AT1014" s="3">
        <f>AT1013+AS1014</f>
        <v>-1314.7851058252616</v>
      </c>
      <c r="AW1014" s="2">
        <v>43462</v>
      </c>
      <c r="AX1014" s="3">
        <v>68.8762</v>
      </c>
      <c r="AY1014" s="3">
        <f>AX1014-BB3</f>
        <v>6.075223886639662</v>
      </c>
      <c r="AZ1014" s="3">
        <f>AZ1013+AY1014</f>
        <v>-460.4846238866517</v>
      </c>
      <c r="BC1014" s="2">
        <v>43827</v>
      </c>
      <c r="BD1014" s="3">
        <v>62.0315</v>
      </c>
      <c r="BE1014" s="3">
        <f>BD1014-BH3</f>
        <v>-1.1385816986855417</v>
      </c>
      <c r="BF1014" s="3">
        <f>BF1013+BE1014</f>
        <v>2.5287633973685075</v>
      </c>
    </row>
    <row r="1015" spans="1:58">
      <c r="A1015" s="2">
        <v>40533</v>
      </c>
      <c r="B1015" s="3">
        <v>30.7746</v>
      </c>
      <c r="C1015" s="3">
        <f>B1015-F3</f>
        <v>2.3818452208835303</v>
      </c>
      <c r="D1015" s="3">
        <f>D1014+C1015</f>
        <v>-266.53922176707385</v>
      </c>
      <c r="G1015" s="2">
        <v>40898</v>
      </c>
      <c r="H1015" s="3">
        <v>32.0519</v>
      </c>
      <c r="I1015" s="3">
        <f>H1015-L3</f>
        <v>2.554623694779117</v>
      </c>
      <c r="J1015" s="3">
        <f>J1014+I1015</f>
        <v>-409.3445895582362</v>
      </c>
      <c r="M1015" s="2">
        <v>41263</v>
      </c>
      <c r="N1015" s="3">
        <v>30.7606</v>
      </c>
      <c r="O1015" s="3">
        <f>N1015-R3</f>
        <v>-0.14072463768115995</v>
      </c>
      <c r="P1015" s="3">
        <f>P1014+O1015</f>
        <v>-244.7316420289859</v>
      </c>
      <c r="S1015" s="2">
        <v>41632</v>
      </c>
      <c r="T1015" s="3">
        <v>32.9506</v>
      </c>
      <c r="U1015" s="3">
        <f>T1015-X3</f>
        <v>0.6890674193548421</v>
      </c>
      <c r="V1015" s="3">
        <f>V1014+U1015</f>
        <v>-1568.2088896774173</v>
      </c>
      <c r="Y1015" s="2">
        <v>41999</v>
      </c>
      <c r="Z1015" s="3">
        <v>52.6159</v>
      </c>
      <c r="AA1015" s="3">
        <f>Z1015-AD3</f>
        <v>14.177740064620366</v>
      </c>
      <c r="AB1015" s="3">
        <f>AB1014+AA1015</f>
        <v>-5701.333216155077</v>
      </c>
      <c r="AE1015" s="2">
        <v>42368</v>
      </c>
      <c r="AF1015" s="3">
        <v>72.50660000000001</v>
      </c>
      <c r="AG1015" s="3">
        <f>AF1015-AJ3</f>
        <v>26.555241147938574</v>
      </c>
      <c r="AH1015" s="3">
        <f>AH1014+AG1015</f>
        <v>-5205.6953458367</v>
      </c>
      <c r="AK1015" s="2">
        <v>42735</v>
      </c>
      <c r="AL1015" s="3">
        <v>60.6569</v>
      </c>
      <c r="AM1015" s="3">
        <f>AL1015-AP3</f>
        <v>9.23664599190284</v>
      </c>
      <c r="AN1015" s="3">
        <f>AN1014+AM1015</f>
        <v>-1698.8488599999878</v>
      </c>
      <c r="AQ1015" s="2">
        <v>43098</v>
      </c>
      <c r="AR1015" s="3">
        <v>57.6291</v>
      </c>
      <c r="AS1015" s="3">
        <f>AR1015-AV3</f>
        <v>0.025636569579276625</v>
      </c>
      <c r="AT1015" s="3">
        <f>AT1014+AS1015</f>
        <v>-1314.7594692556822</v>
      </c>
      <c r="AW1015" s="2">
        <v>43463</v>
      </c>
      <c r="AX1015" s="3">
        <v>69.5218</v>
      </c>
      <c r="AY1015" s="3">
        <f>AX1015-BB3</f>
        <v>6.720823886639664</v>
      </c>
      <c r="AZ1015" s="3">
        <f>AZ1014+AY1015</f>
        <v>-453.76380000001205</v>
      </c>
      <c r="BC1015" s="2">
        <v>43830</v>
      </c>
      <c r="BD1015" s="3">
        <v>61.9057</v>
      </c>
      <c r="BE1015" s="3">
        <f>BD1015-BH3</f>
        <v>-1.2643816986855398</v>
      </c>
      <c r="BF1015" s="3">
        <f>BF1014+BE1015</f>
        <v>1.2643816986829677</v>
      </c>
    </row>
    <row r="1016" spans="1:58">
      <c r="A1016" s="2">
        <v>40534</v>
      </c>
      <c r="B1016" s="3">
        <v>30.7188</v>
      </c>
      <c r="C1016" s="3">
        <f>B1016-F3</f>
        <v>2.3260452208835325</v>
      </c>
      <c r="D1016" s="3">
        <f>D1015+C1016</f>
        <v>-264.2131765461903</v>
      </c>
      <c r="G1016" s="2">
        <v>40899</v>
      </c>
      <c r="H1016" s="3">
        <v>31.7645</v>
      </c>
      <c r="I1016" s="3">
        <f>H1016-L3</f>
        <v>2.2672236947791156</v>
      </c>
      <c r="J1016" s="3">
        <f>J1015+I1016</f>
        <v>-407.0773658634571</v>
      </c>
      <c r="M1016" s="2">
        <v>41264</v>
      </c>
      <c r="N1016" s="3">
        <v>30.7592</v>
      </c>
      <c r="O1016" s="3">
        <f>N1016-R3</f>
        <v>-0.14212463768116024</v>
      </c>
      <c r="P1016" s="3">
        <f>P1015+O1016</f>
        <v>-244.87376666666705</v>
      </c>
      <c r="S1016" s="2">
        <v>41633</v>
      </c>
      <c r="T1016" s="3">
        <v>32.6284</v>
      </c>
      <c r="U1016" s="3">
        <f>T1016-X3</f>
        <v>0.3668674193548398</v>
      </c>
      <c r="V1016" s="3">
        <f>V1015+U1016</f>
        <v>-1567.8420222580626</v>
      </c>
      <c r="Y1016" s="2">
        <v>42000</v>
      </c>
      <c r="Z1016" s="3">
        <v>52.0343</v>
      </c>
      <c r="AA1016" s="3">
        <f>Z1016-AD3</f>
        <v>13.596140064620364</v>
      </c>
      <c r="AB1016" s="3">
        <f>AB1015+AA1016</f>
        <v>-5687.737076090457</v>
      </c>
      <c r="AE1016" s="2">
        <v>42369</v>
      </c>
      <c r="AF1016" s="3">
        <v>72.8827</v>
      </c>
      <c r="AG1016" s="3">
        <f>AF1016-AJ3</f>
        <v>26.931341147938568</v>
      </c>
      <c r="AH1016" s="3">
        <f>AH1015+AG1016</f>
        <v>-5178.764004688761</v>
      </c>
      <c r="AK1016" s="2">
        <v>43009</v>
      </c>
      <c r="AL1016" s="3">
        <v>59.8961</v>
      </c>
      <c r="AM1016" s="3">
        <f>AL1016-AP3</f>
        <v>8.475845991902837</v>
      </c>
      <c r="AN1016" s="3">
        <f>AN1015+AM1016</f>
        <v>-1690.373014008085</v>
      </c>
      <c r="AQ1016" s="2">
        <v>43099</v>
      </c>
      <c r="AR1016" s="3">
        <v>57.6002</v>
      </c>
      <c r="AS1016" s="3">
        <f>AR1016-AV3</f>
        <v>-0.003263430420723523</v>
      </c>
      <c r="AT1016" s="3">
        <f>AT1015+AS1016</f>
        <v>-1314.762732686103</v>
      </c>
      <c r="AW1016" s="2">
        <v>43464</v>
      </c>
      <c r="AX1016" s="3">
        <v>69.4706</v>
      </c>
      <c r="AY1016" s="3">
        <f>AX1016-BB3</f>
        <v>6.66962388663967</v>
      </c>
      <c r="AZ1016" s="3">
        <f>AZ1015+AY1016</f>
        <v>-447.0941761133724</v>
      </c>
      <c r="BC1016" s="2">
        <v>43831</v>
      </c>
      <c r="BD1016" s="3">
        <v>61.9057</v>
      </c>
      <c r="BE1016" s="3">
        <f>BD1016-BH3</f>
        <v>-1.2643816986855398</v>
      </c>
      <c r="BF1016" s="3">
        <f>BF1015+BE1016</f>
        <v>-2.5721647034515627e-12</v>
      </c>
    </row>
    <row r="1017" spans="1:58">
      <c r="A1017" s="2">
        <v>40535</v>
      </c>
      <c r="B1017" s="3">
        <v>30.7187</v>
      </c>
      <c r="C1017" s="3">
        <f>B1017-F3</f>
        <v>2.325945220883529</v>
      </c>
      <c r="D1017" s="3">
        <f>D1016+C1017</f>
        <v>-261.8872313253068</v>
      </c>
      <c r="G1017" s="2">
        <v>40900</v>
      </c>
      <c r="H1017" s="3">
        <v>31.5634</v>
      </c>
      <c r="I1017" s="3">
        <f>H1017-L3</f>
        <v>2.0661236947791153</v>
      </c>
      <c r="J1017" s="3">
        <f>J1016+I1017</f>
        <v>-405.011242168678</v>
      </c>
      <c r="M1017" s="2">
        <v>41265</v>
      </c>
      <c r="N1017" s="3">
        <v>30.7194</v>
      </c>
      <c r="O1017" s="3">
        <f>N1017-R3</f>
        <v>-0.18192463768115985</v>
      </c>
      <c r="P1017" s="3">
        <f>P1016+O1017</f>
        <v>-245.05569130434822</v>
      </c>
      <c r="S1017" s="2">
        <v>41634</v>
      </c>
      <c r="T1017" s="3">
        <v>32.6487</v>
      </c>
      <c r="U1017" s="3">
        <f>T1017-X3</f>
        <v>0.38716741935483867</v>
      </c>
      <c r="V1017" s="3">
        <f>V1016+U1017</f>
        <v>-1567.4548548387077</v>
      </c>
      <c r="Y1017" s="2">
        <v>42003</v>
      </c>
      <c r="Z1017" s="3">
        <v>56.6801</v>
      </c>
      <c r="AA1017" s="3">
        <f>Z1017-AD3</f>
        <v>18.241940064620366</v>
      </c>
      <c r="AB1017" s="3">
        <f>AB1016+AA1017</f>
        <v>-5669.4951360258365</v>
      </c>
      <c r="AE1017" s="2">
        <v>42370</v>
      </c>
      <c r="AF1017" s="3">
        <v>72.9299</v>
      </c>
      <c r="AG1017" s="3">
        <f>AF1017-AJ3</f>
        <v>26.97854114793857</v>
      </c>
      <c r="AH1017" s="3">
        <f>AH1016+AG1017</f>
        <v>-5151.785463540822</v>
      </c>
      <c r="AK1017" s="2">
        <v>43040</v>
      </c>
      <c r="AL1017" s="3">
        <v>59.9533</v>
      </c>
      <c r="AM1017" s="3">
        <f>AL1017-AP3</f>
        <v>8.533045991902839</v>
      </c>
      <c r="AN1017" s="3">
        <f>AN1016+AM1017</f>
        <v>-1681.8399680161822</v>
      </c>
      <c r="AQ1017" s="2">
        <v>43374</v>
      </c>
      <c r="AR1017" s="3">
        <v>57.0463</v>
      </c>
      <c r="AS1017" s="3">
        <f>AR1017-AV3</f>
        <v>-0.5571634304207222</v>
      </c>
      <c r="AT1017" s="3">
        <f>AT1016+AS1017</f>
        <v>-1315.3198961165238</v>
      </c>
      <c r="AW1017" s="2">
        <v>43739</v>
      </c>
      <c r="AX1017" s="3">
        <v>67.0795</v>
      </c>
      <c r="AY1017" s="3">
        <f>AX1017-BB3</f>
        <v>4.278523886639661</v>
      </c>
      <c r="AZ1017" s="3">
        <f>AZ1016+AY1017</f>
        <v>-442.8156522267327</v>
      </c>
    </row>
    <row r="1018" spans="1:58">
      <c r="A1018" s="2">
        <v>40536</v>
      </c>
      <c r="B1018" s="3">
        <v>30.5922</v>
      </c>
      <c r="C1018" s="3">
        <f>B1018-F3</f>
        <v>2.199445220883529</v>
      </c>
      <c r="D1018" s="3">
        <f>D1017+C1018</f>
        <v>-259.68778610442325</v>
      </c>
      <c r="G1018" s="2">
        <v>40901</v>
      </c>
      <c r="H1018" s="3">
        <v>31.2575</v>
      </c>
      <c r="I1018" s="3">
        <f>H1018-L3</f>
        <v>1.7602236947791141</v>
      </c>
      <c r="J1018" s="3">
        <f>J1017+I1018</f>
        <v>-403.25101847389885</v>
      </c>
      <c r="M1018" s="2">
        <v>41268</v>
      </c>
      <c r="N1018" s="3">
        <v>30.8046</v>
      </c>
      <c r="O1018" s="3">
        <f>N1018-R3</f>
        <v>-0.09672463768115946</v>
      </c>
      <c r="P1018" s="3">
        <f>P1017+O1018</f>
        <v>-245.15241594202936</v>
      </c>
      <c r="S1018" s="2">
        <v>41635</v>
      </c>
      <c r="T1018" s="3">
        <v>32.671</v>
      </c>
      <c r="U1018" s="3">
        <f>T1018-X3</f>
        <v>0.40946741935484</v>
      </c>
      <c r="V1018" s="3">
        <f>V1017+U1018</f>
        <v>-1567.045387419353</v>
      </c>
      <c r="Y1018" s="2">
        <v>42004</v>
      </c>
      <c r="Z1018" s="3">
        <v>56.2584</v>
      </c>
      <c r="AA1018" s="3">
        <f>Z1018-AD3</f>
        <v>17.820240064620364</v>
      </c>
      <c r="AB1018" s="3">
        <f>AB1017+AA1018</f>
        <v>-5651.674895961216</v>
      </c>
      <c r="AE1018" s="2">
        <v>42705</v>
      </c>
      <c r="AF1018" s="3">
        <v>75.9507</v>
      </c>
      <c r="AG1018" s="3">
        <f>AF1018-AJ3</f>
        <v>29.999341147938566</v>
      </c>
      <c r="AH1018" s="3">
        <f>AH1017+AG1018</f>
        <v>-5121.786122392884</v>
      </c>
      <c r="AK1018" s="2">
        <v>43070</v>
      </c>
      <c r="AL1018" s="3">
        <v>60.1614</v>
      </c>
      <c r="AM1018" s="3">
        <f>AL1018-AP3</f>
        <v>8.74114599190284</v>
      </c>
      <c r="AN1018" s="3">
        <f>AN1017+AM1018</f>
        <v>-1673.0988220242793</v>
      </c>
      <c r="AQ1018" s="2">
        <v>43405</v>
      </c>
      <c r="AR1018" s="3">
        <v>56.8734</v>
      </c>
      <c r="AS1018" s="3">
        <f>AR1018-AV3</f>
        <v>-0.7300634304207279</v>
      </c>
      <c r="AT1018" s="3">
        <f>AT1017+AS1018</f>
        <v>-1316.0499595469446</v>
      </c>
      <c r="AW1018" s="2">
        <v>43770</v>
      </c>
      <c r="AX1018" s="3">
        <v>66.8605</v>
      </c>
      <c r="AY1018" s="3">
        <f>AX1018-BB3</f>
        <v>4.059523886639667</v>
      </c>
      <c r="AZ1018" s="3">
        <f>AZ1017+AY1018</f>
        <v>-438.756128340093</v>
      </c>
    </row>
    <row r="1019" spans="1:58">
      <c r="A1019" s="2">
        <v>40537</v>
      </c>
      <c r="B1019" s="3">
        <v>30.5778</v>
      </c>
      <c r="C1019" s="3">
        <f>B1019-F3</f>
        <v>2.1850452208835307</v>
      </c>
      <c r="D1019" s="3">
        <f>D1018+C1019</f>
        <v>-257.50274088353973</v>
      </c>
      <c r="G1019" s="2">
        <v>40904</v>
      </c>
      <c r="H1019" s="3">
        <v>31.2266</v>
      </c>
      <c r="I1019" s="3">
        <f>H1019-L3</f>
        <v>1.729323694779115</v>
      </c>
      <c r="J1019" s="3">
        <f>J1018+I1019</f>
        <v>-401.52169477911974</v>
      </c>
      <c r="M1019" s="2">
        <v>41269</v>
      </c>
      <c r="N1019" s="3">
        <v>30.5926</v>
      </c>
      <c r="O1019" s="3">
        <f>N1019-R3</f>
        <v>-0.3087246376811592</v>
      </c>
      <c r="P1019" s="3">
        <f>P1018+O1019</f>
        <v>-245.46114057971053</v>
      </c>
      <c r="S1019" s="2">
        <v>41636</v>
      </c>
      <c r="T1019" s="3">
        <v>32.6282</v>
      </c>
      <c r="U1019" s="3">
        <f>T1019-X3</f>
        <v>0.36666741935484026</v>
      </c>
      <c r="V1019" s="3">
        <f>V1018+U1019</f>
        <v>-1566.678719999998</v>
      </c>
      <c r="Y1019" s="2">
        <v>42005</v>
      </c>
      <c r="Z1019" s="3">
        <v>56.2376</v>
      </c>
      <c r="AA1019" s="3">
        <f>Z1019-AD3</f>
        <v>17.799440064620363</v>
      </c>
      <c r="AB1019" s="3">
        <f>AB1018+AA1019</f>
        <v>-5633.875455896596</v>
      </c>
      <c r="AE1019" s="2">
        <v>42382</v>
      </c>
      <c r="AF1019" s="3">
        <v>76.6041</v>
      </c>
      <c r="AG1019" s="3">
        <f>AF1019-AJ3</f>
        <v>30.65274114793857</v>
      </c>
      <c r="AH1019" s="3">
        <f>AH1018+AG1019</f>
        <v>-5091.133381244946</v>
      </c>
      <c r="AK1019" s="2">
        <v>42748</v>
      </c>
      <c r="AL1019" s="3">
        <v>59.4978</v>
      </c>
      <c r="AM1019" s="3">
        <f>AL1019-AP3</f>
        <v>8.077545991902838</v>
      </c>
      <c r="AN1019" s="3">
        <f>AN1018+AM1019</f>
        <v>-1665.0212760323766</v>
      </c>
      <c r="AQ1019" s="2">
        <v>43435</v>
      </c>
      <c r="AR1019" s="3">
        <v>56.9957</v>
      </c>
      <c r="AS1019" s="3">
        <f>AR1019-AV3</f>
        <v>-0.6077634304207251</v>
      </c>
      <c r="AT1019" s="3">
        <f>AT1018+AS1019</f>
        <v>-1316.6577229773652</v>
      </c>
      <c r="AW1019" s="2">
        <v>43800</v>
      </c>
      <c r="AX1019" s="3">
        <v>66.91670000000001</v>
      </c>
      <c r="AY1019" s="3">
        <f>AX1019-BB3</f>
        <v>4.115723886639671</v>
      </c>
      <c r="AZ1019" s="3">
        <f>AZ1018+AY1019</f>
        <v>-434.64040445345336</v>
      </c>
    </row>
    <row r="1020" spans="1:58">
      <c r="A1020" s="2">
        <v>40540</v>
      </c>
      <c r="B1020" s="3">
        <v>30.4495</v>
      </c>
      <c r="C1020" s="3">
        <f>B1020-F3</f>
        <v>2.0567452208835313</v>
      </c>
      <c r="D1020" s="3">
        <f>D1019+C1020</f>
        <v>-255.4459956626562</v>
      </c>
      <c r="G1020" s="2">
        <v>40905</v>
      </c>
      <c r="H1020" s="3">
        <v>31.0847</v>
      </c>
      <c r="I1020" s="3">
        <f>H1020-L3</f>
        <v>1.5874236947791154</v>
      </c>
      <c r="J1020" s="3">
        <f>J1019+I1020</f>
        <v>-399.93427108434065</v>
      </c>
      <c r="M1020" s="2">
        <v>41270</v>
      </c>
      <c r="N1020" s="3">
        <v>30.615</v>
      </c>
      <c r="O1020" s="3">
        <f>N1020-R3</f>
        <v>-0.2863246376811617</v>
      </c>
      <c r="P1020" s="3">
        <f>P1019+O1020</f>
        <v>-245.7474652173917</v>
      </c>
      <c r="S1020" s="2">
        <v>41639</v>
      </c>
      <c r="T1020" s="3">
        <v>32.7292</v>
      </c>
      <c r="U1020" s="3">
        <f>T1020-X3</f>
        <v>0.46766741935483935</v>
      </c>
      <c r="V1020" s="3">
        <f>V1019+U1020</f>
        <v>-1566.2110525806431</v>
      </c>
      <c r="Y1020" s="2">
        <v>42017</v>
      </c>
      <c r="Z1020" s="3">
        <v>62.7363</v>
      </c>
      <c r="AA1020" s="3">
        <f>Z1020-AD3</f>
        <v>24.298140064620362</v>
      </c>
      <c r="AB1020" s="3">
        <f>AB1019+AA1020</f>
        <v>-5609.577315831975</v>
      </c>
      <c r="AE1020" s="2">
        <v>42383</v>
      </c>
      <c r="AF1020" s="3">
        <v>76.42749999999999</v>
      </c>
      <c r="AG1020" s="3">
        <f>AF1020-AJ3</f>
        <v>30.476141147938563</v>
      </c>
      <c r="AH1020" s="3">
        <f>AH1019+AG1020</f>
        <v>-5060.657240097007</v>
      </c>
      <c r="AK1020" s="2">
        <v>42749</v>
      </c>
      <c r="AL1020" s="3">
        <v>59.37</v>
      </c>
      <c r="AM1020" s="3">
        <f>AL1020-AP3</f>
        <v>7.949745991902837</v>
      </c>
      <c r="AN1020" s="3">
        <f>AN1019+AM1020</f>
        <v>-1657.0715300404738</v>
      </c>
      <c r="AQ1020" s="2">
        <v>43113</v>
      </c>
      <c r="AR1020" s="3">
        <v>56.6019</v>
      </c>
      <c r="AS1020" s="3">
        <f>AR1020-AV3</f>
        <v>-1.001563430420724</v>
      </c>
      <c r="AT1020" s="3">
        <f>AT1019+AS1020</f>
        <v>-1317.6592864077859</v>
      </c>
      <c r="AW1020" s="2">
        <v>43480</v>
      </c>
      <c r="AX1020" s="3">
        <v>67.19199999999999</v>
      </c>
      <c r="AY1020" s="3">
        <f>AX1020-BB3</f>
        <v>4.391023886639658</v>
      </c>
      <c r="AZ1020" s="3">
        <f>AZ1019+AY1020</f>
        <v>-430.24938056681367</v>
      </c>
    </row>
    <row r="1021" spans="1:58">
      <c r="A1021" s="2">
        <v>40541</v>
      </c>
      <c r="B1021" s="3">
        <v>30.272</v>
      </c>
      <c r="C1021" s="3">
        <f>B1021-F3</f>
        <v>1.8792452208835293</v>
      </c>
      <c r="D1021" s="3">
        <f>D1020+C1021</f>
        <v>-253.56675044177268</v>
      </c>
      <c r="G1021" s="2">
        <v>40906</v>
      </c>
      <c r="H1021" s="3">
        <v>31.5633</v>
      </c>
      <c r="I1021" s="3">
        <f>H1021-L3</f>
        <v>2.0660236947791155</v>
      </c>
      <c r="J1021" s="3">
        <f>J1020+I1021</f>
        <v>-397.86824738956153</v>
      </c>
      <c r="M1021" s="2">
        <v>41271</v>
      </c>
      <c r="N1021" s="3">
        <v>30.4808</v>
      </c>
      <c r="O1021" s="3">
        <f>N1021-R3</f>
        <v>-0.42052463768116155</v>
      </c>
      <c r="P1021" s="3">
        <f>P1020+O1021</f>
        <v>-246.16798985507285</v>
      </c>
      <c r="S1021" s="2">
        <v>41640</v>
      </c>
      <c r="T1021" s="3">
        <v>32.6587</v>
      </c>
      <c r="U1021" s="3">
        <f>T1021-X3</f>
        <v>0.3971674193548438</v>
      </c>
      <c r="V1021" s="3">
        <f>V1020+U1021</f>
        <v>-1565.8138851612882</v>
      </c>
      <c r="Y1021" s="2">
        <v>42018</v>
      </c>
      <c r="Z1021" s="3">
        <v>64.8425</v>
      </c>
      <c r="AA1021" s="3">
        <f>Z1021-AD3</f>
        <v>26.404340064620364</v>
      </c>
      <c r="AB1021" s="3">
        <f>AB1020+AA1021</f>
        <v>-5583.172975767355</v>
      </c>
      <c r="AE1021" s="2">
        <v>42384</v>
      </c>
      <c r="AF1021" s="3">
        <v>76.523</v>
      </c>
      <c r="AG1021" s="3">
        <f>AF1021-AJ3</f>
        <v>30.571641147938564</v>
      </c>
      <c r="AH1021" s="3">
        <f>AH1020+AG1021</f>
        <v>-5030.085598949068</v>
      </c>
      <c r="AK1021" s="2">
        <v>42752</v>
      </c>
      <c r="AL1021" s="3">
        <v>59.6067</v>
      </c>
      <c r="AM1021" s="3">
        <f>AL1021-AP3</f>
        <v>8.186445991902836</v>
      </c>
      <c r="AN1021" s="3">
        <f>AN1020+AM1021</f>
        <v>-1648.885084048571</v>
      </c>
      <c r="AQ1021" s="2">
        <v>43116</v>
      </c>
      <c r="AR1021" s="3">
        <v>56.3569</v>
      </c>
      <c r="AS1021" s="3">
        <f>AR1021-AV3</f>
        <v>-1.2465634304207214</v>
      </c>
      <c r="AT1021" s="3">
        <f>AT1020+AS1021</f>
        <v>-1318.9058498382067</v>
      </c>
      <c r="AW1021" s="2">
        <v>43481</v>
      </c>
      <c r="AX1021" s="3">
        <v>67.08199999999999</v>
      </c>
      <c r="AY1021" s="3">
        <f>AX1021-BB3</f>
        <v>4.281023886639659</v>
      </c>
      <c r="AZ1021" s="3">
        <f>AZ1020+AY1021</f>
        <v>-425.968356680174</v>
      </c>
    </row>
    <row r="1022" spans="1:58">
      <c r="A1022" s="2">
        <v>40542</v>
      </c>
      <c r="B1022" s="3">
        <v>30.3592</v>
      </c>
      <c r="C1022" s="3">
        <f>B1022-F3</f>
        <v>1.9664452208835321</v>
      </c>
      <c r="D1022" s="3">
        <f>D1021+C1022</f>
        <v>-251.60030522088914</v>
      </c>
      <c r="G1022" s="2">
        <v>40907</v>
      </c>
      <c r="H1022" s="3">
        <v>32.0197</v>
      </c>
      <c r="I1022" s="3">
        <f>H1022-L3</f>
        <v>2.522423694779114</v>
      </c>
      <c r="J1022" s="3">
        <f>J1021+I1022</f>
        <v>-395.34582369478244</v>
      </c>
      <c r="M1022" s="2">
        <v>41272</v>
      </c>
      <c r="N1022" s="3">
        <v>30.3727</v>
      </c>
      <c r="O1022" s="3">
        <f>N1022-R3</f>
        <v>-0.5286246376811619</v>
      </c>
      <c r="P1022" s="3">
        <f>P1021+O1022</f>
        <v>-246.696614492754</v>
      </c>
      <c r="S1022" s="2">
        <v>41913</v>
      </c>
      <c r="T1022" s="3">
        <v>33.1547</v>
      </c>
      <c r="U1022" s="3">
        <f>T1022-X3</f>
        <v>0.8931674193548389</v>
      </c>
      <c r="V1022" s="3">
        <f>V1021+U1022</f>
        <v>-1564.9207177419335</v>
      </c>
      <c r="Y1022" s="2">
        <v>42019</v>
      </c>
      <c r="Z1022" s="3">
        <v>66.09829999999999</v>
      </c>
      <c r="AA1022" s="3">
        <f>Z1022-AD3</f>
        <v>27.660140064620357</v>
      </c>
      <c r="AB1022" s="3">
        <f>AB1021+AA1022</f>
        <v>-5555.512835702734</v>
      </c>
      <c r="AE1022" s="2">
        <v>42385</v>
      </c>
      <c r="AF1022" s="3">
        <v>76.565</v>
      </c>
      <c r="AG1022" s="3">
        <f>AF1022-AJ3</f>
        <v>30.613641147938566</v>
      </c>
      <c r="AH1022" s="3">
        <f>AH1021+AG1022</f>
        <v>-4999.47195780113</v>
      </c>
      <c r="AK1022" s="2">
        <v>42753</v>
      </c>
      <c r="AL1022" s="3">
        <v>59.4015</v>
      </c>
      <c r="AM1022" s="3">
        <f>AL1022-AP3</f>
        <v>7.9812459919028385</v>
      </c>
      <c r="AN1022" s="3">
        <f>AN1021+AM1022</f>
        <v>-1640.903838056668</v>
      </c>
      <c r="AQ1022" s="2">
        <v>43117</v>
      </c>
      <c r="AR1022" s="3">
        <v>56.3878</v>
      </c>
      <c r="AS1022" s="3">
        <f>AR1022-AV3</f>
        <v>-1.2156634304207259</v>
      </c>
      <c r="AT1022" s="3">
        <f>AT1021+AS1022</f>
        <v>-1320.1215132686275</v>
      </c>
      <c r="AW1022" s="2">
        <v>43482</v>
      </c>
      <c r="AX1022" s="3">
        <v>66.7617</v>
      </c>
      <c r="AY1022" s="3">
        <f>AX1022-BB3</f>
        <v>3.96072388663967</v>
      </c>
      <c r="AZ1022" s="3">
        <f>AZ1021+AY1022</f>
        <v>-422.0076327935343</v>
      </c>
    </row>
    <row r="1023" spans="1:58">
      <c r="A1023" s="2">
        <v>40543</v>
      </c>
      <c r="B1023" s="3">
        <v>30.4769</v>
      </c>
      <c r="C1023" s="3">
        <f>B1023-F3</f>
        <v>2.0841452208835314</v>
      </c>
      <c r="D1023" s="3">
        <f>D1022+C1023</f>
        <v>-249.5161600000056</v>
      </c>
      <c r="G1023" s="2">
        <v>40908</v>
      </c>
      <c r="H1023" s="3">
        <v>32.1961</v>
      </c>
      <c r="I1023" s="3">
        <f>H1023-L3</f>
        <v>2.698823694779115</v>
      </c>
      <c r="J1023" s="3">
        <f>J1022+I1023</f>
        <v>-392.64700000000335</v>
      </c>
      <c r="M1023" s="2">
        <v>41273</v>
      </c>
      <c r="N1023" s="3">
        <v>30.3727</v>
      </c>
      <c r="O1023" s="3">
        <f>N1023-R3</f>
        <v>-0.5286246376811619</v>
      </c>
      <c r="P1023" s="3">
        <f>P1022+O1023</f>
        <v>-247.22523913043517</v>
      </c>
      <c r="S1023" s="2">
        <v>41944</v>
      </c>
      <c r="T1023" s="3">
        <v>33.2062</v>
      </c>
      <c r="U1023" s="3">
        <f>T1023-X3</f>
        <v>0.9446674193548432</v>
      </c>
      <c r="V1023" s="3">
        <f>V1022+U1023</f>
        <v>-1563.9760503225787</v>
      </c>
      <c r="Y1023" s="2">
        <v>42020</v>
      </c>
      <c r="Z1023" s="3">
        <v>64.83369999999999</v>
      </c>
      <c r="AA1023" s="3">
        <f>Z1023-AD3</f>
        <v>26.395540064620356</v>
      </c>
      <c r="AB1023" s="3">
        <f>AB1022+AA1023</f>
        <v>-5529.117295638114</v>
      </c>
      <c r="AE1023" s="2">
        <v>42388</v>
      </c>
      <c r="AF1023" s="3">
        <v>78.6678</v>
      </c>
      <c r="AG1023" s="3">
        <f>AF1023-AJ3</f>
        <v>32.71644114793857</v>
      </c>
      <c r="AH1023" s="3">
        <f>AH1022+AG1023</f>
        <v>-4966.755516653191</v>
      </c>
      <c r="AK1023" s="2">
        <v>42754</v>
      </c>
      <c r="AL1023" s="3">
        <v>59.183</v>
      </c>
      <c r="AM1023" s="3">
        <f>AL1023-AP3</f>
        <v>7.76274599190284</v>
      </c>
      <c r="AN1023" s="3">
        <f>AN1022+AM1023</f>
        <v>-1633.1410920647652</v>
      </c>
      <c r="AQ1023" s="2">
        <v>43118</v>
      </c>
      <c r="AR1023" s="3">
        <v>56.5925</v>
      </c>
      <c r="AS1023" s="3">
        <f>AR1023-AV3</f>
        <v>-1.0109634304207233</v>
      </c>
      <c r="AT1023" s="3">
        <f>AT1022+AS1023</f>
        <v>-1321.1324766990483</v>
      </c>
      <c r="AW1023" s="2">
        <v>43483</v>
      </c>
      <c r="AX1023" s="3">
        <v>66.4438</v>
      </c>
      <c r="AY1023" s="3">
        <f>AX1023-BB3</f>
        <v>3.642823886639661</v>
      </c>
      <c r="AZ1023" s="3">
        <f>AZ1022+AY1023</f>
        <v>-418.3648089068946</v>
      </c>
    </row>
    <row r="1024" spans="1:58">
      <c r="A1024" s="2">
        <v>40544</v>
      </c>
      <c r="B1024" s="3">
        <v>30.3505</v>
      </c>
      <c r="C1024" s="3">
        <f>B1024-F3</f>
        <v>1.957745220883531</v>
      </c>
      <c r="D1024" s="3">
        <f>D1023+C1024</f>
        <v>-247.55841477912207</v>
      </c>
      <c r="G1024" s="2">
        <v>41214</v>
      </c>
      <c r="H1024" s="3">
        <v>31.8729</v>
      </c>
      <c r="I1024" s="3">
        <f>H1024-L3</f>
        <v>2.375623694779115</v>
      </c>
      <c r="J1024" s="3">
        <f>J1023+I1024</f>
        <v>-390.27137630522424</v>
      </c>
      <c r="M1024" s="2">
        <v>41548</v>
      </c>
      <c r="N1024" s="3">
        <v>30.4215</v>
      </c>
      <c r="O1024" s="3">
        <f>N1024-R3</f>
        <v>-0.47982463768115835</v>
      </c>
      <c r="P1024" s="3">
        <f>P1023+O1024</f>
        <v>-247.70506376811633</v>
      </c>
      <c r="S1024" s="2">
        <v>41653</v>
      </c>
      <c r="T1024" s="3">
        <v>33.1204</v>
      </c>
      <c r="U1024" s="3">
        <f>T1024-X3</f>
        <v>0.8588674193548371</v>
      </c>
      <c r="V1024" s="3">
        <f>V1023+U1024</f>
        <v>-1563.117182903224</v>
      </c>
      <c r="Y1024" s="2">
        <v>42021</v>
      </c>
      <c r="Z1024" s="3">
        <v>65.1738</v>
      </c>
      <c r="AA1024" s="3">
        <f>Z1024-AD3</f>
        <v>26.735640064620362</v>
      </c>
      <c r="AB1024" s="3">
        <f>AB1023+AA1024</f>
        <v>-5502.381655573494</v>
      </c>
      <c r="AE1024" s="2">
        <v>42389</v>
      </c>
      <c r="AF1024" s="3">
        <v>78.4862</v>
      </c>
      <c r="AG1024" s="3">
        <f>AF1024-AJ3</f>
        <v>32.534841147938565</v>
      </c>
      <c r="AH1024" s="3">
        <f>AH1023+AG1024</f>
        <v>-4934.220675505252</v>
      </c>
      <c r="AK1024" s="2">
        <v>42755</v>
      </c>
      <c r="AL1024" s="3">
        <v>59.3521</v>
      </c>
      <c r="AM1024" s="3">
        <f>AL1024-AP3</f>
        <v>7.93184599190284</v>
      </c>
      <c r="AN1024" s="3">
        <f>AN1023+AM1024</f>
        <v>-1625.2092460728622</v>
      </c>
      <c r="AQ1024" s="2">
        <v>43119</v>
      </c>
      <c r="AR1024" s="3">
        <v>56.7597</v>
      </c>
      <c r="AS1024" s="3">
        <f>AR1024-AV3</f>
        <v>-0.8437634304207222</v>
      </c>
      <c r="AT1024" s="3">
        <f>AT1023+AS1024</f>
        <v>-1321.976240129469</v>
      </c>
      <c r="AW1024" s="2">
        <v>43484</v>
      </c>
      <c r="AX1024" s="3">
        <v>66.3309</v>
      </c>
      <c r="AY1024" s="3">
        <f>AX1024-BB3</f>
        <v>3.529923886639665</v>
      </c>
      <c r="AZ1024" s="3">
        <f>AZ1023+AY1024</f>
        <v>-414.83488502025494</v>
      </c>
    </row>
    <row r="1025" spans="1:52">
      <c r="A1025" s="2">
        <v>40878</v>
      </c>
      <c r="B1025" s="3">
        <v>30.6252</v>
      </c>
      <c r="C1025" s="3">
        <f>B1025-F3</f>
        <v>2.2324452208835304</v>
      </c>
      <c r="D1025" s="3">
        <f>D1024+C1025</f>
        <v>-245.32596955823854</v>
      </c>
      <c r="G1025" s="2">
        <v>41244</v>
      </c>
      <c r="H1025" s="3">
        <v>31.6886</v>
      </c>
      <c r="I1025" s="3">
        <f>H1025-L3</f>
        <v>2.191323694779115</v>
      </c>
      <c r="J1025" s="3">
        <f>J1024+I1025</f>
        <v>-388.08005261044514</v>
      </c>
      <c r="M1025" s="2">
        <v>41579</v>
      </c>
      <c r="N1025" s="3">
        <v>30.365</v>
      </c>
      <c r="O1025" s="3">
        <f>N1025-R3</f>
        <v>-0.5363246376811617</v>
      </c>
      <c r="P1025" s="3">
        <f>P1024+O1025</f>
        <v>-248.2413884057975</v>
      </c>
      <c r="S1025" s="2">
        <v>41654</v>
      </c>
      <c r="T1025" s="3">
        <v>33.2386</v>
      </c>
      <c r="U1025" s="3">
        <f>T1025-X3</f>
        <v>0.9770674193548388</v>
      </c>
      <c r="V1025" s="3">
        <f>V1024+U1025</f>
        <v>-1562.140115483869</v>
      </c>
      <c r="Y1025" s="2">
        <v>42024</v>
      </c>
      <c r="Z1025" s="3">
        <v>64.97320000000001</v>
      </c>
      <c r="AA1025" s="3">
        <f>Z1025-AD3</f>
        <v>26.535040064620368</v>
      </c>
      <c r="AB1025" s="3">
        <f>AB1024+AA1025</f>
        <v>-5475.846615508874</v>
      </c>
      <c r="AE1025" s="2">
        <v>42390</v>
      </c>
      <c r="AF1025" s="3">
        <v>79.4614</v>
      </c>
      <c r="AG1025" s="3">
        <f>AF1025-AJ3</f>
        <v>33.510041147938566</v>
      </c>
      <c r="AH1025" s="3">
        <f>AH1024+AG1025</f>
        <v>-4900.710634357313</v>
      </c>
      <c r="AK1025" s="2">
        <v>42756</v>
      </c>
      <c r="AL1025" s="3">
        <v>59.6697</v>
      </c>
      <c r="AM1025" s="3">
        <f>AL1025-AP3</f>
        <v>8.249445991902839</v>
      </c>
      <c r="AN1025" s="3">
        <f>AN1024+AM1025</f>
        <v>-1616.9598000809594</v>
      </c>
      <c r="AQ1025" s="2">
        <v>43120</v>
      </c>
      <c r="AR1025" s="3">
        <v>56.5892</v>
      </c>
      <c r="AS1025" s="3">
        <f>AR1025-AV3</f>
        <v>-1.0142634304207263</v>
      </c>
      <c r="AT1025" s="3">
        <f>AT1024+AS1025</f>
        <v>-1322.9905035598897</v>
      </c>
      <c r="AW1025" s="2">
        <v>43487</v>
      </c>
      <c r="AX1025" s="3">
        <v>66.3634</v>
      </c>
      <c r="AY1025" s="3">
        <f>AX1025-BB3</f>
        <v>3.562423886639664</v>
      </c>
      <c r="AZ1025" s="3">
        <f>AZ1024+AY1025</f>
        <v>-411.27246113361525</v>
      </c>
    </row>
    <row r="1026" spans="1:52">
      <c r="A1026" s="2">
        <v>40556</v>
      </c>
      <c r="B1026" s="3">
        <v>30.3988</v>
      </c>
      <c r="C1026" s="3">
        <f>B1026-F3</f>
        <v>2.006045220883532</v>
      </c>
      <c r="D1026" s="3">
        <f>D1025+C1026</f>
        <v>-243.31992433735502</v>
      </c>
      <c r="G1026" s="2">
        <v>40921</v>
      </c>
      <c r="H1026" s="3">
        <v>31.6807</v>
      </c>
      <c r="I1026" s="3">
        <f>H1026-L3</f>
        <v>2.1834236947791155</v>
      </c>
      <c r="J1026" s="3">
        <f>J1025+I1026</f>
        <v>-385.89662891566604</v>
      </c>
      <c r="M1026" s="2">
        <v>41609</v>
      </c>
      <c r="N1026" s="3">
        <v>30.2537</v>
      </c>
      <c r="O1026" s="3">
        <f>N1026-R3</f>
        <v>-0.6476246376811616</v>
      </c>
      <c r="P1026" s="3">
        <f>P1025+O1026</f>
        <v>-248.88901304347866</v>
      </c>
      <c r="S1026" s="2">
        <v>41655</v>
      </c>
      <c r="T1026" s="3">
        <v>33.3562</v>
      </c>
      <c r="U1026" s="3">
        <f>T1026-X3</f>
        <v>1.0946674193548418</v>
      </c>
      <c r="V1026" s="3">
        <f>V1025+U1026</f>
        <v>-1561.0454480645142</v>
      </c>
      <c r="Y1026" s="2">
        <v>42025</v>
      </c>
      <c r="Z1026" s="3">
        <v>64.9862</v>
      </c>
      <c r="AA1026" s="3">
        <f>Z1026-AD3</f>
        <v>26.54804006462036</v>
      </c>
      <c r="AB1026" s="3">
        <f>AB1025+AA1026</f>
        <v>-5449.298575444253</v>
      </c>
      <c r="AE1026" s="2">
        <v>42391</v>
      </c>
      <c r="AF1026" s="3">
        <v>83.5913</v>
      </c>
      <c r="AG1026" s="3">
        <f>AF1026-AJ3</f>
        <v>37.63994114793857</v>
      </c>
      <c r="AH1026" s="3">
        <f>AH1025+AG1026</f>
        <v>-4863.070693209374</v>
      </c>
      <c r="AK1026" s="2">
        <v>42759</v>
      </c>
      <c r="AL1026" s="3">
        <v>59.5034</v>
      </c>
      <c r="AM1026" s="3">
        <f>AL1026-AP3</f>
        <v>8.083145991902839</v>
      </c>
      <c r="AN1026" s="3">
        <f>AN1025+AM1026</f>
        <v>-1608.8766540890565</v>
      </c>
      <c r="AQ1026" s="2">
        <v>43123</v>
      </c>
      <c r="AR1026" s="3">
        <v>56.6261</v>
      </c>
      <c r="AS1026" s="3">
        <f>AR1026-AV3</f>
        <v>-0.9773634304207235</v>
      </c>
      <c r="AT1026" s="3">
        <f>AT1025+AS1026</f>
        <v>-1323.9678669903105</v>
      </c>
      <c r="AW1026" s="2">
        <v>43488</v>
      </c>
      <c r="AX1026" s="3">
        <v>66.54989999999999</v>
      </c>
      <c r="AY1026" s="3">
        <f>AX1026-BB3</f>
        <v>3.748923886639659</v>
      </c>
      <c r="AZ1026" s="3">
        <f>AZ1025+AY1026</f>
        <v>-407.5235372469756</v>
      </c>
    </row>
    <row r="1027" spans="1:52">
      <c r="A1027" s="2">
        <v>40557</v>
      </c>
      <c r="B1027" s="3">
        <v>30.0926</v>
      </c>
      <c r="C1027" s="3">
        <f>B1027-F3</f>
        <v>1.6998452208835317</v>
      </c>
      <c r="D1027" s="3">
        <f>D1026+C1027</f>
        <v>-241.6200791164715</v>
      </c>
      <c r="G1027" s="2">
        <v>40922</v>
      </c>
      <c r="H1027" s="3">
        <v>31.583</v>
      </c>
      <c r="I1027" s="3">
        <f>H1027-L3</f>
        <v>2.085723694779116</v>
      </c>
      <c r="J1027" s="3">
        <f>J1026+I1027</f>
        <v>-383.8109052208869</v>
      </c>
      <c r="M1027" s="2">
        <v>41289</v>
      </c>
      <c r="N1027" s="3">
        <v>30.2607</v>
      </c>
      <c r="O1027" s="3">
        <f>N1027-R3</f>
        <v>-0.6406246376811602</v>
      </c>
      <c r="P1027" s="3">
        <f>P1026+O1027</f>
        <v>-249.5296376811598</v>
      </c>
      <c r="S1027" s="2">
        <v>41656</v>
      </c>
      <c r="T1027" s="3">
        <v>33.4013</v>
      </c>
      <c r="U1027" s="3">
        <f>T1027-X3</f>
        <v>1.1397674193548397</v>
      </c>
      <c r="V1027" s="3">
        <f>V1026+U1027</f>
        <v>-1559.9056806451592</v>
      </c>
      <c r="Y1027" s="2">
        <v>42026</v>
      </c>
      <c r="Z1027" s="3">
        <v>65.5558</v>
      </c>
      <c r="AA1027" s="3">
        <f>Z1027-AD3</f>
        <v>27.117640064620367</v>
      </c>
      <c r="AB1027" s="3">
        <f>AB1026+AA1027</f>
        <v>-5422.180935379633</v>
      </c>
      <c r="AE1027" s="2">
        <v>42392</v>
      </c>
      <c r="AF1027" s="3">
        <v>80.5714</v>
      </c>
      <c r="AG1027" s="3">
        <f>AF1027-AJ3</f>
        <v>34.620041147938565</v>
      </c>
      <c r="AH1027" s="3">
        <f>AH1026+AG1027</f>
        <v>-4828.450652061436</v>
      </c>
      <c r="AK1027" s="2">
        <v>42760</v>
      </c>
      <c r="AL1027" s="3">
        <v>59.2168</v>
      </c>
      <c r="AM1027" s="3">
        <f>AL1027-AP3</f>
        <v>7.796545991902839</v>
      </c>
      <c r="AN1027" s="3">
        <f>AN1026+AM1027</f>
        <v>-1601.0801080971537</v>
      </c>
      <c r="AQ1027" s="2">
        <v>43124</v>
      </c>
      <c r="AR1027" s="3">
        <v>56.4115</v>
      </c>
      <c r="AS1027" s="3">
        <f>AR1027-AV3</f>
        <v>-1.1919634304207278</v>
      </c>
      <c r="AT1027" s="3">
        <f>AT1026+AS1027</f>
        <v>-1325.1598304207312</v>
      </c>
      <c r="AW1027" s="2">
        <v>43489</v>
      </c>
      <c r="AX1027" s="3">
        <v>66.3318</v>
      </c>
      <c r="AY1027" s="3">
        <f>AX1027-BB3</f>
        <v>3.5308238866396664</v>
      </c>
      <c r="AZ1027" s="3">
        <f>AZ1026+AY1027</f>
        <v>-403.9927133603359</v>
      </c>
    </row>
    <row r="1028" spans="1:52">
      <c r="A1028" s="2">
        <v>40558</v>
      </c>
      <c r="B1028" s="3">
        <v>29.954</v>
      </c>
      <c r="C1028" s="3">
        <f>B1028-F3</f>
        <v>1.5612452208835315</v>
      </c>
      <c r="D1028" s="3">
        <f>D1027+C1028</f>
        <v>-240.05883389558795</v>
      </c>
      <c r="G1028" s="2">
        <v>40925</v>
      </c>
      <c r="H1028" s="3">
        <v>31.9344</v>
      </c>
      <c r="I1028" s="3">
        <f>H1028-L3</f>
        <v>2.437123694779114</v>
      </c>
      <c r="J1028" s="3">
        <f>J1027+I1028</f>
        <v>-381.3737815261078</v>
      </c>
      <c r="M1028" s="2">
        <v>41290</v>
      </c>
      <c r="N1028" s="3">
        <v>30.2556</v>
      </c>
      <c r="O1028" s="3">
        <f>N1028-R3</f>
        <v>-0.645724637681159</v>
      </c>
      <c r="P1028" s="3">
        <f>P1027+O1028</f>
        <v>-250.17536231884097</v>
      </c>
      <c r="S1028" s="2">
        <v>41657</v>
      </c>
      <c r="T1028" s="3">
        <v>33.4343</v>
      </c>
      <c r="U1028" s="3">
        <f>T1028-X3</f>
        <v>1.172767419354841</v>
      </c>
      <c r="V1028" s="3">
        <f>V1027+U1028</f>
        <v>-1558.7329132258044</v>
      </c>
      <c r="Y1028" s="2">
        <v>42027</v>
      </c>
      <c r="Z1028" s="3">
        <v>65.40000000000001</v>
      </c>
      <c r="AA1028" s="3">
        <f>Z1028-AD3</f>
        <v>26.961840064620368</v>
      </c>
      <c r="AB1028" s="3">
        <f>AB1027+AA1028</f>
        <v>-5395.219095315013</v>
      </c>
      <c r="AE1028" s="2">
        <v>42395</v>
      </c>
      <c r="AF1028" s="3">
        <v>77.79649999999999</v>
      </c>
      <c r="AG1028" s="3">
        <f>AF1028-AJ3</f>
        <v>31.845141147938563</v>
      </c>
      <c r="AH1028" s="3">
        <f>AH1027+AG1028</f>
        <v>-4796.605510913498</v>
      </c>
      <c r="AK1028" s="2">
        <v>42761</v>
      </c>
      <c r="AL1028" s="3">
        <v>59.1489</v>
      </c>
      <c r="AM1028" s="3">
        <f>AL1028-AP3</f>
        <v>7.728645991902837</v>
      </c>
      <c r="AN1028" s="3">
        <f>AN1027+AM1028</f>
        <v>-1593.351462105251</v>
      </c>
      <c r="AQ1028" s="2">
        <v>43125</v>
      </c>
      <c r="AR1028" s="3">
        <v>56.3888</v>
      </c>
      <c r="AS1028" s="3">
        <f>AR1028-AV3</f>
        <v>-1.2146634304207211</v>
      </c>
      <c r="AT1028" s="3">
        <f>AT1027+AS1028</f>
        <v>-1326.3744938511518</v>
      </c>
      <c r="AW1028" s="2">
        <v>43490</v>
      </c>
      <c r="AX1028" s="3">
        <v>66.0016</v>
      </c>
      <c r="AY1028" s="3">
        <f>AX1028-BB3</f>
        <v>3.2006238866396615</v>
      </c>
      <c r="AZ1028" s="3">
        <f>AZ1027+AY1028</f>
        <v>-400.79208947369625</v>
      </c>
    </row>
    <row r="1029" spans="1:52">
      <c r="A1029" s="2">
        <v>40561</v>
      </c>
      <c r="B1029" s="3">
        <v>30.0534</v>
      </c>
      <c r="C1029" s="3">
        <f>B1029-F3</f>
        <v>1.6606452208835307</v>
      </c>
      <c r="D1029" s="3">
        <f>D1028+C1029</f>
        <v>-238.39818867470441</v>
      </c>
      <c r="G1029" s="2">
        <v>40926</v>
      </c>
      <c r="H1029" s="3">
        <v>31.5445</v>
      </c>
      <c r="I1029" s="3">
        <f>H1029-L3</f>
        <v>2.047223694779113</v>
      </c>
      <c r="J1029" s="3">
        <f>J1028+I1029</f>
        <v>-379.32655783132867</v>
      </c>
      <c r="M1029" s="2">
        <v>41291</v>
      </c>
      <c r="N1029" s="3">
        <v>30.3399</v>
      </c>
      <c r="O1029" s="3">
        <f>N1029-R3</f>
        <v>-0.56142463768116</v>
      </c>
      <c r="P1029" s="3">
        <f>P1028+O1029</f>
        <v>-250.73678695652214</v>
      </c>
      <c r="S1029" s="2">
        <v>41660</v>
      </c>
      <c r="T1029" s="3">
        <v>33.6429</v>
      </c>
      <c r="U1029" s="3">
        <f>T1029-X3</f>
        <v>1.381367419354838</v>
      </c>
      <c r="V1029" s="3">
        <f>V1028+U1029</f>
        <v>-1557.3515458064496</v>
      </c>
      <c r="Y1029" s="2">
        <v>42028</v>
      </c>
      <c r="Z1029" s="3">
        <v>63.393</v>
      </c>
      <c r="AA1029" s="3">
        <f>Z1029-AD3</f>
        <v>24.954840064620363</v>
      </c>
      <c r="AB1029" s="3">
        <f>AB1028+AA1029</f>
        <v>-5370.264255250393</v>
      </c>
      <c r="AE1029" s="2">
        <v>42396</v>
      </c>
      <c r="AF1029" s="3">
        <v>81.8394</v>
      </c>
      <c r="AG1029" s="3">
        <f>AF1029-AJ3</f>
        <v>35.888041147938566</v>
      </c>
      <c r="AH1029" s="3">
        <f>AH1028+AG1029</f>
        <v>-4760.717469765559</v>
      </c>
      <c r="AK1029" s="2">
        <v>42762</v>
      </c>
      <c r="AL1029" s="3">
        <v>59.6356</v>
      </c>
      <c r="AM1029" s="3">
        <f>AL1029-AP3</f>
        <v>8.215345991902836</v>
      </c>
      <c r="AN1029" s="3">
        <f>AN1028+AM1029</f>
        <v>-1585.1361161133482</v>
      </c>
      <c r="AQ1029" s="2">
        <v>43126</v>
      </c>
      <c r="AR1029" s="3">
        <v>55.9288</v>
      </c>
      <c r="AS1029" s="3">
        <f>AR1029-AV3</f>
        <v>-1.674663430420722</v>
      </c>
      <c r="AT1029" s="3">
        <f>AT1028+AS1029</f>
        <v>-1328.0491572815724</v>
      </c>
      <c r="AW1029" s="2">
        <v>43491</v>
      </c>
      <c r="AX1029" s="3">
        <v>65.917</v>
      </c>
      <c r="AY1029" s="3">
        <f>AX1029-BB3</f>
        <v>3.116023886639667</v>
      </c>
      <c r="AZ1029" s="3">
        <f>AZ1028+AY1029</f>
        <v>-397.6760655870566</v>
      </c>
    </row>
    <row r="1030" spans="1:52">
      <c r="A1030" s="2">
        <v>40562</v>
      </c>
      <c r="B1030" s="3">
        <v>29.8881</v>
      </c>
      <c r="C1030" s="3">
        <f>B1030-F3</f>
        <v>1.4953452208835323</v>
      </c>
      <c r="D1030" s="3">
        <f>D1029+C1030</f>
        <v>-236.90284345382088</v>
      </c>
      <c r="G1030" s="2">
        <v>40927</v>
      </c>
      <c r="H1030" s="3">
        <v>31.5428</v>
      </c>
      <c r="I1030" s="3">
        <f>H1030-L3</f>
        <v>2.0455236947791136</v>
      </c>
      <c r="J1030" s="3">
        <f>J1029+I1030</f>
        <v>-377.2810341365496</v>
      </c>
      <c r="M1030" s="2">
        <v>41292</v>
      </c>
      <c r="N1030" s="3">
        <v>30.3431</v>
      </c>
      <c r="O1030" s="3">
        <f>N1030-R3</f>
        <v>-0.5582246376811604</v>
      </c>
      <c r="P1030" s="3">
        <f>P1029+O1030</f>
        <v>-251.2950115942033</v>
      </c>
      <c r="S1030" s="2">
        <v>41661</v>
      </c>
      <c r="T1030" s="3">
        <v>33.8161</v>
      </c>
      <c r="U1030" s="3">
        <f>T1030-X3</f>
        <v>1.5545674193548393</v>
      </c>
      <c r="V1030" s="3">
        <f>V1029+U1030</f>
        <v>-1555.796978387095</v>
      </c>
      <c r="Y1030" s="2">
        <v>42031</v>
      </c>
      <c r="Z1030" s="3">
        <v>65.5937</v>
      </c>
      <c r="AA1030" s="3">
        <f>Z1030-AD3</f>
        <v>27.15554006462036</v>
      </c>
      <c r="AB1030" s="3">
        <f>AB1029+AA1030</f>
        <v>-5343.108715185773</v>
      </c>
      <c r="AE1030" s="2">
        <v>42397</v>
      </c>
      <c r="AF1030" s="3">
        <v>78.9969</v>
      </c>
      <c r="AG1030" s="3">
        <f>AF1030-AJ3</f>
        <v>33.045541147938565</v>
      </c>
      <c r="AH1030" s="3">
        <f>AH1029+AG1030</f>
        <v>-4727.67192861762</v>
      </c>
      <c r="AK1030" s="2">
        <v>42763</v>
      </c>
      <c r="AL1030" s="3">
        <v>60.3196</v>
      </c>
      <c r="AM1030" s="3">
        <f>AL1030-AP3</f>
        <v>8.899345991902841</v>
      </c>
      <c r="AN1030" s="3">
        <f>AN1029+AM1030</f>
        <v>-1576.2367701214453</v>
      </c>
      <c r="AQ1030" s="2">
        <v>43127</v>
      </c>
      <c r="AR1030" s="3">
        <v>55.8288</v>
      </c>
      <c r="AS1030" s="3">
        <f>AR1030-AV3</f>
        <v>-1.7746634304207234</v>
      </c>
      <c r="AT1030" s="3">
        <f>AT1029+AS1030</f>
        <v>-1329.8238207119932</v>
      </c>
      <c r="AW1030" s="2">
        <v>43494</v>
      </c>
      <c r="AX1030" s="3">
        <v>65.93000000000001</v>
      </c>
      <c r="AY1030" s="3">
        <f>AX1030-BB3</f>
        <v>3.129023886639672</v>
      </c>
      <c r="AZ1030" s="3">
        <f>AZ1029+AY1030</f>
        <v>-394.5470417004169</v>
      </c>
    </row>
    <row r="1031" spans="1:52">
      <c r="A1031" s="2">
        <v>40563</v>
      </c>
      <c r="B1031" s="3">
        <v>29.8252</v>
      </c>
      <c r="C1031" s="3">
        <f>B1031-F3</f>
        <v>1.4324452208835297</v>
      </c>
      <c r="D1031" s="3">
        <f>D1030+C1031</f>
        <v>-235.47039823293736</v>
      </c>
      <c r="G1031" s="2">
        <v>40928</v>
      </c>
      <c r="H1031" s="3">
        <v>31.4777</v>
      </c>
      <c r="I1031" s="3">
        <f>H1031-L3</f>
        <v>1.9804236947791125</v>
      </c>
      <c r="J1031" s="3">
        <f>J1030+I1031</f>
        <v>-375.30061044177046</v>
      </c>
      <c r="M1031" s="2">
        <v>41293</v>
      </c>
      <c r="N1031" s="3">
        <v>30.2065</v>
      </c>
      <c r="O1031" s="3">
        <f>N1031-R3</f>
        <v>-0.6948246376811618</v>
      </c>
      <c r="P1031" s="3">
        <f>P1030+O1031</f>
        <v>-251.98983623188445</v>
      </c>
      <c r="S1031" s="2">
        <v>41662</v>
      </c>
      <c r="T1031" s="3">
        <v>33.8688</v>
      </c>
      <c r="U1031" s="3">
        <f>T1031-X3</f>
        <v>1.6072674193548409</v>
      </c>
      <c r="V1031" s="3">
        <f>V1030+U1031</f>
        <v>-1554.18971096774</v>
      </c>
      <c r="Y1031" s="2">
        <v>42032</v>
      </c>
      <c r="Z1031" s="3">
        <v>67.81529999999999</v>
      </c>
      <c r="AA1031" s="3">
        <f>Z1031-AD3</f>
        <v>29.377140064620356</v>
      </c>
      <c r="AB1031" s="3">
        <f>AB1030+AA1031</f>
        <v>-5313.731575121153</v>
      </c>
      <c r="AE1031" s="2">
        <v>42398</v>
      </c>
      <c r="AF1031" s="3">
        <v>77.3674</v>
      </c>
      <c r="AG1031" s="3">
        <f>AF1031-AJ3</f>
        <v>31.41604114793857</v>
      </c>
      <c r="AH1031" s="3">
        <f>AH1030+AG1031</f>
        <v>-4696.2558874696815</v>
      </c>
      <c r="AK1031" s="2">
        <v>42766</v>
      </c>
      <c r="AL1031" s="3">
        <v>60.1618</v>
      </c>
      <c r="AM1031" s="3">
        <f>AL1031-AP3</f>
        <v>8.74154599190284</v>
      </c>
      <c r="AN1031" s="3">
        <f>AN1030+AM1031</f>
        <v>-1567.4952241295425</v>
      </c>
      <c r="AQ1031" s="2">
        <v>43130</v>
      </c>
      <c r="AR1031" s="3">
        <v>56.2908</v>
      </c>
      <c r="AS1031" s="3">
        <f>AR1031-AV3</f>
        <v>-1.3126634304207272</v>
      </c>
      <c r="AT1031" s="3">
        <f>AT1030+AS1031</f>
        <v>-1331.136484142414</v>
      </c>
      <c r="AW1031" s="2">
        <v>43495</v>
      </c>
      <c r="AX1031" s="3">
        <v>66.3412</v>
      </c>
      <c r="AY1031" s="3">
        <f>AX1031-BB3</f>
        <v>3.540223886639666</v>
      </c>
      <c r="AZ1031" s="3">
        <f>AZ1030+AY1031</f>
        <v>-391.0068178137773</v>
      </c>
    </row>
    <row r="1032" spans="1:52">
      <c r="A1032" s="2">
        <v>40564</v>
      </c>
      <c r="B1032" s="3">
        <v>29.9147</v>
      </c>
      <c r="C1032" s="3">
        <f>B1032-F3</f>
        <v>1.5219452208835307</v>
      </c>
      <c r="D1032" s="3">
        <f>D1031+C1032</f>
        <v>-233.94845301205382</v>
      </c>
      <c r="G1032" s="2">
        <v>40929</v>
      </c>
      <c r="H1032" s="3">
        <v>31.2879</v>
      </c>
      <c r="I1032" s="3">
        <f>H1032-L3</f>
        <v>1.7906236947791143</v>
      </c>
      <c r="J1032" s="3">
        <f>J1031+I1032</f>
        <v>-373.50998674699133</v>
      </c>
      <c r="M1032" s="2">
        <v>41296</v>
      </c>
      <c r="N1032" s="3">
        <v>30.297</v>
      </c>
      <c r="O1032" s="3">
        <f>N1032-R3</f>
        <v>-0.6043246376811631</v>
      </c>
      <c r="P1032" s="3">
        <f>P1031+O1032</f>
        <v>-252.59416086956563</v>
      </c>
      <c r="S1032" s="2">
        <v>41663</v>
      </c>
      <c r="T1032" s="3">
        <v>34.0334</v>
      </c>
      <c r="U1032" s="3">
        <f>T1032-X3</f>
        <v>1.771867419354841</v>
      </c>
      <c r="V1032" s="3">
        <f>V1031+U1032</f>
        <v>-1552.4178435483852</v>
      </c>
      <c r="Y1032" s="2">
        <v>42033</v>
      </c>
      <c r="Z1032" s="3">
        <v>67.1506</v>
      </c>
      <c r="AA1032" s="3">
        <f>Z1032-AD3</f>
        <v>28.71244006462036</v>
      </c>
      <c r="AB1032" s="3">
        <f>AB1031+AA1032</f>
        <v>-5285.019135056532</v>
      </c>
      <c r="AE1032" s="2">
        <v>42399</v>
      </c>
      <c r="AF1032" s="3">
        <v>75.17230000000001</v>
      </c>
      <c r="AG1032" s="3">
        <f>AF1032-AJ3</f>
        <v>29.220941147938575</v>
      </c>
      <c r="AH1032" s="3">
        <f>AH1031+AG1032</f>
        <v>-4667.034946321743</v>
      </c>
      <c r="AK1032" s="2">
        <v>42737</v>
      </c>
      <c r="AL1032" s="3">
        <v>60.0851</v>
      </c>
      <c r="AM1032" s="3">
        <f>AL1032-AP3</f>
        <v>8.664845991902837</v>
      </c>
      <c r="AN1032" s="3">
        <f>AN1031+AM1032</f>
        <v>-1558.8303781376396</v>
      </c>
      <c r="AQ1032" s="2">
        <v>43131</v>
      </c>
      <c r="AR1032" s="3">
        <v>56.2914</v>
      </c>
      <c r="AS1032" s="3">
        <f>AR1032-AV3</f>
        <v>-1.3120634304207215</v>
      </c>
      <c r="AT1032" s="3">
        <f>AT1031+AS1032</f>
        <v>-1332.4485475728347</v>
      </c>
      <c r="AW1032" s="2">
        <v>43496</v>
      </c>
      <c r="AX1032" s="3">
        <v>66.09869999999999</v>
      </c>
      <c r="AY1032" s="3">
        <f>AX1032-BB3</f>
        <v>3.297723886639659</v>
      </c>
      <c r="AZ1032" s="3">
        <f>AZ1031+AY1032</f>
        <v>-387.7090939271376</v>
      </c>
    </row>
    <row r="1033" spans="1:52">
      <c r="A1033" s="2">
        <v>40565</v>
      </c>
      <c r="B1033" s="3">
        <v>30.0109</v>
      </c>
      <c r="C1033" s="3">
        <f>B1033-F3</f>
        <v>1.6181452208835303</v>
      </c>
      <c r="D1033" s="3">
        <f>D1032+C1033</f>
        <v>-232.3303077911703</v>
      </c>
      <c r="G1033" s="2">
        <v>40932</v>
      </c>
      <c r="H1033" s="3">
        <v>31.3325</v>
      </c>
      <c r="I1033" s="3">
        <f>H1033-L3</f>
        <v>1.8352236947791134</v>
      </c>
      <c r="J1033" s="3">
        <f>J1032+I1033</f>
        <v>-371.6747630522122</v>
      </c>
      <c r="M1033" s="2">
        <v>41297</v>
      </c>
      <c r="N1033" s="3">
        <v>30.195</v>
      </c>
      <c r="O1033" s="3">
        <f>N1033-R3</f>
        <v>-0.7063246376811598</v>
      </c>
      <c r="P1033" s="3">
        <f>P1032+O1033</f>
        <v>-253.30048550724678</v>
      </c>
      <c r="S1033" s="2">
        <v>41664</v>
      </c>
      <c r="T1033" s="3">
        <v>34.26</v>
      </c>
      <c r="U1033" s="3">
        <f>T1033-X3</f>
        <v>1.9984674193548386</v>
      </c>
      <c r="V1033" s="3">
        <f>V1032+U1033</f>
        <v>-1550.4193761290303</v>
      </c>
      <c r="Y1033" s="2">
        <v>42034</v>
      </c>
      <c r="Z1033" s="3">
        <v>68.7303</v>
      </c>
      <c r="AA1033" s="3">
        <f>Z1033-AD3</f>
        <v>30.292140064620362</v>
      </c>
      <c r="AB1033" s="3">
        <f>AB1032+AA1033</f>
        <v>-5254.726994991912</v>
      </c>
      <c r="AE1033" s="2">
        <v>42402</v>
      </c>
      <c r="AF1033" s="3">
        <v>76.32640000000001</v>
      </c>
      <c r="AG1033" s="3">
        <f>AF1033-AJ3</f>
        <v>30.375041147938575</v>
      </c>
      <c r="AH1033" s="3">
        <f>AH1032+AG1033</f>
        <v>-4636.659905173804</v>
      </c>
      <c r="AK1033" s="2">
        <v>42768</v>
      </c>
      <c r="AL1033" s="3">
        <v>60.3099</v>
      </c>
      <c r="AM1033" s="3">
        <f>AL1033-AP3</f>
        <v>8.889645991902839</v>
      </c>
      <c r="AN1033" s="3">
        <f>AN1032+AM1033</f>
        <v>-1549.9407321457368</v>
      </c>
      <c r="AQ1033" s="2">
        <v>43102</v>
      </c>
      <c r="AR1033" s="3">
        <v>56.184</v>
      </c>
      <c r="AS1033" s="3">
        <f>AR1033-AV3</f>
        <v>-1.419463430420727</v>
      </c>
      <c r="AT1033" s="3">
        <f>AT1032+AS1033</f>
        <v>-1333.8680110032556</v>
      </c>
      <c r="AW1033" s="2">
        <v>43467</v>
      </c>
      <c r="AX1033" s="3">
        <v>65.35769999999999</v>
      </c>
      <c r="AY1033" s="3">
        <f>AX1033-BB3</f>
        <v>2.5567238866396593</v>
      </c>
      <c r="AZ1033" s="3">
        <f>AZ1032+AY1033</f>
        <v>-385.15237004049794</v>
      </c>
    </row>
    <row r="1034" spans="1:52">
      <c r="A1034" s="2">
        <v>40568</v>
      </c>
      <c r="B1034" s="3">
        <v>29.8516</v>
      </c>
      <c r="C1034" s="3">
        <f>B1034-F3</f>
        <v>1.458845220883532</v>
      </c>
      <c r="D1034" s="3">
        <f>D1033+C1034</f>
        <v>-230.87146257028678</v>
      </c>
      <c r="G1034" s="2">
        <v>40933</v>
      </c>
      <c r="H1034" s="3">
        <v>30.8752</v>
      </c>
      <c r="I1034" s="3">
        <f>H1034-L3</f>
        <v>1.3779236947791134</v>
      </c>
      <c r="J1034" s="3">
        <f>J1033+I1034</f>
        <v>-370.2968393574331</v>
      </c>
      <c r="M1034" s="2">
        <v>41298</v>
      </c>
      <c r="N1034" s="3">
        <v>30.2292</v>
      </c>
      <c r="O1034" s="3">
        <f>N1034-R3</f>
        <v>-0.6721246376811614</v>
      </c>
      <c r="P1034" s="3">
        <f>P1033+O1034</f>
        <v>-253.97261014492793</v>
      </c>
      <c r="S1034" s="2">
        <v>41667</v>
      </c>
      <c r="T1034" s="3">
        <v>34.7093</v>
      </c>
      <c r="U1034" s="3">
        <f>T1034-X3</f>
        <v>2.4477674193548395</v>
      </c>
      <c r="V1034" s="3">
        <f>V1033+U1034</f>
        <v>-1547.9716087096754</v>
      </c>
      <c r="Y1034" s="2">
        <v>42035</v>
      </c>
      <c r="Z1034" s="3">
        <v>68.92910000000001</v>
      </c>
      <c r="AA1034" s="3">
        <f>Z1034-AD3</f>
        <v>30.490940064620368</v>
      </c>
      <c r="AB1034" s="3">
        <f>AB1033+AA1034</f>
        <v>-5224.236054927292</v>
      </c>
      <c r="AE1034" s="2">
        <v>42431</v>
      </c>
      <c r="AF1034" s="3">
        <v>77.9273</v>
      </c>
      <c r="AG1034" s="3">
        <f>AF1034-AJ3</f>
        <v>31.97594114793857</v>
      </c>
      <c r="AH1034" s="3">
        <f>AH1033+AG1034</f>
        <v>-4604.683964025865</v>
      </c>
      <c r="AK1034" s="2">
        <v>42796</v>
      </c>
      <c r="AL1034" s="3">
        <v>59.9858</v>
      </c>
      <c r="AM1034" s="3">
        <f>AL1034-AP3</f>
        <v>8.565545991902837</v>
      </c>
      <c r="AN1034" s="3">
        <f>AN1033+AM1034</f>
        <v>-1541.375186153834</v>
      </c>
      <c r="AQ1034" s="2">
        <v>43133</v>
      </c>
      <c r="AR1034" s="3">
        <v>56.2613</v>
      </c>
      <c r="AS1034" s="3">
        <f>AR1034-AV3</f>
        <v>-1.342163430420726</v>
      </c>
      <c r="AT1034" s="3">
        <f>AT1033+AS1034</f>
        <v>-1335.2101744336762</v>
      </c>
      <c r="AW1034" s="2">
        <v>43498</v>
      </c>
      <c r="AX1034" s="3">
        <v>65.6601</v>
      </c>
      <c r="AY1034" s="3">
        <f>AX1034-BB3</f>
        <v>2.859123886639665</v>
      </c>
      <c r="AZ1034" s="3">
        <f>AZ1033+AY1034</f>
        <v>-382.29324615385826</v>
      </c>
    </row>
    <row r="1035" spans="1:52">
      <c r="A1035" s="2">
        <v>40569</v>
      </c>
      <c r="B1035" s="3">
        <v>29.7948</v>
      </c>
      <c r="C1035" s="3">
        <f>B1035-F3</f>
        <v>1.4020452208835295</v>
      </c>
      <c r="D1035" s="3">
        <f>D1034+C1035</f>
        <v>-229.46941734940324</v>
      </c>
      <c r="G1035" s="2">
        <v>40934</v>
      </c>
      <c r="H1035" s="3">
        <v>30.667</v>
      </c>
      <c r="I1035" s="3">
        <f>H1035-L3</f>
        <v>1.1697236947791119</v>
      </c>
      <c r="J1035" s="3">
        <f>J1034+I1035</f>
        <v>-369.127115662654</v>
      </c>
      <c r="M1035" s="2">
        <v>41299</v>
      </c>
      <c r="N1035" s="3">
        <v>30.1648</v>
      </c>
      <c r="O1035" s="3">
        <f>N1035-R3</f>
        <v>-0.7365246376811605</v>
      </c>
      <c r="P1035" s="3">
        <f>P1034+O1035</f>
        <v>-254.70913478260908</v>
      </c>
      <c r="S1035" s="2">
        <v>41668</v>
      </c>
      <c r="T1035" s="3">
        <v>34.625</v>
      </c>
      <c r="U1035" s="3">
        <f>T1035-X3</f>
        <v>2.3634674193548406</v>
      </c>
      <c r="V1035" s="3">
        <f>V1034+U1035</f>
        <v>-1545.6081412903204</v>
      </c>
      <c r="Y1035" s="2">
        <v>42065</v>
      </c>
      <c r="Z1035" s="3">
        <v>69.664</v>
      </c>
      <c r="AA1035" s="3">
        <f>Z1035-AD3</f>
        <v>31.225840064620364</v>
      </c>
      <c r="AB1035" s="3">
        <f>AB1034+AA1035</f>
        <v>-5193.010214862671</v>
      </c>
      <c r="AE1035" s="2">
        <v>42462</v>
      </c>
      <c r="AF1035" s="3">
        <v>79.2593</v>
      </c>
      <c r="AG1035" s="3">
        <f>AF1035-AJ3</f>
        <v>33.307941147938564</v>
      </c>
      <c r="AH1035" s="3">
        <f>AH1034+AG1035</f>
        <v>-4571.3760228779265</v>
      </c>
      <c r="AK1035" s="2">
        <v>42827</v>
      </c>
      <c r="AL1035" s="3">
        <v>59.3137</v>
      </c>
      <c r="AM1035" s="3">
        <f>AL1035-AP3</f>
        <v>7.893445991902837</v>
      </c>
      <c r="AN1035" s="3">
        <f>AN1034+AM1035</f>
        <v>-1533.4817401619312</v>
      </c>
      <c r="AQ1035" s="2">
        <v>43161</v>
      </c>
      <c r="AR1035" s="3">
        <v>56.0408</v>
      </c>
      <c r="AS1035" s="3">
        <f>AR1035-AV3</f>
        <v>-1.5626634304207272</v>
      </c>
      <c r="AT1035" s="3">
        <f>AT1034+AS1035</f>
        <v>-1336.772837864097</v>
      </c>
      <c r="AW1035" s="2">
        <v>43587</v>
      </c>
      <c r="AX1035" s="3">
        <v>65.5859</v>
      </c>
      <c r="AY1035" s="3">
        <f>AX1035-BB3</f>
        <v>2.7849238866396604</v>
      </c>
      <c r="AZ1035" s="3">
        <f>AZ1034+AY1035</f>
        <v>-379.5083222672186</v>
      </c>
    </row>
    <row r="1036" spans="1:52">
      <c r="A1036" s="2">
        <v>40570</v>
      </c>
      <c r="B1036" s="3">
        <v>29.7768</v>
      </c>
      <c r="C1036" s="3">
        <f>B1036-F3</f>
        <v>1.3840452208835323</v>
      </c>
      <c r="D1036" s="3">
        <f>D1035+C1036</f>
        <v>-228.0853721285197</v>
      </c>
      <c r="G1036" s="2">
        <v>40935</v>
      </c>
      <c r="H1036" s="3">
        <v>30.36</v>
      </c>
      <c r="I1036" s="3">
        <f>H1036-L3</f>
        <v>0.8627236947791133</v>
      </c>
      <c r="J1036" s="3">
        <f>J1035+I1036</f>
        <v>-368.2643919678749</v>
      </c>
      <c r="M1036" s="2">
        <v>41300</v>
      </c>
      <c r="N1036" s="3">
        <v>30.0451</v>
      </c>
      <c r="O1036" s="3">
        <f>N1036-R3</f>
        <v>-0.8562246376811586</v>
      </c>
      <c r="P1036" s="3">
        <f>P1035+O1036</f>
        <v>-255.56535942029024</v>
      </c>
      <c r="S1036" s="2">
        <v>41669</v>
      </c>
      <c r="T1036" s="3">
        <v>34.5633</v>
      </c>
      <c r="U1036" s="3">
        <f>T1036-X3</f>
        <v>2.3017674193548388</v>
      </c>
      <c r="V1036" s="3">
        <f>V1035+U1036</f>
        <v>-1543.3063738709657</v>
      </c>
      <c r="Y1036" s="2">
        <v>42096</v>
      </c>
      <c r="Z1036" s="3">
        <v>67.7727</v>
      </c>
      <c r="AA1036" s="3">
        <f>Z1036-AD3</f>
        <v>29.334540064620363</v>
      </c>
      <c r="AB1036" s="3">
        <f>AB1035+AA1036</f>
        <v>-5163.675674798051</v>
      </c>
      <c r="AE1036" s="2">
        <v>42492</v>
      </c>
      <c r="AF1036" s="3">
        <v>76.4609</v>
      </c>
      <c r="AG1036" s="3">
        <f>AF1036-AJ3</f>
        <v>30.509541147938563</v>
      </c>
      <c r="AH1036" s="3">
        <f>AH1035+AG1036</f>
        <v>-4540.866481729988</v>
      </c>
      <c r="AK1036" s="2">
        <v>42918</v>
      </c>
      <c r="AL1036" s="3">
        <v>58.7121</v>
      </c>
      <c r="AM1036" s="3">
        <f>AL1036-AP3</f>
        <v>7.291845991902839</v>
      </c>
      <c r="AN1036" s="3">
        <f>AN1035+AM1036</f>
        <v>-1526.1898941700283</v>
      </c>
      <c r="AQ1036" s="2">
        <v>43253</v>
      </c>
      <c r="AR1036" s="3">
        <v>56.6278</v>
      </c>
      <c r="AS1036" s="3">
        <f>AR1036-AV3</f>
        <v>-0.9756634304207239</v>
      </c>
      <c r="AT1036" s="3">
        <f>AT1035+AS1036</f>
        <v>-1337.7485012945178</v>
      </c>
      <c r="AW1036" s="2">
        <v>43618</v>
      </c>
      <c r="AX1036" s="3">
        <v>65.56910000000001</v>
      </c>
      <c r="AY1036" s="3">
        <f>AX1036-BB3</f>
        <v>2.768123886639671</v>
      </c>
      <c r="AZ1036" s="3">
        <f>AZ1035+AY1036</f>
        <v>-376.74019838057893</v>
      </c>
    </row>
    <row r="1037" spans="1:52">
      <c r="A1037" s="2">
        <v>40571</v>
      </c>
      <c r="B1037" s="3">
        <v>29.6738</v>
      </c>
      <c r="C1037" s="3">
        <f>B1037-F3</f>
        <v>1.2810452208835308</v>
      </c>
      <c r="D1037" s="3">
        <f>D1036+C1037</f>
        <v>-226.80432690763618</v>
      </c>
      <c r="G1037" s="2">
        <v>40936</v>
      </c>
      <c r="H1037" s="3">
        <v>30.3626</v>
      </c>
      <c r="I1037" s="3">
        <f>H1037-L3</f>
        <v>0.8653236947791143</v>
      </c>
      <c r="J1037" s="3">
        <f>J1036+I1037</f>
        <v>-367.39906827309574</v>
      </c>
      <c r="M1037" s="2">
        <v>41303</v>
      </c>
      <c r="N1037" s="3">
        <v>30.0782</v>
      </c>
      <c r="O1037" s="3">
        <f>N1037-R3</f>
        <v>-0.8231246376811612</v>
      </c>
      <c r="P1037" s="3">
        <f>P1036+O1037</f>
        <v>-256.38848405797137</v>
      </c>
      <c r="S1037" s="2">
        <v>41670</v>
      </c>
      <c r="T1037" s="3">
        <v>35.2448</v>
      </c>
      <c r="U1037" s="3">
        <f>T1037-X3</f>
        <v>2.9832674193548385</v>
      </c>
      <c r="V1037" s="3">
        <f>V1036+U1037</f>
        <v>-1540.3231064516108</v>
      </c>
      <c r="Y1037" s="2">
        <v>42126</v>
      </c>
      <c r="Z1037" s="3">
        <v>65.447</v>
      </c>
      <c r="AA1037" s="3">
        <f>Z1037-AD3</f>
        <v>27.008840064620365</v>
      </c>
      <c r="AB1037" s="3">
        <f>AB1036+AA1037</f>
        <v>-5136.666834733431</v>
      </c>
      <c r="AE1037" s="2">
        <v>42523</v>
      </c>
      <c r="AF1037" s="3">
        <v>77.3409</v>
      </c>
      <c r="AG1037" s="3">
        <f>AF1037-AJ3</f>
        <v>31.389541147938573</v>
      </c>
      <c r="AH1037" s="3">
        <f>AH1036+AG1037</f>
        <v>-4509.476940582049</v>
      </c>
      <c r="AK1037" s="2">
        <v>42949</v>
      </c>
      <c r="AL1037" s="3">
        <v>59.1933</v>
      </c>
      <c r="AM1037" s="3">
        <f>AL1037-AP3</f>
        <v>7.7730459919028405</v>
      </c>
      <c r="AN1037" s="3">
        <f>AN1036+AM1037</f>
        <v>-1518.4168481781255</v>
      </c>
      <c r="AQ1037" s="2">
        <v>43283</v>
      </c>
      <c r="AR1037" s="3">
        <v>57.2196</v>
      </c>
      <c r="AS1037" s="3">
        <f>AR1037-AV3</f>
        <v>-0.3838634304207247</v>
      </c>
      <c r="AT1037" s="3">
        <f>AT1036+AS1037</f>
        <v>-1338.1323647249385</v>
      </c>
      <c r="AW1037" s="2">
        <v>43648</v>
      </c>
      <c r="AX1037" s="3">
        <v>65.6686</v>
      </c>
      <c r="AY1037" s="3">
        <f>AX1037-BB3</f>
        <v>2.867623886639663</v>
      </c>
      <c r="AZ1037" s="3">
        <f>AZ1036+AY1037</f>
        <v>-373.8725744939393</v>
      </c>
    </row>
    <row r="1038" spans="1:52">
      <c r="A1038" s="2">
        <v>40572</v>
      </c>
      <c r="B1038" s="3">
        <v>29.6684</v>
      </c>
      <c r="C1038" s="3">
        <f>B1038-F3</f>
        <v>1.2756452208835292</v>
      </c>
      <c r="D1038" s="3">
        <f>D1037+C1038</f>
        <v>-225.52868168675266</v>
      </c>
      <c r="G1038" s="2">
        <v>40939</v>
      </c>
      <c r="H1038" s="3">
        <v>30.3647</v>
      </c>
      <c r="I1038" s="3">
        <f>H1038-L3</f>
        <v>0.867423694779113</v>
      </c>
      <c r="J1038" s="3">
        <f>J1037+I1038</f>
        <v>-366.5316445783166</v>
      </c>
      <c r="M1038" s="2">
        <v>41304</v>
      </c>
      <c r="N1038" s="3">
        <v>30.1513</v>
      </c>
      <c r="O1038" s="3">
        <f>N1038-R3</f>
        <v>-0.750024637681161</v>
      </c>
      <c r="P1038" s="3">
        <f>P1037+O1038</f>
        <v>-257.13850869565255</v>
      </c>
      <c r="S1038" s="2">
        <v>41641</v>
      </c>
      <c r="T1038" s="3">
        <v>35.18</v>
      </c>
      <c r="U1038" s="3">
        <f>T1038-X3</f>
        <v>2.9184674193548403</v>
      </c>
      <c r="V1038" s="3">
        <f>V1037+U1038</f>
        <v>-1537.404639032256</v>
      </c>
      <c r="Y1038" s="2">
        <v>42157</v>
      </c>
      <c r="Z1038" s="3">
        <v>68.6113</v>
      </c>
      <c r="AA1038" s="3">
        <f>Z1038-AD3</f>
        <v>30.173140064620362</v>
      </c>
      <c r="AB1038" s="3">
        <f>AB1037+AA1038</f>
        <v>-5106.49369466881</v>
      </c>
      <c r="AE1038" s="2">
        <v>42615</v>
      </c>
      <c r="AF1038" s="3">
        <v>76.8614</v>
      </c>
      <c r="AG1038" s="3">
        <f>AF1038-AJ3</f>
        <v>30.91004114793857</v>
      </c>
      <c r="AH1038" s="3">
        <f>AH1037+AG1038</f>
        <v>-4478.56689943411</v>
      </c>
      <c r="AK1038" s="2">
        <v>42980</v>
      </c>
      <c r="AL1038" s="3">
        <v>59.5129</v>
      </c>
      <c r="AM1038" s="3">
        <f>AL1038-AP3</f>
        <v>8.092645991902842</v>
      </c>
      <c r="AN1038" s="3">
        <f>AN1037+AM1038</f>
        <v>-1510.3242021862227</v>
      </c>
      <c r="AQ1038" s="2">
        <v>43314</v>
      </c>
      <c r="AR1038" s="3">
        <v>56.9533</v>
      </c>
      <c r="AS1038" s="3">
        <f>AR1038-AV3</f>
        <v>-0.6501634304207258</v>
      </c>
      <c r="AT1038" s="3">
        <f>AT1037+AS1038</f>
        <v>-1338.7825281553592</v>
      </c>
      <c r="AW1038" s="2">
        <v>43679</v>
      </c>
      <c r="AX1038" s="3">
        <v>66.01990000000001</v>
      </c>
      <c r="AY1038" s="3">
        <f>AX1038-BB3</f>
        <v>3.218923886639672</v>
      </c>
      <c r="AZ1038" s="3">
        <f>AZ1037+AY1038</f>
        <v>-370.6536506072996</v>
      </c>
    </row>
    <row r="1039" spans="1:52">
      <c r="A1039" s="2">
        <v>40545</v>
      </c>
      <c r="B1039" s="3">
        <v>29.8018</v>
      </c>
      <c r="C1039" s="3">
        <f>B1039-F3</f>
        <v>1.409045220883531</v>
      </c>
      <c r="D1039" s="3">
        <f>D1038+C1039</f>
        <v>-224.11963646586912</v>
      </c>
      <c r="G1039" s="2">
        <v>40910</v>
      </c>
      <c r="H1039" s="3">
        <v>30.3131</v>
      </c>
      <c r="I1039" s="3">
        <f>H1039-L3</f>
        <v>0.8158236947791124</v>
      </c>
      <c r="J1039" s="3">
        <f>J1038+I1039</f>
        <v>-365.7158208835375</v>
      </c>
      <c r="M1039" s="2">
        <v>41305</v>
      </c>
      <c r="N1039" s="3">
        <v>30.0277</v>
      </c>
      <c r="O1039" s="3">
        <f>N1039-R3</f>
        <v>-0.8736246376811607</v>
      </c>
      <c r="P1039" s="3">
        <f>P1038+O1039</f>
        <v>-258.01213333333374</v>
      </c>
      <c r="S1039" s="2">
        <v>41731</v>
      </c>
      <c r="T1039" s="3">
        <v>35.2347</v>
      </c>
      <c r="U1039" s="3">
        <f>T1039-X3</f>
        <v>2.973167419354837</v>
      </c>
      <c r="V1039" s="3">
        <f>V1038+U1039</f>
        <v>-1534.431471612901</v>
      </c>
      <c r="Y1039" s="2">
        <v>42187</v>
      </c>
      <c r="Z1039" s="3">
        <v>66.0432</v>
      </c>
      <c r="AA1039" s="3">
        <f>Z1039-AD3</f>
        <v>27.60504006462036</v>
      </c>
      <c r="AB1039" s="3">
        <f>AB1038+AA1039</f>
        <v>-5078.88865460419</v>
      </c>
      <c r="AE1039" s="2">
        <v>42645</v>
      </c>
      <c r="AF1039" s="3">
        <v>78.68049999999999</v>
      </c>
      <c r="AG1039" s="3">
        <f>AF1039-AJ3</f>
        <v>32.72914114793856</v>
      </c>
      <c r="AH1039" s="3">
        <f>AH1038+AG1039</f>
        <v>-4445.837758286172</v>
      </c>
      <c r="AK1039" s="2">
        <v>43010</v>
      </c>
      <c r="AL1039" s="3">
        <v>59.0235</v>
      </c>
      <c r="AM1039" s="3">
        <f>AL1039-AP3</f>
        <v>7.603245991902838</v>
      </c>
      <c r="AN1039" s="3">
        <f>AN1038+AM1039</f>
        <v>-1502.7209561943198</v>
      </c>
      <c r="AQ1039" s="2">
        <v>43345</v>
      </c>
      <c r="AR1039" s="3">
        <v>57.6736</v>
      </c>
      <c r="AS1039" s="3">
        <f>AR1039-AV3</f>
        <v>0.07013656957927594</v>
      </c>
      <c r="AT1039" s="3">
        <f>AT1038+AS1039</f>
        <v>-1338.7123915857799</v>
      </c>
      <c r="AW1039" s="2">
        <v>43710</v>
      </c>
      <c r="AX1039" s="3">
        <v>66.0628</v>
      </c>
      <c r="AY1039" s="3">
        <f>AX1039-BB3</f>
        <v>3.261823886639661</v>
      </c>
      <c r="AZ1039" s="3">
        <f>AZ1038+AY1039</f>
        <v>-367.39182672065994</v>
      </c>
    </row>
    <row r="1040" spans="1:52">
      <c r="A1040" s="2">
        <v>40576</v>
      </c>
      <c r="B1040" s="3">
        <v>29.6548</v>
      </c>
      <c r="C1040" s="3">
        <f>B1040-F3</f>
        <v>1.2620452208835324</v>
      </c>
      <c r="D1040" s="3">
        <f>D1039+C1040</f>
        <v>-222.8575912449856</v>
      </c>
      <c r="G1040" s="2">
        <v>40941</v>
      </c>
      <c r="H1040" s="3">
        <v>30.4067</v>
      </c>
      <c r="I1040" s="3">
        <f>H1040-L3</f>
        <v>0.9094236947791146</v>
      </c>
      <c r="J1040" s="3">
        <f>J1039+I1040</f>
        <v>-364.8063971887584</v>
      </c>
      <c r="M1040" s="2">
        <v>41276</v>
      </c>
      <c r="N1040" s="3">
        <v>30.0161</v>
      </c>
      <c r="O1040" s="3">
        <f>N1040-R3</f>
        <v>-0.8852246376811586</v>
      </c>
      <c r="P1040" s="3">
        <f>P1039+O1040</f>
        <v>-258.8973579710149</v>
      </c>
      <c r="S1040" s="2">
        <v>41761</v>
      </c>
      <c r="T1040" s="3">
        <v>35.4502</v>
      </c>
      <c r="U1040" s="3">
        <f>T1040-X3</f>
        <v>3.188667419354843</v>
      </c>
      <c r="V1040" s="3">
        <f>V1039+U1040</f>
        <v>-1531.2428041935461</v>
      </c>
      <c r="Y1040" s="2">
        <v>42279</v>
      </c>
      <c r="Z1040" s="3">
        <v>65.7817</v>
      </c>
      <c r="AA1040" s="3">
        <f>Z1040-AD3</f>
        <v>27.343540064620363</v>
      </c>
      <c r="AB1040" s="3">
        <f>AB1039+AA1040</f>
        <v>-5051.54511453957</v>
      </c>
      <c r="AE1040" s="2">
        <v>42676</v>
      </c>
      <c r="AF1040" s="3">
        <v>79.0689</v>
      </c>
      <c r="AG1040" s="3">
        <f>AF1040-AJ3</f>
        <v>33.11754114793857</v>
      </c>
      <c r="AH1040" s="3">
        <f>AH1039+AG1040</f>
        <v>-4412.720217138233</v>
      </c>
      <c r="AK1040" s="2">
        <v>43041</v>
      </c>
      <c r="AL1040" s="3">
        <v>58.8457</v>
      </c>
      <c r="AM1040" s="3">
        <f>AL1040-AP3</f>
        <v>7.425445991902841</v>
      </c>
      <c r="AN1040" s="3">
        <f>AN1039+AM1040</f>
        <v>-1495.295510202417</v>
      </c>
      <c r="AQ1040" s="2">
        <v>43375</v>
      </c>
      <c r="AR1040" s="3">
        <v>58.1718</v>
      </c>
      <c r="AS1040" s="3">
        <f>AR1040-AV3</f>
        <v>0.568336569579273</v>
      </c>
      <c r="AT1040" s="3">
        <f>AT1039+AS1040</f>
        <v>-1338.1440550162006</v>
      </c>
      <c r="AW1040" s="2">
        <v>43801</v>
      </c>
      <c r="AX1040" s="3">
        <v>65.65170000000001</v>
      </c>
      <c r="AY1040" s="3">
        <f>AX1040-BB3</f>
        <v>2.8507238866396705</v>
      </c>
      <c r="AZ1040" s="3">
        <f>AZ1039+AY1040</f>
        <v>-364.54110283402025</v>
      </c>
    </row>
    <row r="1041" spans="1:52">
      <c r="A1041" s="2">
        <v>40604</v>
      </c>
      <c r="B1041" s="3">
        <v>29.4219</v>
      </c>
      <c r="C1041" s="3">
        <f>B1041-F3</f>
        <v>1.0291452208835317</v>
      </c>
      <c r="D1041" s="3">
        <f>D1040+C1041</f>
        <v>-221.82844602410208</v>
      </c>
      <c r="G1041" s="2">
        <v>40970</v>
      </c>
      <c r="H1041" s="3">
        <v>30.1855</v>
      </c>
      <c r="I1041" s="3">
        <f>H1041-L3</f>
        <v>0.6882236947791149</v>
      </c>
      <c r="J1041" s="3">
        <f>J1040+I1041</f>
        <v>-364.11817349397927</v>
      </c>
      <c r="M1041" s="2">
        <v>41307</v>
      </c>
      <c r="N1041" s="3">
        <v>29.9966</v>
      </c>
      <c r="O1041" s="3">
        <f>N1041-R3</f>
        <v>-0.9047246376811593</v>
      </c>
      <c r="P1041" s="3">
        <f>P1040+O1041</f>
        <v>-259.8020826086961</v>
      </c>
      <c r="S1041" s="2">
        <v>41792</v>
      </c>
      <c r="T1041" s="3">
        <v>34.9592</v>
      </c>
      <c r="U1041" s="3">
        <f>T1041-X3</f>
        <v>2.6976674193548433</v>
      </c>
      <c r="V1041" s="3">
        <f>V1040+U1041</f>
        <v>-1528.5451367741912</v>
      </c>
      <c r="Y1041" s="2">
        <v>42310</v>
      </c>
      <c r="Z1041" s="3">
        <v>65.4469</v>
      </c>
      <c r="AA1041" s="3">
        <f>Z1041-AD3</f>
        <v>27.008740064620362</v>
      </c>
      <c r="AB1041" s="3">
        <f>AB1040+AA1041</f>
        <v>-5024.536374474949</v>
      </c>
      <c r="AE1041" s="2">
        <v>42706</v>
      </c>
      <c r="AF1041" s="3">
        <v>79.1144</v>
      </c>
      <c r="AG1041" s="3">
        <f>AF1041-AJ3</f>
        <v>33.16304114793857</v>
      </c>
      <c r="AH1041" s="3">
        <f>AH1040+AG1041</f>
        <v>-4379.557175990295</v>
      </c>
      <c r="AK1041" s="2">
        <v>42780</v>
      </c>
      <c r="AL1041" s="3">
        <v>58.0619</v>
      </c>
      <c r="AM1041" s="3">
        <f>AL1041-AP3</f>
        <v>6.641645991902841</v>
      </c>
      <c r="AN1041" s="3">
        <f>AN1040+AM1041</f>
        <v>-1488.6538642105143</v>
      </c>
      <c r="AQ1041" s="2">
        <v>43144</v>
      </c>
      <c r="AR1041" s="3">
        <v>58.0171</v>
      </c>
      <c r="AS1041" s="3">
        <f>AR1041-AV3</f>
        <v>0.41363656957927475</v>
      </c>
      <c r="AT1041" s="3">
        <f>AT1040+AS1041</f>
        <v>-1337.7304184466213</v>
      </c>
      <c r="AW1041" s="2">
        <v>43509</v>
      </c>
      <c r="AX1041" s="3">
        <v>65.71469999999999</v>
      </c>
      <c r="AY1041" s="3">
        <f>AX1041-BB3</f>
        <v>2.9137238866396586</v>
      </c>
      <c r="AZ1041" s="3">
        <f>AZ1040+AY1041</f>
        <v>-361.6273789473806</v>
      </c>
    </row>
    <row r="1042" spans="1:52">
      <c r="A1042" s="2">
        <v>40635</v>
      </c>
      <c r="B1042" s="3">
        <v>29.3489</v>
      </c>
      <c r="C1042" s="3">
        <f>B1042-F3</f>
        <v>0.9561452208835313</v>
      </c>
      <c r="D1042" s="3">
        <f>D1041+C1042</f>
        <v>-220.87230080321854</v>
      </c>
      <c r="G1042" s="2">
        <v>41001</v>
      </c>
      <c r="H1042" s="3">
        <v>30.2385</v>
      </c>
      <c r="I1042" s="3">
        <f>H1042-L3</f>
        <v>0.7412236947791122</v>
      </c>
      <c r="J1042" s="3">
        <f>J1041+I1042</f>
        <v>-363.37694979920013</v>
      </c>
      <c r="M1042" s="2">
        <v>41396</v>
      </c>
      <c r="N1042" s="3">
        <v>29.9251</v>
      </c>
      <c r="O1042" s="3">
        <f>N1042-R3</f>
        <v>-0.9762246376811596</v>
      </c>
      <c r="P1042" s="3">
        <f>P1041+O1042</f>
        <v>-260.77830724637727</v>
      </c>
      <c r="S1042" s="2">
        <v>41822</v>
      </c>
      <c r="T1042" s="3">
        <v>34.7287</v>
      </c>
      <c r="U1042" s="3">
        <f>T1042-X3</f>
        <v>2.467167419354844</v>
      </c>
      <c r="V1042" s="3">
        <f>V1041+U1042</f>
        <v>-1526.0779693548363</v>
      </c>
      <c r="Y1042" s="2">
        <v>42340</v>
      </c>
      <c r="Z1042" s="3">
        <v>66.0585</v>
      </c>
      <c r="AA1042" s="3">
        <f>Z1042-AD3</f>
        <v>27.620340064620358</v>
      </c>
      <c r="AB1042" s="3">
        <f>AB1041+AA1042</f>
        <v>-4996.916034410329</v>
      </c>
      <c r="AE1042" s="2">
        <v>42413</v>
      </c>
      <c r="AF1042" s="3">
        <v>79.49509999999999</v>
      </c>
      <c r="AG1042" s="3">
        <f>AF1042-AJ3</f>
        <v>33.54374114793856</v>
      </c>
      <c r="AH1042" s="3">
        <f>AH1041+AG1042</f>
        <v>-4346.013434842356</v>
      </c>
      <c r="AK1042" s="2">
        <v>42781</v>
      </c>
      <c r="AL1042" s="3">
        <v>57.7388</v>
      </c>
      <c r="AM1042" s="3">
        <f>AL1042-AP3</f>
        <v>6.3185459919028375</v>
      </c>
      <c r="AN1042" s="3">
        <f>AN1041+AM1042</f>
        <v>-1482.3353182186115</v>
      </c>
      <c r="AQ1042" s="2">
        <v>43145</v>
      </c>
      <c r="AR1042" s="3">
        <v>57.7701</v>
      </c>
      <c r="AS1042" s="3">
        <f>AR1042-AV3</f>
        <v>0.16663656957927486</v>
      </c>
      <c r="AT1042" s="3">
        <f>AT1041+AS1042</f>
        <v>-1337.5637818770422</v>
      </c>
      <c r="AW1042" s="2">
        <v>43510</v>
      </c>
      <c r="AX1042" s="3">
        <v>65.67829999999999</v>
      </c>
      <c r="AY1042" s="3">
        <f>AX1042-BB3</f>
        <v>2.877323886639658</v>
      </c>
      <c r="AZ1042" s="3">
        <f>AZ1041+AY1042</f>
        <v>-358.7500550607409</v>
      </c>
    </row>
    <row r="1043" spans="1:52">
      <c r="A1043" s="2">
        <v>40665</v>
      </c>
      <c r="B1043" s="3">
        <v>29.4136</v>
      </c>
      <c r="C1043" s="3">
        <f>B1043-F3</f>
        <v>1.0208452208835297</v>
      </c>
      <c r="D1043" s="3">
        <f>D1042+C1043</f>
        <v>-219.851455582335</v>
      </c>
      <c r="G1043" s="2">
        <v>41092</v>
      </c>
      <c r="H1043" s="3">
        <v>30.2324</v>
      </c>
      <c r="I1043" s="3">
        <f>H1043-L3</f>
        <v>0.7351236947791122</v>
      </c>
      <c r="J1043" s="3">
        <f>J1042+I1043</f>
        <v>-362.641826104421</v>
      </c>
      <c r="M1043" s="2">
        <v>41427</v>
      </c>
      <c r="N1043" s="3">
        <v>30.1231</v>
      </c>
      <c r="O1043" s="3">
        <f>N1043-R3</f>
        <v>-0.7782246376811592</v>
      </c>
      <c r="P1043" s="3">
        <f>P1042+O1043</f>
        <v>-261.5565318840584</v>
      </c>
      <c r="S1043" s="2">
        <v>41853</v>
      </c>
      <c r="T1043" s="3">
        <v>34.6044</v>
      </c>
      <c r="U1043" s="3">
        <f>T1043-X3</f>
        <v>2.342867419354839</v>
      </c>
      <c r="V1043" s="3">
        <f>V1042+U1043</f>
        <v>-1523.7351019354815</v>
      </c>
      <c r="Y1043" s="2">
        <v>42048</v>
      </c>
      <c r="Z1043" s="3">
        <v>66.0994</v>
      </c>
      <c r="AA1043" s="3">
        <f>Z1043-AD3</f>
        <v>27.661240064620365</v>
      </c>
      <c r="AB1043" s="3">
        <f>AB1042+AA1043</f>
        <v>-4969.254794345709</v>
      </c>
      <c r="AE1043" s="2">
        <v>42416</v>
      </c>
      <c r="AF1043" s="3">
        <v>77.7792</v>
      </c>
      <c r="AG1043" s="3">
        <f>AF1043-AJ3</f>
        <v>31.82784114793857</v>
      </c>
      <c r="AH1043" s="3">
        <f>AH1042+AG1043</f>
        <v>-4314.185593694418</v>
      </c>
      <c r="AK1043" s="2">
        <v>42782</v>
      </c>
      <c r="AL1043" s="3">
        <v>56.7719</v>
      </c>
      <c r="AM1043" s="3">
        <f>AL1043-AP3</f>
        <v>5.351645991902842</v>
      </c>
      <c r="AN1043" s="3">
        <f>AN1042+AM1043</f>
        <v>-1476.9836722267087</v>
      </c>
      <c r="AQ1043" s="2">
        <v>43146</v>
      </c>
      <c r="AR1043" s="3">
        <v>57.5899</v>
      </c>
      <c r="AS1043" s="3">
        <f>AR1043-AV3</f>
        <v>-0.013563430420724387</v>
      </c>
      <c r="AT1043" s="3">
        <f>AT1042+AS1043</f>
        <v>-1337.5773453074628</v>
      </c>
      <c r="AW1043" s="2">
        <v>43511</v>
      </c>
      <c r="AX1043" s="3">
        <v>66.5429</v>
      </c>
      <c r="AY1043" s="3">
        <f>AX1043-BB3</f>
        <v>3.7419238866396682</v>
      </c>
      <c r="AZ1043" s="3">
        <f>AZ1042+AY1043</f>
        <v>-355.00813117410127</v>
      </c>
    </row>
    <row r="1044" spans="1:52">
      <c r="A1044" s="2">
        <v>40757</v>
      </c>
      <c r="B1044" s="3">
        <v>29.3689</v>
      </c>
      <c r="C1044" s="3">
        <f>B1044-F3</f>
        <v>0.9761452208835308</v>
      </c>
      <c r="D1044" s="3">
        <f>D1043+C1044</f>
        <v>-218.87531036145148</v>
      </c>
      <c r="G1044" s="2">
        <v>41123</v>
      </c>
      <c r="H1044" s="3">
        <v>30.0871</v>
      </c>
      <c r="I1044" s="3">
        <f>H1044-L3</f>
        <v>0.5898236947791133</v>
      </c>
      <c r="J1044" s="3">
        <f>J1043+I1044</f>
        <v>-362.0520024096419</v>
      </c>
      <c r="M1044" s="2">
        <v>41457</v>
      </c>
      <c r="N1044" s="3">
        <v>29.9598</v>
      </c>
      <c r="O1044" s="3">
        <f>N1044-R3</f>
        <v>-0.9415246376811588</v>
      </c>
      <c r="P1044" s="3">
        <f>P1043+O1044</f>
        <v>-262.49805652173956</v>
      </c>
      <c r="S1044" s="2">
        <v>41945</v>
      </c>
      <c r="T1044" s="3">
        <v>34.7636</v>
      </c>
      <c r="U1044" s="3">
        <f>T1044-X3</f>
        <v>2.5020674193548373</v>
      </c>
      <c r="V1044" s="3">
        <f>V1043+U1044</f>
        <v>-1521.2330345161265</v>
      </c>
      <c r="Y1044" s="2">
        <v>42049</v>
      </c>
      <c r="Z1044" s="3">
        <v>65.08620000000001</v>
      </c>
      <c r="AA1044" s="3">
        <f>Z1044-AD3</f>
        <v>26.648040064620368</v>
      </c>
      <c r="AB1044" s="3">
        <f>AB1043+AA1044</f>
        <v>-4942.606754281089</v>
      </c>
      <c r="AE1044" s="2">
        <v>42417</v>
      </c>
      <c r="AF1044" s="3">
        <v>76.245</v>
      </c>
      <c r="AG1044" s="3">
        <f>AF1044-AJ3</f>
        <v>30.293641147938573</v>
      </c>
      <c r="AH1044" s="3">
        <f>AH1043+AG1044</f>
        <v>-4283.891952546479</v>
      </c>
      <c r="AK1044" s="2">
        <v>42783</v>
      </c>
      <c r="AL1044" s="3">
        <v>57.1507</v>
      </c>
      <c r="AM1044" s="3">
        <f>AL1044-AP3</f>
        <v>5.73044599190284</v>
      </c>
      <c r="AN1044" s="3">
        <f>AN1043+AM1044</f>
        <v>-1471.2532262348059</v>
      </c>
      <c r="AQ1044" s="2">
        <v>43147</v>
      </c>
      <c r="AR1044" s="3">
        <v>56.5918</v>
      </c>
      <c r="AS1044" s="3">
        <f>AR1044-AV3</f>
        <v>-1.0116634304207253</v>
      </c>
      <c r="AT1044" s="3">
        <f>AT1043+AS1044</f>
        <v>-1338.5890087378834</v>
      </c>
      <c r="AW1044" s="2">
        <v>43512</v>
      </c>
      <c r="AX1044" s="3">
        <v>66.70440000000001</v>
      </c>
      <c r="AY1044" s="3">
        <f>AX1044-BB3</f>
        <v>3.903423886639672</v>
      </c>
      <c r="AZ1044" s="3">
        <f>AZ1043+AY1044</f>
        <v>-351.10470728746157</v>
      </c>
    </row>
    <row r="1045" spans="1:52">
      <c r="A1045" s="2">
        <v>40788</v>
      </c>
      <c r="B1045" s="3">
        <v>29.255</v>
      </c>
      <c r="C1045" s="3">
        <f>B1045-F3</f>
        <v>0.8622452208835298</v>
      </c>
      <c r="D1045" s="3">
        <f>D1044+C1045</f>
        <v>-218.01306514056796</v>
      </c>
      <c r="G1045" s="2">
        <v>41154</v>
      </c>
      <c r="H1045" s="3">
        <v>29.693</v>
      </c>
      <c r="I1045" s="3">
        <f>H1045-L3</f>
        <v>0.19572369477911522</v>
      </c>
      <c r="J1045" s="3">
        <f>J1044+I1045</f>
        <v>-361.85627871486275</v>
      </c>
      <c r="M1045" s="2">
        <v>41488</v>
      </c>
      <c r="N1045" s="3">
        <v>30.0496</v>
      </c>
      <c r="O1045" s="3">
        <f>N1045-R3</f>
        <v>-0.8517246376811585</v>
      </c>
      <c r="P1045" s="3">
        <f>P1044+O1045</f>
        <v>-263.34978115942073</v>
      </c>
      <c r="S1045" s="2">
        <v>41975</v>
      </c>
      <c r="T1045" s="3">
        <v>34.7964</v>
      </c>
      <c r="U1045" s="3">
        <f>T1045-X3</f>
        <v>2.534867419354839</v>
      </c>
      <c r="V1045" s="3">
        <f>V1044+U1045</f>
        <v>-1518.6981670967716</v>
      </c>
      <c r="Y1045" s="2">
        <v>42052</v>
      </c>
      <c r="Z1045" s="3">
        <v>62.6632</v>
      </c>
      <c r="AA1045" s="3">
        <f>Z1045-AD3</f>
        <v>24.225040064620366</v>
      </c>
      <c r="AB1045" s="3">
        <f>AB1044+AA1045</f>
        <v>-4918.381714216468</v>
      </c>
      <c r="AE1045" s="2">
        <v>42418</v>
      </c>
      <c r="AF1045" s="3">
        <v>77.8503</v>
      </c>
      <c r="AG1045" s="3">
        <f>AF1045-AJ3</f>
        <v>31.898941147938572</v>
      </c>
      <c r="AH1045" s="3">
        <f>AH1044+AG1045</f>
        <v>-4251.99301139854</v>
      </c>
      <c r="AK1045" s="2">
        <v>42784</v>
      </c>
      <c r="AL1045" s="3">
        <v>57.6342</v>
      </c>
      <c r="AM1045" s="3">
        <f>AL1045-AP3</f>
        <v>6.21394599190284</v>
      </c>
      <c r="AN1045" s="3">
        <f>AN1044+AM1045</f>
        <v>-1465.039280242903</v>
      </c>
      <c r="AQ1045" s="2">
        <v>43148</v>
      </c>
      <c r="AR1045" s="3">
        <v>56.3554</v>
      </c>
      <c r="AS1045" s="3">
        <f>AR1045-AV3</f>
        <v>-1.2480634304207214</v>
      </c>
      <c r="AT1045" s="3">
        <f>AT1044+AS1045</f>
        <v>-1339.837072168304</v>
      </c>
      <c r="AW1045" s="2">
        <v>43515</v>
      </c>
      <c r="AX1045" s="3">
        <v>66.247</v>
      </c>
      <c r="AY1045" s="3">
        <f>AX1045-BB3</f>
        <v>3.446023886639665</v>
      </c>
      <c r="AZ1045" s="3">
        <f>AZ1044+AY1045</f>
        <v>-347.65868340082193</v>
      </c>
    </row>
    <row r="1046" spans="1:52">
      <c r="A1046" s="2">
        <v>40818</v>
      </c>
      <c r="B1046" s="3">
        <v>29.301</v>
      </c>
      <c r="C1046" s="3">
        <f>B1046-F3</f>
        <v>0.9082452208835292</v>
      </c>
      <c r="D1046" s="3">
        <f>D1045+C1046</f>
        <v>-217.10481991968442</v>
      </c>
      <c r="G1046" s="2">
        <v>41184</v>
      </c>
      <c r="H1046" s="3">
        <v>29.6795</v>
      </c>
      <c r="I1046" s="3">
        <f>H1046-L3</f>
        <v>0.1822236947791147</v>
      </c>
      <c r="J1046" s="3">
        <f>J1045+I1046</f>
        <v>-361.67405502008364</v>
      </c>
      <c r="M1046" s="2">
        <v>41519</v>
      </c>
      <c r="N1046" s="3">
        <v>30.1575</v>
      </c>
      <c r="O1046" s="3">
        <f>N1046-R3</f>
        <v>-0.7438246376811612</v>
      </c>
      <c r="P1046" s="3">
        <f>P1045+O1046</f>
        <v>-264.0936057971019</v>
      </c>
      <c r="S1046" s="2">
        <v>41683</v>
      </c>
      <c r="T1046" s="3">
        <v>34.7595</v>
      </c>
      <c r="U1046" s="3">
        <f>T1046-X3</f>
        <v>2.4979674193548433</v>
      </c>
      <c r="V1046" s="3">
        <f>V1045+U1046</f>
        <v>-1516.2001996774168</v>
      </c>
      <c r="Y1046" s="2">
        <v>42053</v>
      </c>
      <c r="Z1046" s="3">
        <v>62.8353</v>
      </c>
      <c r="AA1046" s="3">
        <f>Z1046-AD3</f>
        <v>24.39714006462036</v>
      </c>
      <c r="AB1046" s="3">
        <f>AB1045+AA1046</f>
        <v>-4893.9845741518475</v>
      </c>
      <c r="AE1046" s="2">
        <v>42419</v>
      </c>
      <c r="AF1046" s="3">
        <v>75.4575</v>
      </c>
      <c r="AG1046" s="3">
        <f>AF1046-AJ3</f>
        <v>29.506141147938564</v>
      </c>
      <c r="AH1046" s="3">
        <f>AH1045+AG1046</f>
        <v>-4222.486870250602</v>
      </c>
      <c r="AK1046" s="2">
        <v>42787</v>
      </c>
      <c r="AL1046" s="3">
        <v>58.0967</v>
      </c>
      <c r="AM1046" s="3">
        <f>AL1046-AP3</f>
        <v>6.676445991902838</v>
      </c>
      <c r="AN1046" s="3">
        <f>AN1045+AM1046</f>
        <v>-1458.362834251</v>
      </c>
      <c r="AQ1046" s="2">
        <v>43151</v>
      </c>
      <c r="AR1046" s="3">
        <v>56.3438</v>
      </c>
      <c r="AS1046" s="3">
        <f>AR1046-AV3</f>
        <v>-1.2596634304207228</v>
      </c>
      <c r="AT1046" s="3">
        <f>AT1045+AS1046</f>
        <v>-1341.0967355987248</v>
      </c>
      <c r="AW1046" s="2">
        <v>43516</v>
      </c>
      <c r="AX1046" s="3">
        <v>66.2022</v>
      </c>
      <c r="AY1046" s="3">
        <f>AX1046-BB3</f>
        <v>3.40122388663967</v>
      </c>
      <c r="AZ1046" s="3">
        <f>AZ1045+AY1046</f>
        <v>-344.25745951418224</v>
      </c>
    </row>
    <row r="1047" spans="1:52">
      <c r="A1047" s="2">
        <v>40849</v>
      </c>
      <c r="B1047" s="3">
        <v>29.3535</v>
      </c>
      <c r="C1047" s="3">
        <f>B1047-F3</f>
        <v>0.9607452208835312</v>
      </c>
      <c r="D1047" s="3">
        <f>D1046+C1047</f>
        <v>-216.1440746988009</v>
      </c>
      <c r="G1047" s="2">
        <v>41215</v>
      </c>
      <c r="H1047" s="3">
        <v>29.8923</v>
      </c>
      <c r="I1047" s="3">
        <f>H1047-L3</f>
        <v>0.3950236947791126</v>
      </c>
      <c r="J1047" s="3">
        <f>J1046+I1047</f>
        <v>-361.2790313253045</v>
      </c>
      <c r="M1047" s="2">
        <v>41610</v>
      </c>
      <c r="N1047" s="3">
        <v>30.159</v>
      </c>
      <c r="O1047" s="3">
        <f>N1047-R3</f>
        <v>-0.7423246376811576</v>
      </c>
      <c r="P1047" s="3">
        <f>P1046+O1047</f>
        <v>-264.83593043478305</v>
      </c>
      <c r="S1047" s="2">
        <v>41684</v>
      </c>
      <c r="T1047" s="3">
        <v>34.8611</v>
      </c>
      <c r="U1047" s="3">
        <f>T1047-X3</f>
        <v>2.599567419354841</v>
      </c>
      <c r="V1047" s="3">
        <f>V1046+U1047</f>
        <v>-1513.600632258062</v>
      </c>
      <c r="Y1047" s="2">
        <v>42054</v>
      </c>
      <c r="Z1047" s="3">
        <v>62.4001</v>
      </c>
      <c r="AA1047" s="3">
        <f>Z1047-AD3</f>
        <v>23.961940064620364</v>
      </c>
      <c r="AB1047" s="3">
        <f>AB1046+AA1047</f>
        <v>-4870.022634087227</v>
      </c>
      <c r="AE1047" s="2">
        <v>42420</v>
      </c>
      <c r="AF1047" s="3">
        <v>76.3657</v>
      </c>
      <c r="AG1047" s="3">
        <f>AF1047-AJ3</f>
        <v>30.414341147938572</v>
      </c>
      <c r="AH1047" s="3">
        <f>AH1046+AG1047</f>
        <v>-4192.072529102663</v>
      </c>
      <c r="AK1047" s="2">
        <v>42788</v>
      </c>
      <c r="AL1047" s="3">
        <v>57.85899999999999</v>
      </c>
      <c r="AM1047" s="3">
        <f>AL1047-AP3</f>
        <v>6.4387459919028345</v>
      </c>
      <c r="AN1047" s="3">
        <f>AN1046+AM1047</f>
        <v>-1451.9240882590973</v>
      </c>
      <c r="AQ1047" s="2">
        <v>43152</v>
      </c>
      <c r="AR1047" s="3">
        <v>56.5201</v>
      </c>
      <c r="AS1047" s="3">
        <f>AR1047-AV3</f>
        <v>-1.0833634304207251</v>
      </c>
      <c r="AT1047" s="3">
        <f>AT1046+AS1047</f>
        <v>-1342.1800990291456</v>
      </c>
      <c r="AW1047" s="2">
        <v>43517</v>
      </c>
      <c r="AX1047" s="3">
        <v>65.85680000000001</v>
      </c>
      <c r="AY1047" s="3">
        <f>AX1047-BB3</f>
        <v>3.055823886639672</v>
      </c>
      <c r="AZ1047" s="3">
        <f>AZ1046+AY1047</f>
        <v>-341.2016356275426</v>
      </c>
    </row>
    <row r="1048" spans="1:52">
      <c r="A1048" s="2">
        <v>40879</v>
      </c>
      <c r="B1048" s="3">
        <v>29.32</v>
      </c>
      <c r="C1048" s="3">
        <f>B1048-F3</f>
        <v>0.9272452208835311</v>
      </c>
      <c r="D1048" s="3">
        <f>D1047+C1048</f>
        <v>-215.21682947791737</v>
      </c>
      <c r="G1048" s="2">
        <v>40953</v>
      </c>
      <c r="H1048" s="3">
        <v>29.8873</v>
      </c>
      <c r="I1048" s="3">
        <f>H1048-L3</f>
        <v>0.3900236947791136</v>
      </c>
      <c r="J1048" s="3">
        <f>J1047+I1048</f>
        <v>-360.8890076305254</v>
      </c>
      <c r="M1048" s="2">
        <v>41318</v>
      </c>
      <c r="N1048" s="3">
        <v>30.1713</v>
      </c>
      <c r="O1048" s="3">
        <f>N1048-R3</f>
        <v>-0.7300246376811614</v>
      </c>
      <c r="P1048" s="3">
        <f>P1047+O1048</f>
        <v>-265.5659550724642</v>
      </c>
      <c r="S1048" s="2">
        <v>41685</v>
      </c>
      <c r="T1048" s="3">
        <v>35.2559</v>
      </c>
      <c r="U1048" s="3">
        <f>T1048-X3</f>
        <v>2.9943674193548375</v>
      </c>
      <c r="V1048" s="3">
        <f>V1047+U1048</f>
        <v>-1510.6062648387071</v>
      </c>
      <c r="Y1048" s="2">
        <v>42055</v>
      </c>
      <c r="Z1048" s="3">
        <v>62.1307</v>
      </c>
      <c r="AA1048" s="3">
        <f>Z1048-AD3</f>
        <v>23.69254006462036</v>
      </c>
      <c r="AB1048" s="3">
        <f>AB1047+AA1048</f>
        <v>-4846.330094022606</v>
      </c>
      <c r="AE1048" s="2">
        <v>42421</v>
      </c>
      <c r="AF1048" s="3">
        <v>77.1326</v>
      </c>
      <c r="AG1048" s="3">
        <f>AF1048-AJ3</f>
        <v>31.181241147938564</v>
      </c>
      <c r="AH1048" s="3">
        <f>AH1047+AG1048</f>
        <v>-4160.891287954724</v>
      </c>
      <c r="AK1048" s="2">
        <v>42789</v>
      </c>
      <c r="AL1048" s="3">
        <v>57.4762</v>
      </c>
      <c r="AM1048" s="3">
        <f>AL1048-AP3</f>
        <v>6.055945991902838</v>
      </c>
      <c r="AN1048" s="3">
        <f>AN1047+AM1048</f>
        <v>-1445.8681422671943</v>
      </c>
      <c r="AQ1048" s="2">
        <v>43153</v>
      </c>
      <c r="AR1048" s="3">
        <v>56.6537</v>
      </c>
      <c r="AS1048" s="3">
        <f>AR1048-AV3</f>
        <v>-0.9497634304207239</v>
      </c>
      <c r="AT1048" s="3">
        <f>AT1047+AS1048</f>
        <v>-1343.1298624595663</v>
      </c>
      <c r="AW1048" s="2">
        <v>43518</v>
      </c>
      <c r="AX1048" s="3">
        <v>65.5401</v>
      </c>
      <c r="AY1048" s="3">
        <f>AX1048-BB3</f>
        <v>2.7391238866396606</v>
      </c>
      <c r="AZ1048" s="3">
        <f>AZ1047+AY1048</f>
        <v>-338.4625117409029</v>
      </c>
    </row>
    <row r="1049" spans="1:52">
      <c r="A1049" s="2">
        <v>40589</v>
      </c>
      <c r="B1049" s="3">
        <v>29.2583</v>
      </c>
      <c r="C1049" s="3">
        <f>B1049-F3</f>
        <v>0.8655452208835293</v>
      </c>
      <c r="D1049" s="3">
        <f>D1048+C1049</f>
        <v>-214.35128425703385</v>
      </c>
      <c r="G1049" s="2">
        <v>40954</v>
      </c>
      <c r="H1049" s="3">
        <v>30.0868</v>
      </c>
      <c r="I1049" s="3">
        <f>H1049-L3</f>
        <v>0.589523694779114</v>
      </c>
      <c r="J1049" s="3">
        <f>J1048+I1049</f>
        <v>-360.29948393574625</v>
      </c>
      <c r="M1049" s="2">
        <v>41319</v>
      </c>
      <c r="N1049" s="3">
        <v>30.0692</v>
      </c>
      <c r="O1049" s="3">
        <f>N1049-R3</f>
        <v>-0.8321246376811615</v>
      </c>
      <c r="P1049" s="3">
        <f>P1048+O1049</f>
        <v>-266.39807971014534</v>
      </c>
      <c r="S1049" s="2">
        <v>41688</v>
      </c>
      <c r="T1049" s="3">
        <v>35.0976</v>
      </c>
      <c r="U1049" s="3">
        <f>T1049-X3</f>
        <v>2.8360674193548405</v>
      </c>
      <c r="V1049" s="3">
        <f>V1048+U1049</f>
        <v>-1507.7701974193524</v>
      </c>
      <c r="Y1049" s="2">
        <v>42056</v>
      </c>
      <c r="Z1049" s="3">
        <v>61.7235</v>
      </c>
      <c r="AA1049" s="3">
        <f>Z1049-AD3</f>
        <v>23.285340064620364</v>
      </c>
      <c r="AB1049" s="3">
        <f>AB1048+AA1049</f>
        <v>-4823.044753957986</v>
      </c>
      <c r="AE1049" s="2">
        <v>42425</v>
      </c>
      <c r="AF1049" s="3">
        <v>76.39279999999999</v>
      </c>
      <c r="AG1049" s="3">
        <f>AF1049-AJ3</f>
        <v>30.441441147938562</v>
      </c>
      <c r="AH1049" s="3">
        <f>AH1048+AG1049</f>
        <v>-4130.449846806786</v>
      </c>
      <c r="AK1049" s="2">
        <v>42794</v>
      </c>
      <c r="AL1049" s="3">
        <v>57.9371</v>
      </c>
      <c r="AM1049" s="3">
        <f>AL1049-AP3</f>
        <v>6.516845991902841</v>
      </c>
      <c r="AN1049" s="3">
        <f>AN1048+AM1049</f>
        <v>-1439.3512962752916</v>
      </c>
      <c r="AQ1049" s="2">
        <v>43154</v>
      </c>
      <c r="AR1049" s="3">
        <v>56.7608</v>
      </c>
      <c r="AS1049" s="3">
        <f>AR1049-AV3</f>
        <v>-0.8426634304207212</v>
      </c>
      <c r="AT1049" s="3">
        <f>AT1048+AS1049</f>
        <v>-1343.972525889987</v>
      </c>
      <c r="AW1049" s="2">
        <v>43519</v>
      </c>
      <c r="AX1049" s="3">
        <v>65.5149</v>
      </c>
      <c r="AY1049" s="3">
        <f>AX1049-BB3</f>
        <v>2.7139238866396624</v>
      </c>
      <c r="AZ1049" s="3">
        <f>AZ1048+AY1049</f>
        <v>-335.7485878542633</v>
      </c>
    </row>
    <row r="1050" spans="1:52">
      <c r="A1050" s="2">
        <v>40590</v>
      </c>
      <c r="B1050" s="3">
        <v>29.285</v>
      </c>
      <c r="C1050" s="3">
        <f>B1050-F3</f>
        <v>0.892245220883531</v>
      </c>
      <c r="D1050" s="3">
        <f>D1049+C1050</f>
        <v>-213.45903903615033</v>
      </c>
      <c r="G1050" s="2">
        <v>40955</v>
      </c>
      <c r="H1050" s="3">
        <v>29.944</v>
      </c>
      <c r="I1050" s="3">
        <f>H1050-L3</f>
        <v>0.44672369477911644</v>
      </c>
      <c r="J1050" s="3">
        <f>J1049+I1050</f>
        <v>-359.85276024096714</v>
      </c>
      <c r="M1050" s="2">
        <v>41320</v>
      </c>
      <c r="N1050" s="3">
        <v>30.0773</v>
      </c>
      <c r="O1050" s="3">
        <f>N1050-R3</f>
        <v>-0.8240246376811591</v>
      </c>
      <c r="P1050" s="3">
        <f>P1049+O1050</f>
        <v>-267.2221043478265</v>
      </c>
      <c r="S1050" s="2">
        <v>41689</v>
      </c>
      <c r="T1050" s="3">
        <v>35.2386</v>
      </c>
      <c r="U1050" s="3">
        <f>T1050-X3</f>
        <v>2.9770674193548388</v>
      </c>
      <c r="V1050" s="3">
        <f>V1049+U1050</f>
        <v>-1504.7931299999975</v>
      </c>
      <c r="Y1050" s="2">
        <v>42060</v>
      </c>
      <c r="Z1050" s="3">
        <v>63.5083</v>
      </c>
      <c r="AA1050" s="3">
        <f>Z1050-AD3</f>
        <v>25.07014006462036</v>
      </c>
      <c r="AB1050" s="3">
        <f>AB1049+AA1050</f>
        <v>-4797.974613893366</v>
      </c>
      <c r="AE1050" s="2">
        <v>42426</v>
      </c>
      <c r="AF1050" s="3">
        <v>76.3929</v>
      </c>
      <c r="AG1050" s="3">
        <f>AF1050-AJ3</f>
        <v>30.441541147938565</v>
      </c>
      <c r="AH1050" s="3">
        <f>AH1049+AG1050</f>
        <v>-4100.008305658847</v>
      </c>
      <c r="AK1050" s="2">
        <v>42738</v>
      </c>
      <c r="AL1050" s="3">
        <v>57.9627</v>
      </c>
      <c r="AM1050" s="3">
        <f>AL1050-AP3</f>
        <v>6.542445991902838</v>
      </c>
      <c r="AN1050" s="3">
        <f>AN1049+AM1050</f>
        <v>-1432.8088502833887</v>
      </c>
      <c r="AQ1050" s="2">
        <v>43158</v>
      </c>
      <c r="AR1050" s="3">
        <v>55.9208</v>
      </c>
      <c r="AS1050" s="3">
        <f>AR1050-AV3</f>
        <v>-1.6826634304207246</v>
      </c>
      <c r="AT1050" s="3">
        <f>AT1049+AS1050</f>
        <v>-1345.6551893204078</v>
      </c>
      <c r="AW1050" s="2">
        <v>43522</v>
      </c>
      <c r="AX1050" s="3">
        <v>65.2582</v>
      </c>
      <c r="AY1050" s="3">
        <f>AX1050-BB3</f>
        <v>2.4572238866396674</v>
      </c>
      <c r="AZ1050" s="3">
        <f>AZ1049+AY1050</f>
        <v>-333.2913639676236</v>
      </c>
    </row>
    <row r="1051" spans="1:52">
      <c r="A1051" s="2">
        <v>40591</v>
      </c>
      <c r="B1051" s="3">
        <v>29.2735</v>
      </c>
      <c r="C1051" s="3">
        <f>B1051-F3</f>
        <v>0.8807452208835294</v>
      </c>
      <c r="D1051" s="3">
        <f>D1050+C1051</f>
        <v>-212.5782938152668</v>
      </c>
      <c r="G1051" s="2">
        <v>40956</v>
      </c>
      <c r="H1051" s="3">
        <v>30.2098</v>
      </c>
      <c r="I1051" s="3">
        <f>H1051-L3</f>
        <v>0.7125236947791151</v>
      </c>
      <c r="J1051" s="3">
        <f>J1050+I1051</f>
        <v>-359.140236546188</v>
      </c>
      <c r="M1051" s="2">
        <v>41321</v>
      </c>
      <c r="N1051" s="3">
        <v>30.1139</v>
      </c>
      <c r="O1051" s="3">
        <f>N1051-R3</f>
        <v>-0.7874246376811591</v>
      </c>
      <c r="P1051" s="3">
        <f>P1050+O1051</f>
        <v>-268.00952898550764</v>
      </c>
      <c r="S1051" s="2">
        <v>41690</v>
      </c>
      <c r="T1051" s="3">
        <v>35.5857</v>
      </c>
      <c r="U1051" s="3">
        <f>T1051-X3</f>
        <v>3.3241674193548434</v>
      </c>
      <c r="V1051" s="3">
        <f>V1050+U1051</f>
        <v>-1501.4689625806427</v>
      </c>
      <c r="Y1051" s="2">
        <v>42061</v>
      </c>
      <c r="Z1051" s="3">
        <v>62.5906</v>
      </c>
      <c r="AA1051" s="3">
        <f>Z1051-AD3</f>
        <v>24.152440064620365</v>
      </c>
      <c r="AB1051" s="3">
        <f>AB1050+AA1051</f>
        <v>-4773.822173828746</v>
      </c>
      <c r="AE1051" s="2">
        <v>42427</v>
      </c>
      <c r="AF1051" s="3">
        <v>75.0903</v>
      </c>
      <c r="AG1051" s="3">
        <f>AF1051-AJ3</f>
        <v>29.138941147938567</v>
      </c>
      <c r="AH1051" s="3">
        <f>AH1050+AG1051</f>
        <v>-4070.869364510909</v>
      </c>
      <c r="AK1051" s="2">
        <v>42769</v>
      </c>
      <c r="AL1051" s="3">
        <v>58.3776</v>
      </c>
      <c r="AM1051" s="3">
        <f>AL1051-AP3</f>
        <v>6.957345991902841</v>
      </c>
      <c r="AN1051" s="3">
        <f>AN1050+AM1051</f>
        <v>-1425.8515042914858</v>
      </c>
      <c r="AQ1051" s="2">
        <v>43159</v>
      </c>
      <c r="AR1051" s="3">
        <v>55.6717</v>
      </c>
      <c r="AS1051" s="3">
        <f>AR1051-AV3</f>
        <v>-1.9317634304207232</v>
      </c>
      <c r="AT1051" s="3">
        <f>AT1050+AS1051</f>
        <v>-1347.5869527508285</v>
      </c>
      <c r="AW1051" s="2">
        <v>43523</v>
      </c>
      <c r="AX1051" s="3">
        <v>65.6182</v>
      </c>
      <c r="AY1051" s="3">
        <f>AX1051-BB3</f>
        <v>2.817223886639667</v>
      </c>
      <c r="AZ1051" s="3">
        <f>AZ1050+AY1051</f>
        <v>-330.47414008098394</v>
      </c>
    </row>
    <row r="1052" spans="1:52">
      <c r="A1052" s="2">
        <v>40592</v>
      </c>
      <c r="B1052" s="3">
        <v>29.2447</v>
      </c>
      <c r="C1052" s="3">
        <f>B1052-F3</f>
        <v>0.8519452208835325</v>
      </c>
      <c r="D1052" s="3">
        <f>D1051+C1052</f>
        <v>-211.72634859438327</v>
      </c>
      <c r="G1052" s="2">
        <v>40957</v>
      </c>
      <c r="H1052" s="3">
        <v>29.9982</v>
      </c>
      <c r="I1052" s="3">
        <f>H1052-L3</f>
        <v>0.5009236947791145</v>
      </c>
      <c r="J1052" s="3">
        <f>J1051+I1052</f>
        <v>-358.63931285140893</v>
      </c>
      <c r="M1052" s="2">
        <v>41324</v>
      </c>
      <c r="N1052" s="3">
        <v>30.1258</v>
      </c>
      <c r="O1052" s="3">
        <f>N1052-R3</f>
        <v>-0.7755246376811584</v>
      </c>
      <c r="P1052" s="3">
        <f>P1051+O1052</f>
        <v>-268.7850536231888</v>
      </c>
      <c r="S1052" s="2">
        <v>41691</v>
      </c>
      <c r="T1052" s="3">
        <v>35.767</v>
      </c>
      <c r="U1052" s="3">
        <f>T1052-X3</f>
        <v>3.5054674193548365</v>
      </c>
      <c r="V1052" s="3">
        <f>V1051+U1052</f>
        <v>-1497.963495161288</v>
      </c>
      <c r="Y1052" s="2">
        <v>42062</v>
      </c>
      <c r="Z1052" s="3">
        <v>60.7109</v>
      </c>
      <c r="AA1052" s="3">
        <f>Z1052-AD3</f>
        <v>22.272740064620365</v>
      </c>
      <c r="AB1052" s="3">
        <f>AB1051+AA1052</f>
        <v>-4751.549433764126</v>
      </c>
      <c r="AE1052" s="2">
        <v>42372</v>
      </c>
      <c r="AF1052" s="3">
        <v>75.8994</v>
      </c>
      <c r="AG1052" s="3">
        <f>AF1052-AJ3</f>
        <v>29.948041147938568</v>
      </c>
      <c r="AH1052" s="3">
        <f>AH1051+AG1052</f>
        <v>-4040.9213233629703</v>
      </c>
      <c r="AK1052" s="2">
        <v>42797</v>
      </c>
      <c r="AL1052" s="3">
        <v>58.4067</v>
      </c>
      <c r="AM1052" s="3">
        <f>AL1052-AP3</f>
        <v>6.9864459919028405</v>
      </c>
      <c r="AN1052" s="3">
        <f>AN1051+AM1052</f>
        <v>-1418.8650582995829</v>
      </c>
      <c r="AQ1052" s="2">
        <v>43103</v>
      </c>
      <c r="AR1052" s="3">
        <v>56.3742</v>
      </c>
      <c r="AS1052" s="3">
        <f>AR1052-AV3</f>
        <v>-1.2292634304207226</v>
      </c>
      <c r="AT1052" s="3">
        <f>AT1051+AS1052</f>
        <v>-1348.8162161812493</v>
      </c>
      <c r="AW1052" s="2">
        <v>43524</v>
      </c>
      <c r="AX1052" s="3">
        <v>65.75700000000001</v>
      </c>
      <c r="AY1052" s="3">
        <f>AX1052-BB3</f>
        <v>2.95602388663967</v>
      </c>
      <c r="AZ1052" s="3">
        <f>AZ1051+AY1052</f>
        <v>-327.51811619434426</v>
      </c>
    </row>
    <row r="1053" spans="1:52">
      <c r="A1053" s="2">
        <v>40593</v>
      </c>
      <c r="B1053" s="3">
        <v>29.2585</v>
      </c>
      <c r="C1053" s="3">
        <f>B1053-F3</f>
        <v>0.8657452208835323</v>
      </c>
      <c r="D1053" s="3">
        <f>D1052+C1053</f>
        <v>-210.86060337349974</v>
      </c>
      <c r="G1053" s="2">
        <v>40960</v>
      </c>
      <c r="H1053" s="3">
        <v>29.7805</v>
      </c>
      <c r="I1053" s="3">
        <f>H1053-L3</f>
        <v>0.2832236947791138</v>
      </c>
      <c r="J1053" s="3">
        <f>J1052+I1053</f>
        <v>-358.3560891566298</v>
      </c>
      <c r="M1053" s="2">
        <v>41325</v>
      </c>
      <c r="N1053" s="3">
        <v>30.1277</v>
      </c>
      <c r="O1053" s="3">
        <f>N1053-R3</f>
        <v>-0.7736246376811593</v>
      </c>
      <c r="P1053" s="3">
        <f>P1052+O1053</f>
        <v>-269.55867826086995</v>
      </c>
      <c r="S1053" s="2">
        <v>41692</v>
      </c>
      <c r="T1053" s="3">
        <v>35.6828</v>
      </c>
      <c r="U1053" s="3">
        <f>T1053-X3</f>
        <v>3.421267419354841</v>
      </c>
      <c r="V1053" s="3">
        <f>V1052+U1053</f>
        <v>-1494.5422277419332</v>
      </c>
      <c r="Y1053" s="2">
        <v>42063</v>
      </c>
      <c r="Z1053" s="3">
        <v>61.2718</v>
      </c>
      <c r="AA1053" s="3">
        <f>Z1053-AD3</f>
        <v>22.83364006462036</v>
      </c>
      <c r="AB1053" s="3">
        <f>AB1052+AA1053</f>
        <v>-4728.715793699505</v>
      </c>
      <c r="AE1053" s="2">
        <v>42403</v>
      </c>
      <c r="AF1053" s="3">
        <v>74.0536</v>
      </c>
      <c r="AG1053" s="3">
        <f>AF1053-AJ3</f>
        <v>28.10224114793857</v>
      </c>
      <c r="AH1053" s="3">
        <f>AH1052+AG1053</f>
        <v>-4012.819082215032</v>
      </c>
      <c r="AK1053" s="2">
        <v>42828</v>
      </c>
      <c r="AL1053" s="3">
        <v>58.9099</v>
      </c>
      <c r="AM1053" s="3">
        <f>AL1053-AP3</f>
        <v>7.48964599190284</v>
      </c>
      <c r="AN1053" s="3">
        <f>AN1052+AM1053</f>
        <v>-1411.37541230768</v>
      </c>
      <c r="AQ1053" s="2">
        <v>43134</v>
      </c>
      <c r="AR1053" s="3">
        <v>56.4334</v>
      </c>
      <c r="AS1053" s="3">
        <f>AR1053-AV3</f>
        <v>-1.1700634304207256</v>
      </c>
      <c r="AT1053" s="3">
        <f>AT1052+AS1053</f>
        <v>-1349.98627961167</v>
      </c>
      <c r="AW1053" s="2">
        <v>43468</v>
      </c>
      <c r="AX1053" s="3">
        <v>65.8895</v>
      </c>
      <c r="AY1053" s="3">
        <f>AX1053-BB3</f>
        <v>3.0885238866396634</v>
      </c>
      <c r="AZ1053" s="3">
        <f>AZ1052+AY1053</f>
        <v>-324.4295923077046</v>
      </c>
    </row>
    <row r="1054" spans="1:52">
      <c r="A1054" s="2">
        <v>40596</v>
      </c>
      <c r="B1054" s="3">
        <v>29.1549</v>
      </c>
      <c r="C1054" s="3">
        <f>B1054-F3</f>
        <v>0.7621452208835322</v>
      </c>
      <c r="D1054" s="3">
        <f>D1053+C1054</f>
        <v>-210.09845815261622</v>
      </c>
      <c r="G1054" s="2">
        <v>40961</v>
      </c>
      <c r="H1054" s="3">
        <v>29.7796</v>
      </c>
      <c r="I1054" s="3">
        <f>H1054-L3</f>
        <v>0.28232369477911234</v>
      </c>
      <c r="J1054" s="3">
        <f>J1053+I1054</f>
        <v>-358.0737654618507</v>
      </c>
      <c r="M1054" s="2">
        <v>41326</v>
      </c>
      <c r="N1054" s="3">
        <v>30.0502</v>
      </c>
      <c r="O1054" s="3">
        <f>N1054-R3</f>
        <v>-0.8511246376811599</v>
      </c>
      <c r="P1054" s="3">
        <f>P1053+O1054</f>
        <v>-270.4098028985511</v>
      </c>
      <c r="S1054" s="2">
        <v>41695</v>
      </c>
      <c r="T1054" s="3">
        <v>35.5112</v>
      </c>
      <c r="U1054" s="3">
        <f>T1054-X3</f>
        <v>3.249667419354843</v>
      </c>
      <c r="V1054" s="3">
        <f>V1053+U1054</f>
        <v>-1491.2925603225783</v>
      </c>
      <c r="Y1054" s="2">
        <v>42066</v>
      </c>
      <c r="Z1054" s="3">
        <v>62.2248</v>
      </c>
      <c r="AA1054" s="3">
        <f>Z1054-AD3</f>
        <v>23.786640064620364</v>
      </c>
      <c r="AB1054" s="3">
        <f>AB1053+AA1054</f>
        <v>-4704.929153634885</v>
      </c>
      <c r="AE1054" s="2">
        <v>42432</v>
      </c>
      <c r="AF1054" s="3">
        <v>73.62560000000001</v>
      </c>
      <c r="AG1054" s="3">
        <f>AF1054-AJ3</f>
        <v>27.674241147938574</v>
      </c>
      <c r="AH1054" s="3">
        <f>AH1053+AG1054</f>
        <v>-3985.1448410670932</v>
      </c>
      <c r="AK1054" s="2">
        <v>42919</v>
      </c>
      <c r="AL1054" s="3">
        <v>58.337</v>
      </c>
      <c r="AM1054" s="3">
        <f>AL1054-AP3</f>
        <v>6.916745991902836</v>
      </c>
      <c r="AN1054" s="3">
        <f>AN1053+AM1054</f>
        <v>-1404.4586663157772</v>
      </c>
      <c r="AQ1054" s="2">
        <v>43162</v>
      </c>
      <c r="AR1054" s="3">
        <v>56.6616</v>
      </c>
      <c r="AS1054" s="3">
        <f>AR1054-AV3</f>
        <v>-0.9418634304207245</v>
      </c>
      <c r="AT1054" s="3">
        <f>AT1053+AS1054</f>
        <v>-1350.9281430420906</v>
      </c>
      <c r="AW1054" s="2">
        <v>43499</v>
      </c>
      <c r="AX1054" s="3">
        <v>65.8145</v>
      </c>
      <c r="AY1054" s="3">
        <f>AX1054-BB3</f>
        <v>3.0135238866396605</v>
      </c>
      <c r="AZ1054" s="3">
        <f>AZ1053+AY1054</f>
        <v>-321.4160684210649</v>
      </c>
    </row>
    <row r="1055" spans="1:52">
      <c r="A1055" s="2">
        <v>40597</v>
      </c>
      <c r="B1055" s="3">
        <v>29.2859</v>
      </c>
      <c r="C1055" s="3">
        <f>B1055-F3</f>
        <v>0.8931452208835324</v>
      </c>
      <c r="D1055" s="3">
        <f>D1054+C1055</f>
        <v>-209.2053129317327</v>
      </c>
      <c r="G1055" s="2">
        <v>40962</v>
      </c>
      <c r="H1055" s="3">
        <v>29.7692</v>
      </c>
      <c r="I1055" s="3">
        <f>H1055-L3</f>
        <v>0.27192369477911527</v>
      </c>
      <c r="J1055" s="3">
        <f>J1054+I1055</f>
        <v>-357.8018417670716</v>
      </c>
      <c r="M1055" s="2">
        <v>41327</v>
      </c>
      <c r="N1055" s="3">
        <v>30.2337</v>
      </c>
      <c r="O1055" s="3">
        <f>N1055-R3</f>
        <v>-0.6676246376811612</v>
      </c>
      <c r="P1055" s="3">
        <f>P1054+O1055</f>
        <v>-271.0774275362323</v>
      </c>
      <c r="S1055" s="2">
        <v>41696</v>
      </c>
      <c r="T1055" s="3">
        <v>35.5669</v>
      </c>
      <c r="U1055" s="3">
        <f>T1055-X3</f>
        <v>3.3053674193548375</v>
      </c>
      <c r="V1055" s="3">
        <f>V1054+U1055</f>
        <v>-1487.9871929032236</v>
      </c>
      <c r="Y1055" s="2">
        <v>42097</v>
      </c>
      <c r="Z1055" s="3">
        <v>62.3649</v>
      </c>
      <c r="AA1055" s="3">
        <f>Z1055-AD3</f>
        <v>23.92674006462036</v>
      </c>
      <c r="AB1055" s="3">
        <f>AB1054+AA1055</f>
        <v>-4681.002413570264</v>
      </c>
      <c r="AE1055" s="2">
        <v>42463</v>
      </c>
      <c r="AF1055" s="3">
        <v>73.8242</v>
      </c>
      <c r="AG1055" s="3">
        <f>AF1055-AJ3</f>
        <v>27.872841147938573</v>
      </c>
      <c r="AH1055" s="3">
        <f>AH1054+AG1055</f>
        <v>-3957.2719999191545</v>
      </c>
      <c r="AK1055" s="2">
        <v>42950</v>
      </c>
      <c r="AL1055" s="3">
        <v>58.26300000000001</v>
      </c>
      <c r="AM1055" s="3">
        <f>AL1055-AP3</f>
        <v>6.842745991902845</v>
      </c>
      <c r="AN1055" s="3">
        <f>AN1054+AM1055</f>
        <v>-1397.6159203238744</v>
      </c>
      <c r="AQ1055" s="2">
        <v>43254</v>
      </c>
      <c r="AR1055" s="3">
        <v>57.1</v>
      </c>
      <c r="AS1055" s="3">
        <f>AR1055-AV3</f>
        <v>-0.5034634304207231</v>
      </c>
      <c r="AT1055" s="3">
        <f>AT1054+AS1055</f>
        <v>-1351.4316064725112</v>
      </c>
      <c r="AW1055" s="2">
        <v>43588</v>
      </c>
      <c r="AX1055" s="3">
        <v>65.79559999999999</v>
      </c>
      <c r="AY1055" s="3">
        <f>AX1055-BB3</f>
        <v>2.9946238866396584</v>
      </c>
      <c r="AZ1055" s="3">
        <f>AZ1054+AY1055</f>
        <v>-318.42144453442523</v>
      </c>
    </row>
    <row r="1056" spans="1:52">
      <c r="A1056" s="2">
        <v>40599</v>
      </c>
      <c r="B1056" s="3">
        <v>29.1611</v>
      </c>
      <c r="C1056" s="3">
        <f>B1056-F3</f>
        <v>0.768345220883532</v>
      </c>
      <c r="D1056" s="3">
        <f>D1055+C1056</f>
        <v>-208.43696771084916</v>
      </c>
      <c r="G1056" s="2">
        <v>40964</v>
      </c>
      <c r="H1056" s="3">
        <v>29.449</v>
      </c>
      <c r="I1056" s="3">
        <f>H1056-L3</f>
        <v>-0.04827630522088455</v>
      </c>
      <c r="J1056" s="3">
        <f>J1055+I1056</f>
        <v>-357.8501180722925</v>
      </c>
      <c r="M1056" s="2">
        <v>41328</v>
      </c>
      <c r="N1056" s="3">
        <v>30.3596</v>
      </c>
      <c r="O1056" s="3">
        <f>N1056-R3</f>
        <v>-0.5417246376811597</v>
      </c>
      <c r="P1056" s="3">
        <f>P1055+O1056</f>
        <v>-271.61915217391345</v>
      </c>
      <c r="S1056" s="2">
        <v>41697</v>
      </c>
      <c r="T1056" s="3">
        <v>35.7872</v>
      </c>
      <c r="U1056" s="3">
        <f>T1056-X3</f>
        <v>3.525667419354839</v>
      </c>
      <c r="V1056" s="3">
        <f>V1055+U1056</f>
        <v>-1484.4615254838686</v>
      </c>
      <c r="Y1056" s="2">
        <v>42127</v>
      </c>
      <c r="Z1056" s="3">
        <v>61.8745</v>
      </c>
      <c r="AA1056" s="3">
        <f>Z1056-AD3</f>
        <v>23.43634006462036</v>
      </c>
      <c r="AB1056" s="3">
        <f>AB1055+AA1056</f>
        <v>-4657.5660735056435</v>
      </c>
      <c r="AE1056" s="2">
        <v>42493</v>
      </c>
      <c r="AF1056" s="3">
        <v>73.1854</v>
      </c>
      <c r="AG1056" s="3">
        <f>AF1056-AJ3</f>
        <v>27.23404114793857</v>
      </c>
      <c r="AH1056" s="3">
        <f>AH1055+AG1056</f>
        <v>-3930.037958771216</v>
      </c>
      <c r="AK1056" s="2">
        <v>43011</v>
      </c>
      <c r="AL1056" s="3">
        <v>58.8318</v>
      </c>
      <c r="AM1056" s="3">
        <f>AL1056-AP3</f>
        <v>7.411545991902841</v>
      </c>
      <c r="AN1056" s="3">
        <f>AN1055+AM1056</f>
        <v>-1390.2043743319716</v>
      </c>
      <c r="AQ1056" s="2">
        <v>43284</v>
      </c>
      <c r="AR1056" s="3">
        <v>56.5041</v>
      </c>
      <c r="AS1056" s="3">
        <f>AR1056-AV3</f>
        <v>-1.0993634304207234</v>
      </c>
      <c r="AT1056" s="3">
        <f>AT1055+AS1056</f>
        <v>-1352.530969902932</v>
      </c>
      <c r="AW1056" s="2">
        <v>43619</v>
      </c>
      <c r="AX1056" s="3">
        <v>65.8004</v>
      </c>
      <c r="AY1056" s="3">
        <f>AX1056-BB3</f>
        <v>2.9994238866396614</v>
      </c>
      <c r="AZ1056" s="3">
        <f>AZ1055+AY1056</f>
        <v>-315.4220206477856</v>
      </c>
    </row>
    <row r="1057" spans="1:52">
      <c r="A1057" s="2">
        <v>40600</v>
      </c>
      <c r="B1057" s="3">
        <v>28.9405</v>
      </c>
      <c r="C1057" s="3">
        <f>B1057-F3</f>
        <v>0.547745220883531</v>
      </c>
      <c r="D1057" s="3">
        <f>D1056+C1057</f>
        <v>-207.88922248996562</v>
      </c>
      <c r="G1057" s="2">
        <v>40967</v>
      </c>
      <c r="H1057" s="3">
        <v>29.1264</v>
      </c>
      <c r="I1057" s="3">
        <f>H1057-L3</f>
        <v>-0.3708763052208859</v>
      </c>
      <c r="J1057" s="3">
        <f>J1056+I1057</f>
        <v>-358.22099437751336</v>
      </c>
      <c r="M1057" s="2">
        <v>41331</v>
      </c>
      <c r="N1057" s="3">
        <v>30.3368</v>
      </c>
      <c r="O1057" s="3">
        <f>N1057-R3</f>
        <v>-0.5645246376811599</v>
      </c>
      <c r="P1057" s="3">
        <f>P1056+O1057</f>
        <v>-272.18367681159464</v>
      </c>
      <c r="S1057" s="2">
        <v>41698</v>
      </c>
      <c r="T1057" s="3">
        <v>36.0501</v>
      </c>
      <c r="U1057" s="3">
        <f>T1057-X3</f>
        <v>3.788567419354841</v>
      </c>
      <c r="V1057" s="3">
        <f>V1056+U1057</f>
        <v>-1480.6729580645138</v>
      </c>
      <c r="Y1057" s="2">
        <v>42158</v>
      </c>
      <c r="Z1057" s="3">
        <v>61.8457</v>
      </c>
      <c r="AA1057" s="3">
        <f>Z1057-AD3</f>
        <v>23.407540064620363</v>
      </c>
      <c r="AB1057" s="3">
        <f>AB1056+AA1057</f>
        <v>-4634.158533441023</v>
      </c>
      <c r="AE1057" s="2">
        <v>42646</v>
      </c>
      <c r="AF1057" s="3">
        <v>72.3775</v>
      </c>
      <c r="AG1057" s="3">
        <f>AF1057-AJ3</f>
        <v>26.426141147938566</v>
      </c>
      <c r="AH1057" s="3">
        <f>AH1056+AG1057</f>
        <v>-3903.611817623277</v>
      </c>
      <c r="AK1057" s="2">
        <v>43042</v>
      </c>
      <c r="AL1057" s="3">
        <v>59.2174</v>
      </c>
      <c r="AM1057" s="3">
        <f>AL1057-AP3</f>
        <v>7.797145991902838</v>
      </c>
      <c r="AN1057" s="3">
        <f>AN1056+AM1057</f>
        <v>-1382.4072283400687</v>
      </c>
      <c r="AQ1057" s="2">
        <v>43315</v>
      </c>
      <c r="AR1057" s="3">
        <v>56.8011</v>
      </c>
      <c r="AS1057" s="3">
        <f>AR1057-AV3</f>
        <v>-0.8023634304207263</v>
      </c>
      <c r="AT1057" s="3">
        <f>AT1056+AS1057</f>
        <v>-1353.3333333333526</v>
      </c>
      <c r="AW1057" s="2">
        <v>43649</v>
      </c>
      <c r="AX1057" s="3">
        <v>65.843</v>
      </c>
      <c r="AY1057" s="3">
        <f>AX1057-BB3</f>
        <v>3.0420238866396687</v>
      </c>
      <c r="AZ1057" s="3">
        <f>AZ1056+AY1057</f>
        <v>-312.3799967611459</v>
      </c>
    </row>
    <row r="1058" spans="1:52">
      <c r="A1058" s="2">
        <v>40546</v>
      </c>
      <c r="B1058" s="3">
        <v>28.9028</v>
      </c>
      <c r="C1058" s="3">
        <f>B1058-F3</f>
        <v>0.51004522088353</v>
      </c>
      <c r="D1058" s="3">
        <f>D1057+C1058</f>
        <v>-207.37917726908208</v>
      </c>
      <c r="G1058" s="2">
        <v>40968</v>
      </c>
      <c r="H1058" s="3">
        <v>28.9503</v>
      </c>
      <c r="I1058" s="3">
        <f>H1058-L3</f>
        <v>-0.5469763052208876</v>
      </c>
      <c r="J1058" s="3">
        <f>J1057+I1058</f>
        <v>-358.76797068273424</v>
      </c>
      <c r="M1058" s="2">
        <v>41332</v>
      </c>
      <c r="N1058" s="3">
        <v>30.5889</v>
      </c>
      <c r="O1058" s="3">
        <f>N1058-R3</f>
        <v>-0.31242463768116124</v>
      </c>
      <c r="P1058" s="3">
        <f>P1057+O1058</f>
        <v>-272.4961014492758</v>
      </c>
      <c r="S1058" s="2">
        <v>41642</v>
      </c>
      <c r="T1058" s="3">
        <v>36.1847</v>
      </c>
      <c r="U1058" s="3">
        <f>T1058-X3</f>
        <v>3.92316741935484</v>
      </c>
      <c r="V1058" s="3">
        <f>V1057+U1058</f>
        <v>-1476.749790645159</v>
      </c>
      <c r="Y1058" s="2">
        <v>42188</v>
      </c>
      <c r="Z1058" s="3">
        <v>59.9938</v>
      </c>
      <c r="AA1058" s="3">
        <f>Z1058-AD3</f>
        <v>21.555640064620363</v>
      </c>
      <c r="AB1058" s="3">
        <f>AB1057+AA1058</f>
        <v>-4612.602893376403</v>
      </c>
      <c r="AE1058" s="2">
        <v>42677</v>
      </c>
      <c r="AF1058" s="3">
        <v>71.0928</v>
      </c>
      <c r="AG1058" s="3">
        <f>AF1058-AJ3</f>
        <v>25.141441147938565</v>
      </c>
      <c r="AH1058" s="3">
        <f>AH1057+AG1058</f>
        <v>-3878.4703764753385</v>
      </c>
      <c r="AK1058" s="2">
        <v>42808</v>
      </c>
      <c r="AL1058" s="3">
        <v>59.1327</v>
      </c>
      <c r="AM1058" s="3">
        <f>AL1058-AP3</f>
        <v>7.71244599190284</v>
      </c>
      <c r="AN1058" s="3">
        <f>AN1057+AM1058</f>
        <v>-1374.694782348166</v>
      </c>
      <c r="AQ1058" s="2">
        <v>43172</v>
      </c>
      <c r="AR1058" s="3">
        <v>56.6122</v>
      </c>
      <c r="AS1058" s="3">
        <f>AR1058-AV3</f>
        <v>-0.9912634304207231</v>
      </c>
      <c r="AT1058" s="3">
        <f>AT1057+AS1058</f>
        <v>-1354.3245967637733</v>
      </c>
      <c r="AW1058" s="2">
        <v>43680</v>
      </c>
      <c r="AX1058" s="3">
        <v>65.9646</v>
      </c>
      <c r="AY1058" s="3">
        <f>AX1058-BB3</f>
        <v>3.1636238866396695</v>
      </c>
      <c r="AZ1058" s="3">
        <f>AZ1057+AY1058</f>
        <v>-309.2163728745062</v>
      </c>
    </row>
    <row r="1059" spans="1:52">
      <c r="A1059" s="2">
        <v>40577</v>
      </c>
      <c r="B1059" s="3">
        <v>28.7569</v>
      </c>
      <c r="C1059" s="3">
        <f>B1059-F3</f>
        <v>0.3641452208835325</v>
      </c>
      <c r="D1059" s="3">
        <f>D1058+C1059</f>
        <v>-207.01503204819855</v>
      </c>
      <c r="G1059" s="2">
        <v>40911</v>
      </c>
      <c r="H1059" s="3">
        <v>29.0253</v>
      </c>
      <c r="I1059" s="3">
        <f>H1059-L3</f>
        <v>-0.47197630522088474</v>
      </c>
      <c r="J1059" s="3">
        <f>J1058+I1059</f>
        <v>-359.23994698795514</v>
      </c>
      <c r="M1059" s="2">
        <v>41333</v>
      </c>
      <c r="N1059" s="3">
        <v>30.6202</v>
      </c>
      <c r="O1059" s="3">
        <f>N1059-R3</f>
        <v>-0.2811246376811596</v>
      </c>
      <c r="P1059" s="3">
        <f>P1058+O1059</f>
        <v>-272.77722608695694</v>
      </c>
      <c r="S1059" s="2">
        <v>41732</v>
      </c>
      <c r="T1059" s="3">
        <v>36.3784</v>
      </c>
      <c r="U1059" s="3">
        <f>T1059-X3</f>
        <v>4.11686741935484</v>
      </c>
      <c r="V1059" s="3">
        <f>V1058+U1059</f>
        <v>-1472.6329232258042</v>
      </c>
      <c r="Y1059" s="2">
        <v>42311</v>
      </c>
      <c r="Z1059" s="3">
        <v>60.6649</v>
      </c>
      <c r="AA1059" s="3">
        <f>Z1059-AD3</f>
        <v>22.226740064620365</v>
      </c>
      <c r="AB1059" s="3">
        <f>AB1058+AA1059</f>
        <v>-4590.376153311782</v>
      </c>
      <c r="AE1059" s="2">
        <v>42707</v>
      </c>
      <c r="AF1059" s="3">
        <v>70.30670000000001</v>
      </c>
      <c r="AG1059" s="3">
        <f>AF1059-AJ3</f>
        <v>24.355341147938574</v>
      </c>
      <c r="AH1059" s="3">
        <f>AH1058+AG1059</f>
        <v>-3854.1150353274</v>
      </c>
      <c r="AK1059" s="2">
        <v>42809</v>
      </c>
      <c r="AL1059" s="3">
        <v>58.95399999999999</v>
      </c>
      <c r="AM1059" s="3">
        <f>AL1059-AP3</f>
        <v>7.533745991902833</v>
      </c>
      <c r="AN1059" s="3">
        <f>AN1058+AM1059</f>
        <v>-1367.1610363562631</v>
      </c>
      <c r="AQ1059" s="2">
        <v>43173</v>
      </c>
      <c r="AR1059" s="3">
        <v>56.9359</v>
      </c>
      <c r="AS1059" s="3">
        <f>AR1059-AV3</f>
        <v>-0.6675634304207279</v>
      </c>
      <c r="AT1059" s="3">
        <f>AT1058+AS1059</f>
        <v>-1354.9921601941942</v>
      </c>
      <c r="AW1059" s="2">
        <v>43802</v>
      </c>
      <c r="AX1059" s="3">
        <v>66.0763</v>
      </c>
      <c r="AY1059" s="3">
        <f>AX1059-BB3</f>
        <v>3.2753238866396686</v>
      </c>
      <c r="AZ1059" s="3">
        <f>AZ1058+AY1059</f>
        <v>-305.9410489878665</v>
      </c>
    </row>
    <row r="1060" spans="1:52">
      <c r="A1060" s="2">
        <v>40605</v>
      </c>
      <c r="B1060" s="3">
        <v>28.6277</v>
      </c>
      <c r="C1060" s="3">
        <f>B1060-F3</f>
        <v>0.23494522088353165</v>
      </c>
      <c r="D1060" s="3">
        <f>D1059+C1060</f>
        <v>-206.78008682731502</v>
      </c>
      <c r="G1060" s="2">
        <v>40942</v>
      </c>
      <c r="H1060" s="3">
        <v>29.2889</v>
      </c>
      <c r="I1060" s="3">
        <f>H1060-L3</f>
        <v>-0.20837630522088446</v>
      </c>
      <c r="J1060" s="3">
        <f>J1059+I1060</f>
        <v>-359.44832329317603</v>
      </c>
      <c r="M1060" s="2">
        <v>41277</v>
      </c>
      <c r="N1060" s="3">
        <v>30.5124</v>
      </c>
      <c r="O1060" s="3">
        <f>N1060-R3</f>
        <v>-0.3889246376811606</v>
      </c>
      <c r="P1060" s="3">
        <f>P1059+O1060</f>
        <v>-273.1661507246381</v>
      </c>
      <c r="S1060" s="2">
        <v>41762</v>
      </c>
      <c r="T1060" s="3">
        <v>36.3208</v>
      </c>
      <c r="U1060" s="3">
        <f>T1060-X3</f>
        <v>4.059267419354839</v>
      </c>
      <c r="V1060" s="3">
        <f>V1059+U1060</f>
        <v>-1468.5736558064493</v>
      </c>
      <c r="Y1060" s="2">
        <v>42341</v>
      </c>
      <c r="Z1060" s="3">
        <v>62.6797</v>
      </c>
      <c r="AA1060" s="3">
        <f>Z1060-AD3</f>
        <v>24.24154006462036</v>
      </c>
      <c r="AB1060" s="3">
        <f>AB1059+AA1060</f>
        <v>-4566.134613247162</v>
      </c>
      <c r="AE1060" s="2">
        <v>42444</v>
      </c>
      <c r="AF1060" s="3">
        <v>70.1542</v>
      </c>
      <c r="AG1060" s="3">
        <f>AF1060-AJ3</f>
        <v>24.20284114793857</v>
      </c>
      <c r="AH1060" s="3">
        <f>AH1059+AG1060</f>
        <v>-3829.9121941794615</v>
      </c>
      <c r="AK1060" s="2">
        <v>42810</v>
      </c>
      <c r="AL1060" s="3">
        <v>59.1128</v>
      </c>
      <c r="AM1060" s="3">
        <f>AL1060-AP3</f>
        <v>7.69254599190284</v>
      </c>
      <c r="AN1060" s="3">
        <f>AN1059+AM1060</f>
        <v>-1359.4684903643604</v>
      </c>
      <c r="AQ1060" s="2">
        <v>43174</v>
      </c>
      <c r="AR1060" s="3">
        <v>56.9372</v>
      </c>
      <c r="AS1060" s="3">
        <f>AR1060-AV3</f>
        <v>-0.6662634304207273</v>
      </c>
      <c r="AT1060" s="3">
        <f>AT1059+AS1060</f>
        <v>-1355.658423624615</v>
      </c>
      <c r="AW1060" s="2">
        <v>43537</v>
      </c>
      <c r="AX1060" s="3">
        <v>65.76739999999999</v>
      </c>
      <c r="AY1060" s="3">
        <f>AX1060-BB3</f>
        <v>2.96642388663966</v>
      </c>
      <c r="AZ1060" s="3">
        <f>AZ1059+AY1060</f>
        <v>-302.9746251012268</v>
      </c>
    </row>
    <row r="1061" spans="1:52">
      <c r="A1061" s="2">
        <v>40636</v>
      </c>
      <c r="B1061" s="3">
        <v>28.3228</v>
      </c>
      <c r="C1061" s="3">
        <f>B1061-F3</f>
        <v>-0.0699547791164683</v>
      </c>
      <c r="D1061" s="3">
        <f>D1060+C1061</f>
        <v>-206.8500416064315</v>
      </c>
      <c r="G1061" s="2">
        <v>40971</v>
      </c>
      <c r="H1061" s="3">
        <v>29.296</v>
      </c>
      <c r="I1061" s="3">
        <f>H1061-L3</f>
        <v>-0.2012763052208868</v>
      </c>
      <c r="J1061" s="3">
        <f>J1060+I1061</f>
        <v>-359.6495995983969</v>
      </c>
      <c r="M1061" s="2">
        <v>41308</v>
      </c>
      <c r="N1061" s="3">
        <v>30.6381</v>
      </c>
      <c r="O1061" s="3">
        <f>N1061-R3</f>
        <v>-0.26322463768115867</v>
      </c>
      <c r="P1061" s="3">
        <f>P1060+O1061</f>
        <v>-273.42937536231926</v>
      </c>
      <c r="S1061" s="2">
        <v>41793</v>
      </c>
      <c r="T1061" s="3">
        <v>36.0849</v>
      </c>
      <c r="U1061" s="3">
        <f>T1061-X3</f>
        <v>3.823367419354838</v>
      </c>
      <c r="V1061" s="3">
        <f>V1060+U1061</f>
        <v>-1464.7502883870945</v>
      </c>
      <c r="Y1061" s="2">
        <v>42076</v>
      </c>
      <c r="Z1061" s="3">
        <v>60.9595</v>
      </c>
      <c r="AA1061" s="3">
        <f>Z1061-AD3</f>
        <v>22.52134006462036</v>
      </c>
      <c r="AB1061" s="3">
        <f>AB1060+AA1061</f>
        <v>-4543.613273182541</v>
      </c>
      <c r="AE1061" s="2">
        <v>42445</v>
      </c>
      <c r="AF1061" s="3">
        <v>70.5408</v>
      </c>
      <c r="AG1061" s="3">
        <f>AF1061-AJ3</f>
        <v>24.589441147938572</v>
      </c>
      <c r="AH1061" s="3">
        <f>AH1060+AG1061</f>
        <v>-3805.322753031523</v>
      </c>
      <c r="AK1061" s="2">
        <v>42811</v>
      </c>
      <c r="AL1061" s="3">
        <v>58.2437</v>
      </c>
      <c r="AM1061" s="3">
        <f>AL1061-AP3</f>
        <v>6.823445991902837</v>
      </c>
      <c r="AN1061" s="3">
        <f>AN1060+AM1061</f>
        <v>-1352.6450443724575</v>
      </c>
      <c r="AQ1061" s="2">
        <v>43175</v>
      </c>
      <c r="AR1061" s="3">
        <v>57.0188</v>
      </c>
      <c r="AS1061" s="3">
        <f>AR1061-AV3</f>
        <v>-0.5846634304207257</v>
      </c>
      <c r="AT1061" s="3">
        <f>AT1060+AS1061</f>
        <v>-1356.2430870550356</v>
      </c>
      <c r="AW1061" s="2">
        <v>43538</v>
      </c>
      <c r="AX1061" s="3">
        <v>65.589</v>
      </c>
      <c r="AY1061" s="3">
        <f>AX1061-BB3</f>
        <v>2.788023886639664</v>
      </c>
      <c r="AZ1061" s="3">
        <f>AZ1060+AY1061</f>
        <v>-300.18660121458714</v>
      </c>
    </row>
    <row r="1062" spans="1:52">
      <c r="A1062" s="2">
        <v>40666</v>
      </c>
      <c r="B1062" s="3">
        <v>28.188</v>
      </c>
      <c r="C1062" s="3">
        <f>B1062-F3</f>
        <v>-0.20475477911646678</v>
      </c>
      <c r="D1062" s="3">
        <f>D1061+C1062</f>
        <v>-207.05479638554795</v>
      </c>
      <c r="G1062" s="2">
        <v>41063</v>
      </c>
      <c r="H1062" s="3">
        <v>29.2892</v>
      </c>
      <c r="I1062" s="3">
        <f>H1062-L3</f>
        <v>-0.20807630522088516</v>
      </c>
      <c r="J1062" s="3">
        <f>J1061+I1062</f>
        <v>-359.85767590361775</v>
      </c>
      <c r="M1062" s="2">
        <v>41397</v>
      </c>
      <c r="N1062" s="3">
        <v>30.787</v>
      </c>
      <c r="O1062" s="3">
        <f>N1062-R3</f>
        <v>-0.11432463768116108</v>
      </c>
      <c r="P1062" s="3">
        <f>P1061+O1062</f>
        <v>-273.5437000000004</v>
      </c>
      <c r="S1062" s="2">
        <v>41823</v>
      </c>
      <c r="T1062" s="3">
        <v>36.1251</v>
      </c>
      <c r="U1062" s="3">
        <f>T1062-X3</f>
        <v>3.863567419354844</v>
      </c>
      <c r="V1062" s="3">
        <f>V1061+U1062</f>
        <v>-1460.8867209677396</v>
      </c>
      <c r="Y1062" s="2">
        <v>42077</v>
      </c>
      <c r="Z1062" s="3">
        <v>61.3167</v>
      </c>
      <c r="AA1062" s="3">
        <f>Z1062-AD3</f>
        <v>22.87854006462036</v>
      </c>
      <c r="AB1062" s="3">
        <f>AB1061+AA1062</f>
        <v>-4520.734733117921</v>
      </c>
      <c r="AE1062" s="2">
        <v>42446</v>
      </c>
      <c r="AF1062" s="3">
        <v>71.0256</v>
      </c>
      <c r="AG1062" s="3">
        <f>AF1062-AJ3</f>
        <v>25.074241147938565</v>
      </c>
      <c r="AH1062" s="3">
        <f>AH1061+AG1062</f>
        <v>-3780.2485118835843</v>
      </c>
      <c r="AK1062" s="2">
        <v>42812</v>
      </c>
      <c r="AL1062" s="3">
        <v>57.9344</v>
      </c>
      <c r="AM1062" s="3">
        <f>AL1062-AP3</f>
        <v>6.514145991902836</v>
      </c>
      <c r="AN1062" s="3">
        <f>AN1061+AM1062</f>
        <v>-1346.1308983805548</v>
      </c>
      <c r="AQ1062" s="2">
        <v>43176</v>
      </c>
      <c r="AR1062" s="3">
        <v>57.4942</v>
      </c>
      <c r="AS1062" s="3">
        <f>AR1062-AV3</f>
        <v>-0.10926343042072517</v>
      </c>
      <c r="AT1062" s="3">
        <f>AT1061+AS1062</f>
        <v>-1356.3523504854563</v>
      </c>
      <c r="AW1062" s="2">
        <v>43539</v>
      </c>
      <c r="AX1062" s="3">
        <v>65.4021</v>
      </c>
      <c r="AY1062" s="3">
        <f>AX1062-BB3</f>
        <v>2.6011238866396695</v>
      </c>
      <c r="AZ1062" s="3">
        <f>AZ1061+AY1062</f>
        <v>-297.5854773279475</v>
      </c>
    </row>
    <row r="1063" spans="1:52">
      <c r="A1063" s="2">
        <v>40697</v>
      </c>
      <c r="B1063" s="3">
        <v>28.1717</v>
      </c>
      <c r="C1063" s="3">
        <f>B1063-F3</f>
        <v>-0.22105477911646787</v>
      </c>
      <c r="D1063" s="3">
        <f>D1062+C1063</f>
        <v>-207.2758511646644</v>
      </c>
      <c r="G1063" s="2">
        <v>41093</v>
      </c>
      <c r="H1063" s="3">
        <v>29.4508</v>
      </c>
      <c r="I1063" s="3">
        <f>H1063-L3</f>
        <v>-0.046476305220885195</v>
      </c>
      <c r="J1063" s="3">
        <f>J1062+I1063</f>
        <v>-359.90415220883864</v>
      </c>
      <c r="M1063" s="2">
        <v>41428</v>
      </c>
      <c r="N1063" s="3">
        <v>30.6963</v>
      </c>
      <c r="O1063" s="3">
        <f>N1063-R3</f>
        <v>-0.2050246376811593</v>
      </c>
      <c r="P1063" s="3">
        <f>P1062+O1063</f>
        <v>-273.74872463768156</v>
      </c>
      <c r="S1063" s="2">
        <v>41854</v>
      </c>
      <c r="T1063" s="3">
        <v>36.2618</v>
      </c>
      <c r="U1063" s="3">
        <f>T1063-X3</f>
        <v>4.0002674193548415</v>
      </c>
      <c r="V1063" s="3">
        <f>V1062+U1063</f>
        <v>-1456.8864535483847</v>
      </c>
      <c r="Y1063" s="2">
        <v>42080</v>
      </c>
      <c r="Z1063" s="3">
        <v>62.1497</v>
      </c>
      <c r="AA1063" s="3">
        <f>Z1063-AD3</f>
        <v>23.711540064620365</v>
      </c>
      <c r="AB1063" s="3">
        <f>AB1062+AA1063</f>
        <v>-4497.0231930533</v>
      </c>
      <c r="AE1063" s="2">
        <v>42447</v>
      </c>
      <c r="AF1063" s="3">
        <v>68.5598</v>
      </c>
      <c r="AG1063" s="3">
        <f>AF1063-AJ3</f>
        <v>22.608441147938564</v>
      </c>
      <c r="AH1063" s="3">
        <f>AH1062+AG1063</f>
        <v>-3757.6400707356456</v>
      </c>
      <c r="AK1063" s="2">
        <v>42815</v>
      </c>
      <c r="AL1063" s="3">
        <v>57.2847</v>
      </c>
      <c r="AM1063" s="3">
        <f>AL1063-AP3</f>
        <v>5.864445991902841</v>
      </c>
      <c r="AN1063" s="3">
        <f>AN1062+AM1063</f>
        <v>-1340.266452388652</v>
      </c>
      <c r="AQ1063" s="2">
        <v>43179</v>
      </c>
      <c r="AR1063" s="3">
        <v>57.5521</v>
      </c>
      <c r="AS1063" s="3">
        <f>AR1063-AV3</f>
        <v>-0.051363430420721556</v>
      </c>
      <c r="AT1063" s="3">
        <f>AT1062+AS1063</f>
        <v>-1356.403713915877</v>
      </c>
      <c r="AW1063" s="2">
        <v>43540</v>
      </c>
      <c r="AX1063" s="3">
        <v>65.42010000000001</v>
      </c>
      <c r="AY1063" s="3">
        <f>AX1063-BB3</f>
        <v>2.61912388663967</v>
      </c>
      <c r="AZ1063" s="3">
        <f>AZ1062+AY1063</f>
        <v>-294.96635344130783</v>
      </c>
    </row>
    <row r="1064" spans="1:52">
      <c r="A1064" s="2">
        <v>40819</v>
      </c>
      <c r="B1064" s="3">
        <v>28.2945</v>
      </c>
      <c r="C1064" s="3">
        <f>B1064-F3</f>
        <v>-0.09825477911646985</v>
      </c>
      <c r="D1064" s="3">
        <f>D1063+C1064</f>
        <v>-207.37410594378088</v>
      </c>
      <c r="G1064" s="2">
        <v>41124</v>
      </c>
      <c r="H1064" s="3">
        <v>29.6621</v>
      </c>
      <c r="I1064" s="3">
        <f>H1064-L3</f>
        <v>0.16482369477911263</v>
      </c>
      <c r="J1064" s="3">
        <f>J1063+I1064</f>
        <v>-359.73932851405954</v>
      </c>
      <c r="M1064" s="2">
        <v>41458</v>
      </c>
      <c r="N1064" s="3">
        <v>30.6214</v>
      </c>
      <c r="O1064" s="3">
        <f>N1064-R3</f>
        <v>-0.2799246376811588</v>
      </c>
      <c r="P1064" s="3">
        <f>P1063+O1064</f>
        <v>-274.02864927536274</v>
      </c>
      <c r="S1064" s="2">
        <v>41976</v>
      </c>
      <c r="T1064" s="3">
        <v>36.4015</v>
      </c>
      <c r="U1064" s="3">
        <f>T1064-X3</f>
        <v>4.139967419354839</v>
      </c>
      <c r="V1064" s="3">
        <f>V1063+U1064</f>
        <v>-1452.7464861290298</v>
      </c>
      <c r="Y1064" s="2">
        <v>42081</v>
      </c>
      <c r="Z1064" s="3">
        <v>61.751</v>
      </c>
      <c r="AA1064" s="3">
        <f>Z1064-AD3</f>
        <v>23.312840064620367</v>
      </c>
      <c r="AB1064" s="3">
        <f>AB1063+AA1064</f>
        <v>-4473.71035298868</v>
      </c>
      <c r="AE1064" s="2">
        <v>42448</v>
      </c>
      <c r="AF1064" s="3">
        <v>68.40260000000001</v>
      </c>
      <c r="AG1064" s="3">
        <f>AF1064-AJ3</f>
        <v>22.451241147938575</v>
      </c>
      <c r="AH1064" s="3">
        <f>AH1063+AG1064</f>
        <v>-3735.188829587707</v>
      </c>
      <c r="AK1064" s="2">
        <v>42816</v>
      </c>
      <c r="AL1064" s="3">
        <v>57.2323</v>
      </c>
      <c r="AM1064" s="3">
        <f>AL1064-AP3</f>
        <v>5.812045991902842</v>
      </c>
      <c r="AN1064" s="3">
        <f>AN1063+AM1064</f>
        <v>-1334.4544063967492</v>
      </c>
      <c r="AQ1064" s="2">
        <v>43180</v>
      </c>
      <c r="AR1064" s="3">
        <v>57.7033</v>
      </c>
      <c r="AS1064" s="3">
        <f>AR1064-AV3</f>
        <v>0.09983656957927423</v>
      </c>
      <c r="AT1064" s="3">
        <f>AT1063+AS1064</f>
        <v>-1356.3038773462977</v>
      </c>
      <c r="AW1064" s="2">
        <v>43543</v>
      </c>
      <c r="AX1064" s="3">
        <v>64.6694</v>
      </c>
      <c r="AY1064" s="3">
        <f>AX1064-BB3</f>
        <v>1.8684238866396612</v>
      </c>
      <c r="AZ1064" s="3">
        <f>AZ1063+AY1064</f>
        <v>-293.09792955466816</v>
      </c>
    </row>
    <row r="1065" spans="1:52">
      <c r="A1065" s="2">
        <v>40850</v>
      </c>
      <c r="B1065" s="3">
        <v>28.4356</v>
      </c>
      <c r="C1065" s="3">
        <f>B1065-F3</f>
        <v>0.04284522088353171</v>
      </c>
      <c r="D1065" s="3">
        <f>D1064+C1065</f>
        <v>-207.33126072289735</v>
      </c>
      <c r="G1065" s="2">
        <v>41246</v>
      </c>
      <c r="H1065" s="3">
        <v>29.5406</v>
      </c>
      <c r="I1065" s="3">
        <f>H1065-L3</f>
        <v>0.04332369477911513</v>
      </c>
      <c r="J1065" s="3">
        <f>J1064+I1065</f>
        <v>-359.6960048192804</v>
      </c>
      <c r="M1065" s="2">
        <v>41489</v>
      </c>
      <c r="N1065" s="3">
        <v>30.7628</v>
      </c>
      <c r="O1065" s="3">
        <f>N1065-R3</f>
        <v>-0.13852463768116152</v>
      </c>
      <c r="P1065" s="3">
        <f>P1064+O1065</f>
        <v>-274.1671739130439</v>
      </c>
      <c r="S1065" s="2">
        <v>41711</v>
      </c>
      <c r="T1065" s="3">
        <v>36.4865</v>
      </c>
      <c r="U1065" s="3">
        <f>T1065-X3</f>
        <v>4.22496741935484</v>
      </c>
      <c r="V1065" s="3">
        <f>V1064+U1065</f>
        <v>-1448.5215187096749</v>
      </c>
      <c r="Y1065" s="2">
        <v>42082</v>
      </c>
      <c r="Z1065" s="3">
        <v>61.3483</v>
      </c>
      <c r="AA1065" s="3">
        <f>Z1065-AD3</f>
        <v>22.910140064620364</v>
      </c>
      <c r="AB1065" s="3">
        <f>AB1064+AA1065</f>
        <v>-4450.800212924059</v>
      </c>
      <c r="AE1065" s="2">
        <v>42451</v>
      </c>
      <c r="AF1065" s="3">
        <v>68.8086</v>
      </c>
      <c r="AG1065" s="3">
        <f>AF1065-AJ3</f>
        <v>22.857241147938566</v>
      </c>
      <c r="AH1065" s="3">
        <f>AH1064+AG1065</f>
        <v>-3712.3315884397684</v>
      </c>
      <c r="AK1065" s="2">
        <v>42817</v>
      </c>
      <c r="AL1065" s="3">
        <v>57.636</v>
      </c>
      <c r="AM1065" s="3">
        <f>AL1065-AP3</f>
        <v>6.215745991902843</v>
      </c>
      <c r="AN1065" s="3">
        <f>AN1064+AM1065</f>
        <v>-1328.2386604048463</v>
      </c>
      <c r="AQ1065" s="2">
        <v>43181</v>
      </c>
      <c r="AR1065" s="3">
        <v>57.4954</v>
      </c>
      <c r="AS1065" s="3">
        <f>AR1065-AV3</f>
        <v>-0.10806343042072797</v>
      </c>
      <c r="AT1065" s="3">
        <f>AT1064+AS1065</f>
        <v>-1356.4119407767184</v>
      </c>
      <c r="AW1065" s="2">
        <v>43544</v>
      </c>
      <c r="AX1065" s="3">
        <v>64.3167</v>
      </c>
      <c r="AY1065" s="3">
        <f>AX1065-BB3</f>
        <v>1.5157238866396625</v>
      </c>
      <c r="AZ1065" s="3">
        <f>AZ1064+AY1065</f>
        <v>-291.5822056680285</v>
      </c>
    </row>
    <row r="1066" spans="1:52">
      <c r="A1066" s="2">
        <v>40880</v>
      </c>
      <c r="B1066" s="3">
        <v>28.6317</v>
      </c>
      <c r="C1066" s="3">
        <f>B1066-F3</f>
        <v>0.23894522088352943</v>
      </c>
      <c r="D1066" s="3">
        <f>D1065+C1066</f>
        <v>-207.09231550201383</v>
      </c>
      <c r="G1066" s="2">
        <v>40981</v>
      </c>
      <c r="H1066" s="3">
        <v>29.6666</v>
      </c>
      <c r="I1066" s="3">
        <f>H1066-L3</f>
        <v>0.1693236947791128</v>
      </c>
      <c r="J1066" s="3">
        <f>J1065+I1066</f>
        <v>-359.5266811245013</v>
      </c>
      <c r="M1066" s="2">
        <v>41611</v>
      </c>
      <c r="N1066" s="3">
        <v>30.7576</v>
      </c>
      <c r="O1066" s="3">
        <f>N1066-R3</f>
        <v>-0.14372463768116006</v>
      </c>
      <c r="P1066" s="3">
        <f>P1065+O1066</f>
        <v>-274.310898550725</v>
      </c>
      <c r="S1066" s="2">
        <v>41712</v>
      </c>
      <c r="T1066" s="3">
        <v>36.4566</v>
      </c>
      <c r="U1066" s="3">
        <f>T1066-X3</f>
        <v>4.195067419354842</v>
      </c>
      <c r="V1066" s="3">
        <f>V1065+U1066</f>
        <v>-1444.32645129032</v>
      </c>
      <c r="Y1066" s="2">
        <v>42083</v>
      </c>
      <c r="Z1066" s="3">
        <v>59.8308</v>
      </c>
      <c r="AA1066" s="3">
        <f>Z1066-AD3</f>
        <v>21.392640064620366</v>
      </c>
      <c r="AB1066" s="3">
        <f>AB1065+AA1066</f>
        <v>-4429.407572859439</v>
      </c>
      <c r="AE1066" s="2">
        <v>42452</v>
      </c>
      <c r="AF1066" s="3">
        <v>67.7764</v>
      </c>
      <c r="AG1066" s="3">
        <f>AF1066-AJ3</f>
        <v>21.825041147938563</v>
      </c>
      <c r="AH1066" s="3">
        <f>AH1065+AG1066</f>
        <v>-3690.50654729183</v>
      </c>
      <c r="AK1066" s="2">
        <v>42818</v>
      </c>
      <c r="AL1066" s="3">
        <v>57.5228</v>
      </c>
      <c r="AM1066" s="3">
        <f>AL1066-AP3</f>
        <v>6.102545991902836</v>
      </c>
      <c r="AN1066" s="3">
        <f>AN1065+AM1066</f>
        <v>-1322.1361144129435</v>
      </c>
      <c r="AQ1066" s="2">
        <v>43182</v>
      </c>
      <c r="AR1066" s="3">
        <v>56.8391</v>
      </c>
      <c r="AS1066" s="3">
        <f>AR1066-AV3</f>
        <v>-0.7643634304207225</v>
      </c>
      <c r="AT1066" s="3">
        <f>AT1065+AS1066</f>
        <v>-1357.176304207139</v>
      </c>
      <c r="AW1066" s="2">
        <v>43545</v>
      </c>
      <c r="AX1066" s="3">
        <v>64.2803</v>
      </c>
      <c r="AY1066" s="3">
        <f>AX1066-BB3</f>
        <v>1.479323886639662</v>
      </c>
      <c r="AZ1066" s="3">
        <f>AZ1065+AY1066</f>
        <v>-290.1028817813889</v>
      </c>
    </row>
    <row r="1067" spans="1:52">
      <c r="A1067" s="2">
        <v>40617</v>
      </c>
      <c r="B1067" s="3">
        <v>28.664</v>
      </c>
      <c r="C1067" s="3">
        <f>B1067-F3</f>
        <v>0.2712452208835323</v>
      </c>
      <c r="D1067" s="3">
        <f>D1066+C1067</f>
        <v>-206.8210702811303</v>
      </c>
      <c r="G1067" s="2">
        <v>40982</v>
      </c>
      <c r="H1067" s="3">
        <v>29.5091</v>
      </c>
      <c r="I1067" s="3">
        <f>H1067-L3</f>
        <v>0.011823694779113936</v>
      </c>
      <c r="J1067" s="3">
        <f>J1066+I1067</f>
        <v>-359.51485742972216</v>
      </c>
      <c r="M1067" s="2">
        <v>41346</v>
      </c>
      <c r="N1067" s="3">
        <v>30.7499</v>
      </c>
      <c r="O1067" s="3">
        <f>N1067-R3</f>
        <v>-0.15142463768115988</v>
      </c>
      <c r="P1067" s="3">
        <f>P1066+O1067</f>
        <v>-274.4623231884062</v>
      </c>
      <c r="S1067" s="2">
        <v>41713</v>
      </c>
      <c r="T1067" s="3">
        <v>36.6391</v>
      </c>
      <c r="U1067" s="3">
        <f>T1067-X3</f>
        <v>4.37756741935484</v>
      </c>
      <c r="V1067" s="3">
        <f>V1066+U1067</f>
        <v>-1439.9488838709651</v>
      </c>
      <c r="Y1067" s="2">
        <v>42084</v>
      </c>
      <c r="Z1067" s="3">
        <v>60.0341</v>
      </c>
      <c r="AA1067" s="3">
        <f>Z1067-AD3</f>
        <v>21.595940064620365</v>
      </c>
      <c r="AB1067" s="3">
        <f>AB1066+AA1067</f>
        <v>-4407.811632794818</v>
      </c>
      <c r="AE1067" s="2">
        <v>42453</v>
      </c>
      <c r="AF1067" s="3">
        <v>67.6409</v>
      </c>
      <c r="AG1067" s="3">
        <f>AF1067-AJ3</f>
        <v>21.68954114793857</v>
      </c>
      <c r="AH1067" s="3">
        <f>AH1066+AG1067</f>
        <v>-3668.8170061438914</v>
      </c>
      <c r="AK1067" s="2">
        <v>42819</v>
      </c>
      <c r="AL1067" s="3">
        <v>57.4247</v>
      </c>
      <c r="AM1067" s="3">
        <f>AL1067-AP3</f>
        <v>6.004445991902841</v>
      </c>
      <c r="AN1067" s="3">
        <f>AN1066+AM1067</f>
        <v>-1316.1316684210406</v>
      </c>
      <c r="AQ1067" s="2">
        <v>43183</v>
      </c>
      <c r="AR1067" s="3">
        <v>57.1072</v>
      </c>
      <c r="AS1067" s="3">
        <f>AR1067-AV3</f>
        <v>-0.4962634304207256</v>
      </c>
      <c r="AT1067" s="3">
        <f>AT1066+AS1067</f>
        <v>-1357.6725676375597</v>
      </c>
      <c r="AW1067" s="2">
        <v>43546</v>
      </c>
      <c r="AX1067" s="3">
        <v>63.742</v>
      </c>
      <c r="AY1067" s="3">
        <f>AX1067-BB3</f>
        <v>0.9410238866396625</v>
      </c>
      <c r="AZ1067" s="3">
        <f>AZ1066+AY1067</f>
        <v>-289.16185789474923</v>
      </c>
    </row>
    <row r="1068" spans="1:52">
      <c r="A1068" s="2">
        <v>40618</v>
      </c>
      <c r="B1068" s="3">
        <v>28.7263</v>
      </c>
      <c r="C1068" s="3">
        <f>B1068-F3</f>
        <v>0.3335452208835292</v>
      </c>
      <c r="D1068" s="3">
        <f>D1067+C1068</f>
        <v>-206.48752506024675</v>
      </c>
      <c r="G1068" s="2">
        <v>40983</v>
      </c>
      <c r="H1068" s="3">
        <v>29.5125</v>
      </c>
      <c r="I1068" s="3">
        <f>H1068-L3</f>
        <v>0.015223694779113117</v>
      </c>
      <c r="J1068" s="3">
        <f>J1067+I1068</f>
        <v>-359.499633734943</v>
      </c>
      <c r="M1068" s="2">
        <v>41347</v>
      </c>
      <c r="N1068" s="3">
        <v>30.7209</v>
      </c>
      <c r="O1068" s="3">
        <f>N1068-R3</f>
        <v>-0.1804246376811598</v>
      </c>
      <c r="P1068" s="3">
        <f>P1067+O1068</f>
        <v>-274.6427478260873</v>
      </c>
      <c r="S1068" s="2">
        <v>41716</v>
      </c>
      <c r="T1068" s="3">
        <v>36.6505</v>
      </c>
      <c r="U1068" s="3">
        <f>T1068-X3</f>
        <v>4.388967419354842</v>
      </c>
      <c r="V1068" s="3">
        <f>V1067+U1068</f>
        <v>-1435.5599164516102</v>
      </c>
      <c r="Y1068" s="2">
        <v>42087</v>
      </c>
      <c r="Z1068" s="3">
        <v>59.4452</v>
      </c>
      <c r="AA1068" s="3">
        <f>Z1068-AD3</f>
        <v>21.007040064620362</v>
      </c>
      <c r="AB1068" s="3">
        <f>AB1067+AA1068</f>
        <v>-4386.804592730198</v>
      </c>
      <c r="AE1068" s="2">
        <v>42454</v>
      </c>
      <c r="AF1068" s="3">
        <v>68.9328</v>
      </c>
      <c r="AG1068" s="3">
        <f>AF1068-AJ3</f>
        <v>22.98144114793857</v>
      </c>
      <c r="AH1068" s="3">
        <f>AH1067+AG1068</f>
        <v>-3645.8355649959526</v>
      </c>
      <c r="AK1068" s="2">
        <v>42822</v>
      </c>
      <c r="AL1068" s="3">
        <v>57.0233</v>
      </c>
      <c r="AM1068" s="3">
        <f>AL1068-AP3</f>
        <v>5.603045991902839</v>
      </c>
      <c r="AN1068" s="3">
        <f>AN1067+AM1068</f>
        <v>-1310.5286224291376</v>
      </c>
      <c r="AQ1068" s="2">
        <v>43186</v>
      </c>
      <c r="AR1068" s="3">
        <v>57.0039</v>
      </c>
      <c r="AS1068" s="3">
        <f>AR1068-AV3</f>
        <v>-0.5995634304207229</v>
      </c>
      <c r="AT1068" s="3">
        <f>AT1067+AS1068</f>
        <v>-1358.2721310679804</v>
      </c>
      <c r="AW1068" s="2">
        <v>43547</v>
      </c>
      <c r="AX1068" s="3">
        <v>63.7705</v>
      </c>
      <c r="AY1068" s="3">
        <f>AX1068-BB3</f>
        <v>0.9695238866396636</v>
      </c>
      <c r="AZ1068" s="3">
        <f>AZ1067+AY1068</f>
        <v>-288.1923340081096</v>
      </c>
    </row>
    <row r="1069" spans="1:52">
      <c r="A1069" s="2">
        <v>40619</v>
      </c>
      <c r="B1069" s="3">
        <v>28.6582</v>
      </c>
      <c r="C1069" s="3">
        <f>B1069-F3</f>
        <v>0.2654452208835316</v>
      </c>
      <c r="D1069" s="3">
        <f>D1068+C1069</f>
        <v>-206.22207983936323</v>
      </c>
      <c r="G1069" s="2">
        <v>40984</v>
      </c>
      <c r="H1069" s="3">
        <v>29.5822</v>
      </c>
      <c r="I1069" s="3">
        <f>H1069-L3</f>
        <v>0.0849236947791141</v>
      </c>
      <c r="J1069" s="3">
        <f>J1068+I1069</f>
        <v>-359.4147100401639</v>
      </c>
      <c r="M1069" s="2">
        <v>41348</v>
      </c>
      <c r="N1069" s="3">
        <v>30.7769</v>
      </c>
      <c r="O1069" s="3">
        <f>N1069-R3</f>
        <v>-0.12442463768115886</v>
      </c>
      <c r="P1069" s="3">
        <f>P1068+O1069</f>
        <v>-274.7671724637685</v>
      </c>
      <c r="S1069" s="2">
        <v>41717</v>
      </c>
      <c r="T1069" s="3">
        <v>36.4487</v>
      </c>
      <c r="U1069" s="3">
        <f>T1069-X3</f>
        <v>4.187167419354843</v>
      </c>
      <c r="V1069" s="3">
        <f>V1068+U1069</f>
        <v>-1431.3727490322553</v>
      </c>
      <c r="Y1069" s="2">
        <v>42088</v>
      </c>
      <c r="Z1069" s="3">
        <v>58.771</v>
      </c>
      <c r="AA1069" s="3">
        <f>Z1069-AD3</f>
        <v>20.332840064620363</v>
      </c>
      <c r="AB1069" s="3">
        <f>AB1068+AA1069</f>
        <v>-4366.471752665578</v>
      </c>
      <c r="AE1069" s="2">
        <v>42455</v>
      </c>
      <c r="AF1069" s="3">
        <v>68.4346</v>
      </c>
      <c r="AG1069" s="3">
        <f>AF1069-AJ3</f>
        <v>22.48324114793857</v>
      </c>
      <c r="AH1069" s="3">
        <f>AH1068+AG1069</f>
        <v>-3623.352323848014</v>
      </c>
      <c r="AK1069" s="2">
        <v>42823</v>
      </c>
      <c r="AL1069" s="3">
        <v>56.9364</v>
      </c>
      <c r="AM1069" s="3">
        <f>AL1069-AP3</f>
        <v>5.516145991902839</v>
      </c>
      <c r="AN1069" s="3">
        <f>AN1068+AM1069</f>
        <v>-1305.0124764372347</v>
      </c>
      <c r="AQ1069" s="2">
        <v>43187</v>
      </c>
      <c r="AR1069" s="3">
        <v>57.1747</v>
      </c>
      <c r="AS1069" s="3">
        <f>AR1069-AV3</f>
        <v>-0.42876343042072307</v>
      </c>
      <c r="AT1069" s="3">
        <f>AT1068+AS1069</f>
        <v>-1358.700894498401</v>
      </c>
      <c r="AW1069" s="2">
        <v>43550</v>
      </c>
      <c r="AX1069" s="3">
        <v>64.49930000000001</v>
      </c>
      <c r="AY1069" s="3">
        <f>AX1069-BB3</f>
        <v>1.6983238866396704</v>
      </c>
      <c r="AZ1069" s="3">
        <f>AZ1068+AY1069</f>
        <v>-286.4940101214699</v>
      </c>
    </row>
    <row r="1070" spans="1:52">
      <c r="A1070" s="2">
        <v>40620</v>
      </c>
      <c r="B1070" s="3">
        <v>28.7422</v>
      </c>
      <c r="C1070" s="3">
        <f>B1070-F3</f>
        <v>0.34944522088353125</v>
      </c>
      <c r="D1070" s="3">
        <f>D1069+C1070</f>
        <v>-205.8726346184797</v>
      </c>
      <c r="G1070" s="2">
        <v>40985</v>
      </c>
      <c r="H1070" s="3">
        <v>29.3578</v>
      </c>
      <c r="I1070" s="3">
        <f>H1070-L3</f>
        <v>-0.13947630522088517</v>
      </c>
      <c r="J1070" s="3">
        <f>J1069+I1070</f>
        <v>-359.55418634538484</v>
      </c>
      <c r="M1070" s="2">
        <v>41349</v>
      </c>
      <c r="N1070" s="3">
        <v>30.7196</v>
      </c>
      <c r="O1070" s="3">
        <f>N1070-R3</f>
        <v>-0.18172463768116032</v>
      </c>
      <c r="P1070" s="3">
        <f>P1069+O1070</f>
        <v>-274.94889710144963</v>
      </c>
      <c r="S1070" s="2">
        <v>41718</v>
      </c>
      <c r="T1070" s="3">
        <v>36.207</v>
      </c>
      <c r="U1070" s="3">
        <f>T1070-X3</f>
        <v>3.9454674193548414</v>
      </c>
      <c r="V1070" s="3">
        <f>V1069+U1070</f>
        <v>-1427.4272816129005</v>
      </c>
      <c r="Y1070" s="2">
        <v>42089</v>
      </c>
      <c r="Z1070" s="3">
        <v>57.3879</v>
      </c>
      <c r="AA1070" s="3">
        <f>Z1070-AD3</f>
        <v>18.949740064620364</v>
      </c>
      <c r="AB1070" s="3">
        <f>AB1069+AA1070</f>
        <v>-4347.522012600957</v>
      </c>
      <c r="AE1070" s="2">
        <v>42458</v>
      </c>
      <c r="AF1070" s="3">
        <v>67.7807</v>
      </c>
      <c r="AG1070" s="3">
        <f>AF1070-AJ3</f>
        <v>21.829341147938564</v>
      </c>
      <c r="AH1070" s="3">
        <f>AH1069+AG1070</f>
        <v>-3601.5229827000753</v>
      </c>
      <c r="AK1070" s="2">
        <v>42824</v>
      </c>
      <c r="AL1070" s="3">
        <v>57.0241</v>
      </c>
      <c r="AM1070" s="3">
        <f>AL1070-AP3</f>
        <v>5.603845991902837</v>
      </c>
      <c r="AN1070" s="3">
        <f>AN1069+AM1070</f>
        <v>-1299.408630445332</v>
      </c>
      <c r="AQ1070" s="2">
        <v>43188</v>
      </c>
      <c r="AR1070" s="3">
        <v>57.5598</v>
      </c>
      <c r="AS1070" s="3">
        <f>AR1070-AV3</f>
        <v>-0.04366343042072174</v>
      </c>
      <c r="AT1070" s="3">
        <f>AT1069+AS1070</f>
        <v>-1358.744557928822</v>
      </c>
      <c r="AW1070" s="2">
        <v>43551</v>
      </c>
      <c r="AX1070" s="3">
        <v>64.1683</v>
      </c>
      <c r="AY1070" s="3">
        <f>AX1070-BB3</f>
        <v>1.3673238866396673</v>
      </c>
      <c r="AZ1070" s="3">
        <f>AZ1069+AY1070</f>
        <v>-285.12668623483023</v>
      </c>
    </row>
    <row r="1071" spans="1:52">
      <c r="A1071" s="2">
        <v>40621</v>
      </c>
      <c r="B1071" s="3">
        <v>28.4763</v>
      </c>
      <c r="C1071" s="3">
        <f>B1071-F3</f>
        <v>0.08354522088352923</v>
      </c>
      <c r="D1071" s="3">
        <f>D1070+C1071</f>
        <v>-205.78908939759617</v>
      </c>
      <c r="G1071" s="2">
        <v>40988</v>
      </c>
      <c r="H1071" s="3">
        <v>29.2224</v>
      </c>
      <c r="I1071" s="3">
        <f>H1071-L3</f>
        <v>-0.2748763052208858</v>
      </c>
      <c r="J1071" s="3">
        <f>J1070+I1071</f>
        <v>-359.8290626506057</v>
      </c>
      <c r="M1071" s="2">
        <v>41352</v>
      </c>
      <c r="N1071" s="3">
        <v>30.8908</v>
      </c>
      <c r="O1071" s="3">
        <f>N1071-R3</f>
        <v>-0.010524637681161408</v>
      </c>
      <c r="P1071" s="3">
        <f>P1070+O1071</f>
        <v>-274.9594217391308</v>
      </c>
      <c r="S1071" s="2">
        <v>41719</v>
      </c>
      <c r="T1071" s="3">
        <v>36.1081</v>
      </c>
      <c r="U1071" s="3">
        <f>T1071-X3</f>
        <v>3.846567419354841</v>
      </c>
      <c r="V1071" s="3">
        <f>V1070+U1071</f>
        <v>-1423.5807141935456</v>
      </c>
      <c r="Y1071" s="2">
        <v>42090</v>
      </c>
      <c r="Z1071" s="3">
        <v>56.4271</v>
      </c>
      <c r="AA1071" s="3">
        <f>Z1071-AD3</f>
        <v>17.988940064620365</v>
      </c>
      <c r="AB1071" s="3">
        <f>AB1070+AA1071</f>
        <v>-4329.5330725363365</v>
      </c>
      <c r="AE1071" s="2">
        <v>42459</v>
      </c>
      <c r="AF1071" s="3">
        <v>68.75490000000001</v>
      </c>
      <c r="AG1071" s="3">
        <f>AF1071-AJ3</f>
        <v>22.803541147938574</v>
      </c>
      <c r="AH1071" s="3">
        <f>AH1070+AG1071</f>
        <v>-3578.7194415521367</v>
      </c>
      <c r="AK1071" s="2">
        <v>42825</v>
      </c>
      <c r="AL1071" s="3">
        <v>56.3779</v>
      </c>
      <c r="AM1071" s="3">
        <f>AL1071-AP3</f>
        <v>4.957645991902837</v>
      </c>
      <c r="AN1071" s="3">
        <f>AN1070+AM1071</f>
        <v>-1294.450984453429</v>
      </c>
      <c r="AQ1071" s="2">
        <v>43189</v>
      </c>
      <c r="AR1071" s="3">
        <v>57.7626</v>
      </c>
      <c r="AS1071" s="3">
        <f>AR1071-AV3</f>
        <v>0.15913656957927458</v>
      </c>
      <c r="AT1071" s="3">
        <f>AT1070+AS1071</f>
        <v>-1358.5854213592427</v>
      </c>
      <c r="AW1071" s="2">
        <v>43552</v>
      </c>
      <c r="AX1071" s="3">
        <v>64.5925</v>
      </c>
      <c r="AY1071" s="3">
        <f>AX1071-BB3</f>
        <v>1.7915238866396663</v>
      </c>
      <c r="AZ1071" s="3">
        <f>AZ1070+AY1071</f>
        <v>-283.3351623481906</v>
      </c>
    </row>
    <row r="1072" spans="1:52">
      <c r="A1072" s="2">
        <v>40624</v>
      </c>
      <c r="B1072" s="3">
        <v>28.3675</v>
      </c>
      <c r="C1072" s="3">
        <f>B1072-F3</f>
        <v>-0.02525477911646945</v>
      </c>
      <c r="D1072" s="3">
        <f>D1071+C1072</f>
        <v>-205.81434417671264</v>
      </c>
      <c r="G1072" s="2">
        <v>40989</v>
      </c>
      <c r="H1072" s="3">
        <v>29.1652</v>
      </c>
      <c r="I1072" s="3">
        <f>H1072-L3</f>
        <v>-0.3320763052208875</v>
      </c>
      <c r="J1072" s="3">
        <f>J1071+I1072</f>
        <v>-360.1611389558266</v>
      </c>
      <c r="M1072" s="2">
        <v>41353</v>
      </c>
      <c r="N1072" s="3">
        <v>30.8285</v>
      </c>
      <c r="O1072" s="3">
        <f>N1072-R3</f>
        <v>-0.07282463768116187</v>
      </c>
      <c r="P1072" s="3">
        <f>P1071+O1072</f>
        <v>-275.03224637681194</v>
      </c>
      <c r="S1072" s="2">
        <v>41720</v>
      </c>
      <c r="T1072" s="3">
        <v>36.4022</v>
      </c>
      <c r="U1072" s="3">
        <f>T1072-X3</f>
        <v>4.140667419354841</v>
      </c>
      <c r="V1072" s="3">
        <f>V1071+U1072</f>
        <v>-1419.4400467741907</v>
      </c>
      <c r="Y1072" s="2">
        <v>42091</v>
      </c>
      <c r="Z1072" s="3">
        <v>57.7279</v>
      </c>
      <c r="AA1072" s="3">
        <f>Z1072-AD3</f>
        <v>19.28974006462036</v>
      </c>
      <c r="AB1072" s="3">
        <f>AB1071+AA1072</f>
        <v>-4310.243332471716</v>
      </c>
      <c r="AE1072" s="2">
        <v>42460</v>
      </c>
      <c r="AF1072" s="3">
        <v>67.60760000000001</v>
      </c>
      <c r="AG1072" s="3">
        <f>AF1072-AJ3</f>
        <v>21.656241147938573</v>
      </c>
      <c r="AH1072" s="3">
        <f>AH1071+AG1072</f>
        <v>-3557.063200404198</v>
      </c>
      <c r="AK1072" s="2">
        <v>42739</v>
      </c>
      <c r="AL1072" s="3">
        <v>55.9606</v>
      </c>
      <c r="AM1072" s="3">
        <f>AL1072-AP3</f>
        <v>4.540345991902839</v>
      </c>
      <c r="AN1072" s="3">
        <f>AN1071+AM1072</f>
        <v>-1289.9106384615263</v>
      </c>
      <c r="AQ1072" s="2">
        <v>43190</v>
      </c>
      <c r="AR1072" s="3">
        <v>57.2649</v>
      </c>
      <c r="AS1072" s="3">
        <f>AR1072-AV3</f>
        <v>-0.33856343042072723</v>
      </c>
      <c r="AT1072" s="3">
        <f>AT1071+AS1072</f>
        <v>-1358.9239847896633</v>
      </c>
      <c r="AW1072" s="2">
        <v>43553</v>
      </c>
      <c r="AX1072" s="3">
        <v>64.80119999999999</v>
      </c>
      <c r="AY1072" s="3">
        <f>AX1072-BB3</f>
        <v>2.0002238866396596</v>
      </c>
      <c r="AZ1072" s="3">
        <f>AZ1071+AY1072</f>
        <v>-281.3349384615509</v>
      </c>
    </row>
    <row r="1073" spans="1:52">
      <c r="A1073" s="2">
        <v>40625</v>
      </c>
      <c r="B1073" s="3">
        <v>28.1561</v>
      </c>
      <c r="C1073" s="3">
        <f>B1073-F3</f>
        <v>-0.2366547791164706</v>
      </c>
      <c r="D1073" s="3">
        <f>D1072+C1073</f>
        <v>-206.0509989558291</v>
      </c>
      <c r="G1073" s="2">
        <v>40990</v>
      </c>
      <c r="H1073" s="3">
        <v>29.2079</v>
      </c>
      <c r="I1073" s="3">
        <f>H1073-L3</f>
        <v>-0.28937630522088753</v>
      </c>
      <c r="J1073" s="3">
        <f>J1072+I1073</f>
        <v>-360.4505152610475</v>
      </c>
      <c r="M1073" s="2">
        <v>41354</v>
      </c>
      <c r="N1073" s="3">
        <v>30.9446</v>
      </c>
      <c r="O1073" s="3">
        <f>N1073-R3</f>
        <v>0.043275362318841104</v>
      </c>
      <c r="P1073" s="3">
        <f>P1072+O1073</f>
        <v>-274.9889710144931</v>
      </c>
      <c r="S1073" s="2">
        <v>41723</v>
      </c>
      <c r="T1073" s="3">
        <v>36.1663</v>
      </c>
      <c r="U1073" s="3">
        <f>T1073-X3</f>
        <v>3.9047674193548403</v>
      </c>
      <c r="V1073" s="3">
        <f>V1072+U1073</f>
        <v>-1415.535279354836</v>
      </c>
      <c r="Y1073" s="2">
        <v>42094</v>
      </c>
      <c r="Z1073" s="3">
        <v>58.4643</v>
      </c>
      <c r="AA1073" s="3">
        <f>Z1073-AD3</f>
        <v>20.026140064620364</v>
      </c>
      <c r="AB1073" s="3">
        <f>AB1072+AA1073</f>
        <v>-4290.217192407095</v>
      </c>
      <c r="AE1073" s="2">
        <v>42373</v>
      </c>
      <c r="AF1073" s="3">
        <v>67.8552</v>
      </c>
      <c r="AG1073" s="3">
        <f>AF1073-AJ3</f>
        <v>21.903841147938564</v>
      </c>
      <c r="AH1073" s="3">
        <f>AH1072+AG1073</f>
        <v>-3535.1593592562594</v>
      </c>
      <c r="AK1073" s="2">
        <v>42829</v>
      </c>
      <c r="AL1073" s="3">
        <v>56.1396</v>
      </c>
      <c r="AM1073" s="3">
        <f>AL1073-AP3</f>
        <v>4.719345991902841</v>
      </c>
      <c r="AN1073" s="3">
        <f>AN1072+AM1073</f>
        <v>-1285.1912924696235</v>
      </c>
      <c r="AQ1073" s="2">
        <v>43163</v>
      </c>
      <c r="AR1073" s="3">
        <v>57.285</v>
      </c>
      <c r="AS1073" s="3">
        <f>AR1073-AV3</f>
        <v>-0.3184634304207279</v>
      </c>
      <c r="AT1073" s="3">
        <f>AT1072+AS1073</f>
        <v>-1359.242448220084</v>
      </c>
      <c r="AW1073" s="2">
        <v>43554</v>
      </c>
      <c r="AX1073" s="3">
        <v>64.7347</v>
      </c>
      <c r="AY1073" s="3">
        <f>AX1073-BB3</f>
        <v>1.9337238866396689</v>
      </c>
      <c r="AZ1073" s="3">
        <f>AZ1072+AY1073</f>
        <v>-279.40121457491125</v>
      </c>
    </row>
    <row r="1074" spans="1:52">
      <c r="A1074" s="2">
        <v>40626</v>
      </c>
      <c r="B1074" s="3">
        <v>28.27</v>
      </c>
      <c r="C1074" s="3">
        <f>B1074-F3</f>
        <v>-0.12275477911646959</v>
      </c>
      <c r="D1074" s="3">
        <f>D1073+C1074</f>
        <v>-206.17375373494556</v>
      </c>
      <c r="G1074" s="2">
        <v>40991</v>
      </c>
      <c r="H1074" s="3">
        <v>29.2447</v>
      </c>
      <c r="I1074" s="3">
        <f>H1074-L3</f>
        <v>-0.2525763052208845</v>
      </c>
      <c r="J1074" s="3">
        <f>J1073+I1074</f>
        <v>-360.70309156626837</v>
      </c>
      <c r="M1074" s="2">
        <v>41355</v>
      </c>
      <c r="N1074" s="3">
        <v>30.8923</v>
      </c>
      <c r="O1074" s="3">
        <f>N1074-R3</f>
        <v>-0.009024637681161352</v>
      </c>
      <c r="P1074" s="3">
        <f>P1073+O1074</f>
        <v>-274.9979956521742</v>
      </c>
      <c r="S1074" s="2">
        <v>41724</v>
      </c>
      <c r="T1074" s="3">
        <v>35.9316</v>
      </c>
      <c r="U1074" s="3">
        <f>T1074-X3</f>
        <v>3.6700674193548437</v>
      </c>
      <c r="V1074" s="3">
        <f>V1073+U1074</f>
        <v>-1411.865211935481</v>
      </c>
      <c r="Y1074" s="2">
        <v>42008</v>
      </c>
      <c r="Z1074" s="3">
        <v>57.65</v>
      </c>
      <c r="AA1074" s="3">
        <f>Z1074-AD3</f>
        <v>19.21184006462036</v>
      </c>
      <c r="AB1074" s="3">
        <f>AB1073+AA1074</f>
        <v>-4271.005352342475</v>
      </c>
      <c r="AE1074" s="2">
        <v>42404</v>
      </c>
      <c r="AF1074" s="3">
        <v>67.14100000000001</v>
      </c>
      <c r="AG1074" s="3">
        <f>AF1074-AJ3</f>
        <v>21.189641147938573</v>
      </c>
      <c r="AH1074" s="3">
        <f>AH1073+AG1074</f>
        <v>-3513.969718108321</v>
      </c>
      <c r="AK1074" s="2">
        <v>42859</v>
      </c>
      <c r="AL1074" s="3">
        <v>56.5553</v>
      </c>
      <c r="AM1074" s="3">
        <f>AL1074-AP3</f>
        <v>5.135045991902842</v>
      </c>
      <c r="AN1074" s="3">
        <f>AN1073+AM1074</f>
        <v>-1280.0562464777206</v>
      </c>
      <c r="AQ1074" s="2">
        <v>43194</v>
      </c>
      <c r="AR1074" s="3">
        <v>57.5375</v>
      </c>
      <c r="AS1074" s="3">
        <f>AR1074-AV3</f>
        <v>-0.06596343042072306</v>
      </c>
      <c r="AT1074" s="3">
        <f>AT1073+AS1074</f>
        <v>-1359.3084116505047</v>
      </c>
      <c r="AW1074" s="2">
        <v>43500</v>
      </c>
      <c r="AX1074" s="3">
        <v>65.41759999999999</v>
      </c>
      <c r="AY1074" s="3">
        <f>AX1074-BB3</f>
        <v>2.6166238866396583</v>
      </c>
      <c r="AZ1074" s="3">
        <f>AZ1073+AY1074</f>
        <v>-276.7845906882716</v>
      </c>
    </row>
    <row r="1075" spans="1:52">
      <c r="A1075" s="2">
        <v>40627</v>
      </c>
      <c r="B1075" s="3">
        <v>28.4015</v>
      </c>
      <c r="C1075" s="3">
        <f>B1075-F3</f>
        <v>0.00874522088352947</v>
      </c>
      <c r="D1075" s="3">
        <f>D1074+C1075</f>
        <v>-206.16500851406204</v>
      </c>
      <c r="G1075" s="2">
        <v>40992</v>
      </c>
      <c r="H1075" s="3">
        <v>29.4038</v>
      </c>
      <c r="I1075" s="3">
        <f>H1075-L3</f>
        <v>-0.09347630522088579</v>
      </c>
      <c r="J1075" s="3">
        <f>J1074+I1075</f>
        <v>-360.79656787148923</v>
      </c>
      <c r="M1075" s="2">
        <v>41356</v>
      </c>
      <c r="N1075" s="3">
        <v>30.9325</v>
      </c>
      <c r="O1075" s="3">
        <f>N1075-R3</f>
        <v>0.031175362318840882</v>
      </c>
      <c r="P1075" s="3">
        <f>P1074+O1075</f>
        <v>-274.9668202898554</v>
      </c>
      <c r="S1075" s="2">
        <v>41725</v>
      </c>
      <c r="T1075" s="3">
        <v>35.4494</v>
      </c>
      <c r="U1075" s="3">
        <f>T1075-X3</f>
        <v>3.1878674193548378</v>
      </c>
      <c r="V1075" s="3">
        <f>V1074+U1075</f>
        <v>-1408.6773445161261</v>
      </c>
      <c r="Y1075" s="2">
        <v>42039</v>
      </c>
      <c r="Z1075" s="3">
        <v>58.3536</v>
      </c>
      <c r="AA1075" s="3">
        <f>Z1075-AD3</f>
        <v>19.915440064620363</v>
      </c>
      <c r="AB1075" s="3">
        <f>AB1074+AA1075</f>
        <v>-4251.089912277855</v>
      </c>
      <c r="AE1075" s="2">
        <v>42494</v>
      </c>
      <c r="AF1075" s="3">
        <v>68.67529999999999</v>
      </c>
      <c r="AG1075" s="3">
        <f>AF1075-AJ3</f>
        <v>22.72394114793856</v>
      </c>
      <c r="AH1075" s="3">
        <f>AH1074+AG1075</f>
        <v>-3491.2457769603825</v>
      </c>
      <c r="AK1075" s="2">
        <v>42890</v>
      </c>
      <c r="AL1075" s="3">
        <v>55.894</v>
      </c>
      <c r="AM1075" s="3">
        <f>AL1075-AP3</f>
        <v>4.473745991902838</v>
      </c>
      <c r="AN1075" s="3">
        <f>AN1074+AM1075</f>
        <v>-1275.5825004858177</v>
      </c>
      <c r="AQ1075" s="2">
        <v>43224</v>
      </c>
      <c r="AR1075" s="3">
        <v>57.7646</v>
      </c>
      <c r="AS1075" s="3">
        <f>AR1075-AV3</f>
        <v>0.16113656957927702</v>
      </c>
      <c r="AT1075" s="3">
        <f>AT1074+AS1075</f>
        <v>-1359.1472750809255</v>
      </c>
      <c r="AW1075" s="2">
        <v>43528</v>
      </c>
      <c r="AX1075" s="3">
        <v>65.4726</v>
      </c>
      <c r="AY1075" s="3">
        <f>AX1075-BB3</f>
        <v>2.671623886639665</v>
      </c>
      <c r="AZ1075" s="3">
        <f>AZ1074+AY1075</f>
        <v>-274.1129668016319</v>
      </c>
    </row>
    <row r="1076" spans="1:52">
      <c r="A1076" s="2">
        <v>40628</v>
      </c>
      <c r="B1076" s="3">
        <v>28.2237</v>
      </c>
      <c r="C1076" s="3">
        <f>B1076-F3</f>
        <v>-0.16905477911646827</v>
      </c>
      <c r="D1076" s="3">
        <f>D1075+C1076</f>
        <v>-206.3340632931785</v>
      </c>
      <c r="G1076" s="2">
        <v>40995</v>
      </c>
      <c r="H1076" s="3">
        <v>29.2311</v>
      </c>
      <c r="I1076" s="3">
        <f>H1076-L3</f>
        <v>-0.26617630522088476</v>
      </c>
      <c r="J1076" s="3">
        <f>J1075+I1076</f>
        <v>-361.0627441767101</v>
      </c>
      <c r="M1076" s="2">
        <v>41359</v>
      </c>
      <c r="N1076" s="3">
        <v>30.7585</v>
      </c>
      <c r="O1076" s="3">
        <f>N1076-R3</f>
        <v>-0.1428246376811586</v>
      </c>
      <c r="P1076" s="3">
        <f>P1075+O1076</f>
        <v>-275.1096449275365</v>
      </c>
      <c r="S1076" s="2">
        <v>41726</v>
      </c>
      <c r="T1076" s="3">
        <v>35.581</v>
      </c>
      <c r="U1076" s="3">
        <f>T1076-X3</f>
        <v>3.3194674193548366</v>
      </c>
      <c r="V1076" s="3">
        <f>V1075+U1076</f>
        <v>-1405.3578770967713</v>
      </c>
      <c r="Y1076" s="2">
        <v>42067</v>
      </c>
      <c r="Z1076" s="3">
        <v>56.9902</v>
      </c>
      <c r="AA1076" s="3">
        <f>Z1076-AD3</f>
        <v>18.552040064620364</v>
      </c>
      <c r="AB1076" s="3">
        <f>AB1075+AA1076</f>
        <v>-4232.537872213235</v>
      </c>
      <c r="AE1076" s="2">
        <v>42525</v>
      </c>
      <c r="AF1076" s="3">
        <v>68.8901</v>
      </c>
      <c r="AG1076" s="3">
        <f>AF1076-AJ3</f>
        <v>22.938741147938572</v>
      </c>
      <c r="AH1076" s="3">
        <f>AH1075+AG1076</f>
        <v>-3468.307035812444</v>
      </c>
      <c r="AK1076" s="2">
        <v>42920</v>
      </c>
      <c r="AL1076" s="3">
        <v>56.4369</v>
      </c>
      <c r="AM1076" s="3">
        <f>AL1076-AP3</f>
        <v>5.016645991902841</v>
      </c>
      <c r="AN1076" s="3">
        <f>AN1075+AM1076</f>
        <v>-1270.565854493915</v>
      </c>
      <c r="AQ1076" s="2">
        <v>43255</v>
      </c>
      <c r="AR1076" s="3">
        <v>57.5796</v>
      </c>
      <c r="AS1076" s="3">
        <f>AR1076-AV3</f>
        <v>-0.02386343042072525</v>
      </c>
      <c r="AT1076" s="3">
        <f>AT1075+AS1076</f>
        <v>-1359.1711385113463</v>
      </c>
      <c r="AW1076" s="2">
        <v>43559</v>
      </c>
      <c r="AX1076" s="3">
        <v>65.1639</v>
      </c>
      <c r="AY1076" s="3">
        <f>AX1076-BB3</f>
        <v>2.3629238866396634</v>
      </c>
      <c r="AZ1076" s="3">
        <f>AZ1075+AY1076</f>
        <v>-271.75004291499226</v>
      </c>
    </row>
    <row r="1077" spans="1:52">
      <c r="A1077" s="2">
        <v>40631</v>
      </c>
      <c r="B1077" s="3">
        <v>28.411</v>
      </c>
      <c r="C1077" s="3">
        <f>B1077-F3</f>
        <v>0.018245220883528646</v>
      </c>
      <c r="D1077" s="3">
        <f>D1076+C1077</f>
        <v>-206.31581807229497</v>
      </c>
      <c r="G1077" s="2">
        <v>40996</v>
      </c>
      <c r="H1077" s="3">
        <v>28.9468</v>
      </c>
      <c r="I1077" s="3">
        <f>H1077-L3</f>
        <v>-0.5504763052208865</v>
      </c>
      <c r="J1077" s="3">
        <f>J1076+I1077</f>
        <v>-361.613220481931</v>
      </c>
      <c r="M1077" s="2">
        <v>41360</v>
      </c>
      <c r="N1077" s="3">
        <v>30.8734</v>
      </c>
      <c r="O1077" s="3">
        <f>N1077-R3</f>
        <v>-0.027924637681159936</v>
      </c>
      <c r="P1077" s="3">
        <f>P1076+O1077</f>
        <v>-275.1375695652177</v>
      </c>
      <c r="S1077" s="2">
        <v>41727</v>
      </c>
      <c r="T1077" s="3">
        <v>35.6871</v>
      </c>
      <c r="U1077" s="3">
        <f>T1077-X3</f>
        <v>3.4255674193548415</v>
      </c>
      <c r="V1077" s="3">
        <f>V1076+U1077</f>
        <v>-1401.9323096774165</v>
      </c>
      <c r="Y1077" s="2">
        <v>42098</v>
      </c>
      <c r="Z1077" s="3">
        <v>56.7534</v>
      </c>
      <c r="AA1077" s="3">
        <f>Z1077-AD3</f>
        <v>18.31524006462036</v>
      </c>
      <c r="AB1077" s="3">
        <f>AB1076+AA1077</f>
        <v>-4214.222632148614</v>
      </c>
      <c r="AE1077" s="2">
        <v>42555</v>
      </c>
      <c r="AF1077" s="3">
        <v>68.5215</v>
      </c>
      <c r="AG1077" s="3">
        <f>AF1077-AJ3</f>
        <v>22.57014114793857</v>
      </c>
      <c r="AH1077" s="3">
        <f>AH1076+AG1077</f>
        <v>-3445.7368946645056</v>
      </c>
      <c r="AK1077" s="2">
        <v>42951</v>
      </c>
      <c r="AL1077" s="3">
        <v>56.9201</v>
      </c>
      <c r="AM1077" s="3">
        <f>AL1077-AP3</f>
        <v>5.499845991902838</v>
      </c>
      <c r="AN1077" s="3">
        <f>AN1076+AM1077</f>
        <v>-1265.066008502012</v>
      </c>
      <c r="AQ1077" s="2">
        <v>43285</v>
      </c>
      <c r="AR1077" s="3">
        <v>57.8332</v>
      </c>
      <c r="AS1077" s="3">
        <f>AR1077-AV3</f>
        <v>0.22973656957927346</v>
      </c>
      <c r="AT1077" s="3">
        <f>AT1076+AS1077</f>
        <v>-1358.941401941767</v>
      </c>
      <c r="AW1077" s="2">
        <v>43589</v>
      </c>
      <c r="AX1077" s="3">
        <v>65.32810000000001</v>
      </c>
      <c r="AY1077" s="3">
        <f>AX1077-BB3</f>
        <v>2.5271238866396715</v>
      </c>
      <c r="AZ1077" s="3">
        <f>AZ1076+AY1077</f>
        <v>-269.2229190283526</v>
      </c>
    </row>
    <row r="1078" spans="1:52">
      <c r="A1078" s="2">
        <v>40632</v>
      </c>
      <c r="B1078" s="3">
        <v>28.3436</v>
      </c>
      <c r="C1078" s="3">
        <f>B1078-F3</f>
        <v>-0.04915477911647059</v>
      </c>
      <c r="D1078" s="3">
        <f>D1077+C1078</f>
        <v>-206.36497285141144</v>
      </c>
      <c r="G1078" s="2">
        <v>40997</v>
      </c>
      <c r="H1078" s="3">
        <v>29.0845</v>
      </c>
      <c r="I1078" s="3">
        <f>H1078-L3</f>
        <v>-0.4127763052208877</v>
      </c>
      <c r="J1078" s="3">
        <f>J1077+I1078</f>
        <v>-362.02599678715194</v>
      </c>
      <c r="M1078" s="2">
        <v>41361</v>
      </c>
      <c r="N1078" s="3">
        <v>30.863</v>
      </c>
      <c r="O1078" s="3">
        <f>N1078-R3</f>
        <v>-0.038324637681157014</v>
      </c>
      <c r="P1078" s="3">
        <f>P1077+O1078</f>
        <v>-275.17589420289886</v>
      </c>
      <c r="S1078" s="2">
        <v>41643</v>
      </c>
      <c r="T1078" s="3">
        <v>35.6053</v>
      </c>
      <c r="U1078" s="3">
        <f>T1078-X3</f>
        <v>3.3437674193548403</v>
      </c>
      <c r="V1078" s="3">
        <f>V1077+U1078</f>
        <v>-1398.5885422580616</v>
      </c>
      <c r="Y1078" s="2">
        <v>42189</v>
      </c>
      <c r="Z1078" s="3">
        <v>56.5161</v>
      </c>
      <c r="AA1078" s="3">
        <f>Z1078-AD3</f>
        <v>18.077940064620364</v>
      </c>
      <c r="AB1078" s="3">
        <f>AB1077+AA1078</f>
        <v>-4196.1446920839935</v>
      </c>
      <c r="AE1078" s="2">
        <v>42586</v>
      </c>
      <c r="AF1078" s="3">
        <v>67.79600000000001</v>
      </c>
      <c r="AG1078" s="3">
        <f>AF1078-AJ3</f>
        <v>21.844641147938574</v>
      </c>
      <c r="AH1078" s="3">
        <f>AH1077+AG1078</f>
        <v>-3423.892253516567</v>
      </c>
      <c r="AK1078" s="2">
        <v>43043</v>
      </c>
      <c r="AL1078" s="3">
        <v>57.3896</v>
      </c>
      <c r="AM1078" s="3">
        <f>AL1078-AP3</f>
        <v>5.969345991902841</v>
      </c>
      <c r="AN1078" s="3">
        <f>AN1077+AM1078</f>
        <v>-1259.0966625101091</v>
      </c>
      <c r="AQ1078" s="2">
        <v>43377</v>
      </c>
      <c r="AR1078" s="3">
        <v>58.5714</v>
      </c>
      <c r="AS1078" s="3">
        <f>AR1078-AV3</f>
        <v>0.9679365695792725</v>
      </c>
      <c r="AT1078" s="3">
        <f>AT1077+AS1078</f>
        <v>-1357.9734653721878</v>
      </c>
      <c r="AW1078" s="2">
        <v>43620</v>
      </c>
      <c r="AX1078" s="3">
        <v>65.4072</v>
      </c>
      <c r="AY1078" s="3">
        <f>AX1078-BB3</f>
        <v>2.6062238866396683</v>
      </c>
      <c r="AZ1078" s="3">
        <f>AZ1077+AY1078</f>
        <v>-266.6166951417129</v>
      </c>
    </row>
    <row r="1079" spans="1:52">
      <c r="A1079" s="2">
        <v>40633</v>
      </c>
      <c r="B1079" s="3">
        <v>28.429</v>
      </c>
      <c r="C1079" s="3">
        <f>B1079-F3</f>
        <v>0.03624522088353288</v>
      </c>
      <c r="D1079" s="3">
        <f>D1078+C1079</f>
        <v>-206.3287276305279</v>
      </c>
      <c r="G1079" s="2">
        <v>40998</v>
      </c>
      <c r="H1079" s="3">
        <v>29.2853</v>
      </c>
      <c r="I1079" s="3">
        <f>H1079-L3</f>
        <v>-0.21197630522088673</v>
      </c>
      <c r="J1079" s="3">
        <f>J1078+I1079</f>
        <v>-362.23797309237284</v>
      </c>
      <c r="M1079" s="2">
        <v>41362</v>
      </c>
      <c r="N1079" s="3">
        <v>30.9962</v>
      </c>
      <c r="O1079" s="3">
        <f>N1079-R3</f>
        <v>0.09487536231884164</v>
      </c>
      <c r="P1079" s="3">
        <f>P1078+O1079</f>
        <v>-275.08101884058004</v>
      </c>
      <c r="S1079" s="2">
        <v>41674</v>
      </c>
      <c r="T1079" s="3">
        <v>35.024</v>
      </c>
      <c r="U1079" s="3">
        <f>T1079-X3</f>
        <v>2.7624674193548415</v>
      </c>
      <c r="V1079" s="3">
        <f>V1078+U1079</f>
        <v>-1395.8260748387067</v>
      </c>
      <c r="Y1079" s="2">
        <v>42220</v>
      </c>
      <c r="Z1079" s="3">
        <v>55.3328</v>
      </c>
      <c r="AA1079" s="3">
        <f>Z1079-AD3</f>
        <v>16.89464006462036</v>
      </c>
      <c r="AB1079" s="3">
        <f>AB1078+AA1079</f>
        <v>-4179.2500520193735</v>
      </c>
      <c r="AE1079" s="2">
        <v>42617</v>
      </c>
      <c r="AF1079" s="3">
        <v>67.4662</v>
      </c>
      <c r="AG1079" s="3">
        <f>AF1079-AJ3</f>
        <v>21.51484114793857</v>
      </c>
      <c r="AH1079" s="3">
        <f>AH1078+AG1079</f>
        <v>-3402.3774123686285</v>
      </c>
      <c r="AK1079" s="2">
        <v>43073</v>
      </c>
      <c r="AL1079" s="3">
        <v>56.9552</v>
      </c>
      <c r="AM1079" s="3">
        <f>AL1079-AP3</f>
        <v>5.534945991902838</v>
      </c>
      <c r="AN1079" s="3">
        <f>AN1078+AM1079</f>
        <v>-1253.5617165182064</v>
      </c>
      <c r="AQ1079" s="2">
        <v>43408</v>
      </c>
      <c r="AR1079" s="3">
        <v>62.3699</v>
      </c>
      <c r="AS1079" s="3">
        <f>AR1079-AV3</f>
        <v>4.766436569579277</v>
      </c>
      <c r="AT1079" s="3">
        <f>AT1078+AS1079</f>
        <v>-1353.2070288026084</v>
      </c>
      <c r="AW1079" s="2">
        <v>43712</v>
      </c>
      <c r="AX1079" s="3">
        <v>65.3498</v>
      </c>
      <c r="AY1079" s="3">
        <f>AX1079-BB3</f>
        <v>2.548823886639667</v>
      </c>
      <c r="AZ1079" s="3">
        <f>AZ1078+AY1079</f>
        <v>-264.0678712550732</v>
      </c>
    </row>
    <row r="1080" spans="1:52">
      <c r="A1080" s="2">
        <v>40547</v>
      </c>
      <c r="B1080" s="3">
        <v>28.5162</v>
      </c>
      <c r="C1080" s="3">
        <f>B1080-F3</f>
        <v>0.12344522088353216</v>
      </c>
      <c r="D1080" s="3">
        <f>D1079+C1080</f>
        <v>-206.20528240964438</v>
      </c>
      <c r="G1080" s="2">
        <v>40999</v>
      </c>
      <c r="H1080" s="3">
        <v>29.3282</v>
      </c>
      <c r="I1080" s="3">
        <f>H1080-L3</f>
        <v>-0.16907630522088724</v>
      </c>
      <c r="J1080" s="3">
        <f>J1079+I1080</f>
        <v>-362.4070493975937</v>
      </c>
      <c r="M1080" s="2">
        <v>41363</v>
      </c>
      <c r="N1080" s="3">
        <v>31.0834</v>
      </c>
      <c r="O1080" s="3">
        <f>N1080-R3</f>
        <v>0.18207536231884092</v>
      </c>
      <c r="P1080" s="3">
        <f>P1079+O1080</f>
        <v>-274.89894347826123</v>
      </c>
      <c r="S1080" s="2">
        <v>41702</v>
      </c>
      <c r="T1080" s="3">
        <v>35.2517</v>
      </c>
      <c r="U1080" s="3">
        <f>T1080-X3</f>
        <v>2.99016741935484</v>
      </c>
      <c r="V1080" s="3">
        <f>V1079+U1080</f>
        <v>-1392.835907419352</v>
      </c>
      <c r="Y1080" s="2">
        <v>42251</v>
      </c>
      <c r="Z1080" s="3">
        <v>54.027</v>
      </c>
      <c r="AA1080" s="3">
        <f>Z1080-AD3</f>
        <v>15.588840064620364</v>
      </c>
      <c r="AB1080" s="3">
        <f>AB1079+AA1080</f>
        <v>-4163.6612119547535</v>
      </c>
      <c r="AE1080" s="2">
        <v>42708</v>
      </c>
      <c r="AF1080" s="3">
        <v>67.125</v>
      </c>
      <c r="AG1080" s="3">
        <f>AF1080-AJ3</f>
        <v>21.173641147938568</v>
      </c>
      <c r="AH1080" s="3">
        <f>AH1079+AG1080</f>
        <v>-3381.2037712206898</v>
      </c>
      <c r="AK1080" s="2">
        <v>42838</v>
      </c>
      <c r="AL1080" s="3">
        <v>56.7556</v>
      </c>
      <c r="AM1080" s="3">
        <f>AL1080-AP3</f>
        <v>5.335345991902841</v>
      </c>
      <c r="AN1080" s="3">
        <f>AN1079+AM1080</f>
        <v>-1248.2263705263035</v>
      </c>
      <c r="AQ1080" s="2">
        <v>43438</v>
      </c>
      <c r="AR1080" s="3">
        <v>64.0626</v>
      </c>
      <c r="AS1080" s="3">
        <f>AR1080-AV3</f>
        <v>6.459136569579279</v>
      </c>
      <c r="AT1080" s="3">
        <f>AT1079+AS1080</f>
        <v>-1346.7478922330292</v>
      </c>
      <c r="AW1080" s="2">
        <v>43742</v>
      </c>
      <c r="AX1080" s="3">
        <v>64.7766</v>
      </c>
      <c r="AY1080" s="3">
        <f>AX1080-BB3</f>
        <v>1.9756238866396671</v>
      </c>
      <c r="AZ1080" s="3">
        <f>AZ1079+AY1080</f>
        <v>-262.09224736843356</v>
      </c>
    </row>
    <row r="1081" spans="1:52">
      <c r="A1081" s="2">
        <v>40578</v>
      </c>
      <c r="B1081" s="3">
        <v>28.3684</v>
      </c>
      <c r="C1081" s="3">
        <f>B1081-F3</f>
        <v>-0.024354779116467995</v>
      </c>
      <c r="D1081" s="3">
        <f>D1080+C1081</f>
        <v>-206.22963718876085</v>
      </c>
      <c r="G1081" s="2">
        <v>40972</v>
      </c>
      <c r="H1081" s="3">
        <v>29.3479</v>
      </c>
      <c r="I1081" s="3">
        <f>H1081-L3</f>
        <v>-0.14937630522088696</v>
      </c>
      <c r="J1081" s="3">
        <f>J1080+I1081</f>
        <v>-362.5564257028146</v>
      </c>
      <c r="M1081" s="2">
        <v>41309</v>
      </c>
      <c r="N1081" s="3">
        <v>31.1093</v>
      </c>
      <c r="O1081" s="3">
        <f>N1081-R3</f>
        <v>0.20797536231884095</v>
      </c>
      <c r="P1081" s="3">
        <f>P1080+O1081</f>
        <v>-274.6909681159424</v>
      </c>
      <c r="S1081" s="2">
        <v>41733</v>
      </c>
      <c r="T1081" s="3">
        <v>35.5154</v>
      </c>
      <c r="U1081" s="3">
        <f>T1081-X3</f>
        <v>3.2538674193548403</v>
      </c>
      <c r="V1081" s="3">
        <f>V1080+U1081</f>
        <v>-1389.582039999997</v>
      </c>
      <c r="Y1081" s="2">
        <v>42281</v>
      </c>
      <c r="Z1081" s="3">
        <v>52.5424</v>
      </c>
      <c r="AA1081" s="3">
        <f>Z1081-AD3</f>
        <v>14.104240064620363</v>
      </c>
      <c r="AB1081" s="3">
        <f>AB1080+AA1081</f>
        <v>-4149.556971890133</v>
      </c>
      <c r="AE1081" s="2">
        <v>42473</v>
      </c>
      <c r="AF1081" s="3">
        <v>66.3456</v>
      </c>
      <c r="AG1081" s="3">
        <f>AF1081-AJ3</f>
        <v>20.394241147938573</v>
      </c>
      <c r="AH1081" s="3">
        <f>AH1080+AG1081</f>
        <v>-3360.8095300727514</v>
      </c>
      <c r="AK1081" s="2">
        <v>42839</v>
      </c>
      <c r="AL1081" s="3">
        <v>56.6019</v>
      </c>
      <c r="AM1081" s="3">
        <f>AL1081-AP3</f>
        <v>5.18164599190284</v>
      </c>
      <c r="AN1081" s="3">
        <f>AN1080+AM1081</f>
        <v>-1243.0447245344008</v>
      </c>
      <c r="AQ1081" s="2">
        <v>43203</v>
      </c>
      <c r="AR1081" s="3">
        <v>62.0659</v>
      </c>
      <c r="AS1081" s="3">
        <f>AR1081-AV3</f>
        <v>4.462436569579275</v>
      </c>
      <c r="AT1081" s="3">
        <f>AT1080+AS1081</f>
        <v>-1342.28545566345</v>
      </c>
      <c r="AW1081" s="2">
        <v>43773</v>
      </c>
      <c r="AX1081" s="3">
        <v>64.7373</v>
      </c>
      <c r="AY1081" s="3">
        <f>AX1081-BB3</f>
        <v>1.93632388663967</v>
      </c>
      <c r="AZ1081" s="3">
        <f>AZ1080+AY1081</f>
        <v>-260.1559234817939</v>
      </c>
    </row>
    <row r="1082" spans="1:52">
      <c r="A1082" s="2">
        <v>40667</v>
      </c>
      <c r="B1082" s="3">
        <v>28.2277</v>
      </c>
      <c r="C1082" s="3">
        <f>B1082-F3</f>
        <v>-0.16505477911647048</v>
      </c>
      <c r="D1082" s="3">
        <f>D1081+C1082</f>
        <v>-206.39469196787732</v>
      </c>
      <c r="G1082" s="2">
        <v>41003</v>
      </c>
      <c r="H1082" s="3">
        <v>29.2944</v>
      </c>
      <c r="I1082" s="3">
        <f>H1082-L3</f>
        <v>-0.20287630522088662</v>
      </c>
      <c r="J1082" s="3">
        <f>J1081+I1082</f>
        <v>-362.7593020080355</v>
      </c>
      <c r="M1082" s="2">
        <v>41337</v>
      </c>
      <c r="N1082" s="3">
        <v>31.1178</v>
      </c>
      <c r="O1082" s="3">
        <f>N1082-R3</f>
        <v>0.2164753623188389</v>
      </c>
      <c r="P1082" s="3">
        <f>P1081+O1082</f>
        <v>-274.47449275362357</v>
      </c>
      <c r="S1082" s="2">
        <v>41763</v>
      </c>
      <c r="T1082" s="3">
        <v>35.501</v>
      </c>
      <c r="U1082" s="3">
        <f>T1082-X3</f>
        <v>3.2394674193548383</v>
      </c>
      <c r="V1082" s="3">
        <f>V1081+U1082</f>
        <v>-1386.3425725806421</v>
      </c>
      <c r="Y1082" s="2">
        <v>42312</v>
      </c>
      <c r="Z1082" s="3">
        <v>51.0678</v>
      </c>
      <c r="AA1082" s="3">
        <f>Z1082-AD3</f>
        <v>12.62964006462036</v>
      </c>
      <c r="AB1082" s="3">
        <f>AB1081+AA1082</f>
        <v>-4136.927331825513</v>
      </c>
      <c r="AE1082" s="2">
        <v>42474</v>
      </c>
      <c r="AF1082" s="3">
        <v>65.7662</v>
      </c>
      <c r="AG1082" s="3">
        <f>AF1082-AJ3</f>
        <v>19.814841147938566</v>
      </c>
      <c r="AH1082" s="3">
        <f>AH1081+AG1082</f>
        <v>-3340.9946889248126</v>
      </c>
      <c r="AK1082" s="2">
        <v>42840</v>
      </c>
      <c r="AL1082" s="3">
        <v>56.2945</v>
      </c>
      <c r="AM1082" s="3">
        <f>AL1082-AP3</f>
        <v>4.874245991902839</v>
      </c>
      <c r="AN1082" s="3">
        <f>AN1081+AM1082</f>
        <v>-1238.170478542498</v>
      </c>
      <c r="AQ1082" s="2">
        <v>43204</v>
      </c>
      <c r="AR1082" s="3">
        <v>61.4311</v>
      </c>
      <c r="AS1082" s="3">
        <f>AR1082-AV3</f>
        <v>3.8276365695792762</v>
      </c>
      <c r="AT1082" s="3">
        <f>AT1081+AS1082</f>
        <v>-1338.4578190938707</v>
      </c>
      <c r="AW1082" s="2">
        <v>43803</v>
      </c>
      <c r="AX1082" s="3">
        <v>64.3991</v>
      </c>
      <c r="AY1082" s="3">
        <f>AX1082-BB3</f>
        <v>1.5981238866396694</v>
      </c>
      <c r="AZ1082" s="3">
        <f>AZ1081+AY1082</f>
        <v>-258.5577995951542</v>
      </c>
    </row>
    <row r="1083" spans="1:52">
      <c r="A1083" s="2">
        <v>40698</v>
      </c>
      <c r="B1083" s="3">
        <v>28.3113</v>
      </c>
      <c r="C1083" s="3">
        <f>B1083-F3</f>
        <v>-0.08145477911646992</v>
      </c>
      <c r="D1083" s="3">
        <f>D1082+C1083</f>
        <v>-206.47614674699378</v>
      </c>
      <c r="G1083" s="2">
        <v>41033</v>
      </c>
      <c r="H1083" s="3">
        <v>29.4285</v>
      </c>
      <c r="I1083" s="3">
        <f>H1083-L3</f>
        <v>-0.06877630522088651</v>
      </c>
      <c r="J1083" s="3">
        <f>J1082+I1083</f>
        <v>-362.82807831325636</v>
      </c>
      <c r="M1083" s="2">
        <v>41368</v>
      </c>
      <c r="N1083" s="3">
        <v>31.3918</v>
      </c>
      <c r="O1083" s="3">
        <f>N1083-R3</f>
        <v>0.4904753623188398</v>
      </c>
      <c r="P1083" s="3">
        <f>P1082+O1083</f>
        <v>-273.98401739130475</v>
      </c>
      <c r="S1083" s="2">
        <v>41855</v>
      </c>
      <c r="T1083" s="3">
        <v>35.4679</v>
      </c>
      <c r="U1083" s="3">
        <f>T1083-X3</f>
        <v>3.206367419354841</v>
      </c>
      <c r="V1083" s="3">
        <f>V1082+U1083</f>
        <v>-1383.1362051612873</v>
      </c>
      <c r="Y1083" s="2">
        <v>42108</v>
      </c>
      <c r="Z1083" s="3">
        <v>52.422</v>
      </c>
      <c r="AA1083" s="3">
        <f>Z1083-AD3</f>
        <v>13.98384006462036</v>
      </c>
      <c r="AB1083" s="3">
        <f>AB1082+AA1083</f>
        <v>-4122.943491760892</v>
      </c>
      <c r="AE1083" s="2">
        <v>42475</v>
      </c>
      <c r="AF1083" s="3">
        <v>66.4954</v>
      </c>
      <c r="AG1083" s="3">
        <f>AF1083-AJ3</f>
        <v>20.54404114793857</v>
      </c>
      <c r="AH1083" s="3">
        <f>AH1082+AG1083</f>
        <v>-3320.450647776874</v>
      </c>
      <c r="AK1083" s="2">
        <v>42843</v>
      </c>
      <c r="AL1083" s="3">
        <v>56.2505</v>
      </c>
      <c r="AM1083" s="3">
        <f>AL1083-AP3</f>
        <v>4.830245991902842</v>
      </c>
      <c r="AN1083" s="3">
        <f>AN1082+AM1083</f>
        <v>-1233.3402325505951</v>
      </c>
      <c r="AQ1083" s="2">
        <v>43207</v>
      </c>
      <c r="AR1083" s="3">
        <v>62.2794</v>
      </c>
      <c r="AS1083" s="3">
        <f>AR1083-AV3</f>
        <v>4.675936569579278</v>
      </c>
      <c r="AT1083" s="3">
        <f>AT1082+AS1083</f>
        <v>-1333.7818825242914</v>
      </c>
      <c r="AW1083" s="2">
        <v>43568</v>
      </c>
      <c r="AX1083" s="3">
        <v>64.5171</v>
      </c>
      <c r="AY1083" s="3">
        <f>AX1083-BB3</f>
        <v>1.7161238866396644</v>
      </c>
      <c r="AZ1083" s="3">
        <f>AZ1082+AY1083</f>
        <v>-256.8416757085146</v>
      </c>
    </row>
    <row r="1084" spans="1:52">
      <c r="A1084" s="2">
        <v>40728</v>
      </c>
      <c r="B1084" s="3">
        <v>28.2164</v>
      </c>
      <c r="C1084" s="3">
        <f>B1084-F3</f>
        <v>-0.17635477911646902</v>
      </c>
      <c r="D1084" s="3">
        <f>D1083+C1084</f>
        <v>-206.65250152611026</v>
      </c>
      <c r="G1084" s="2">
        <v>41064</v>
      </c>
      <c r="H1084" s="3">
        <v>29.4303</v>
      </c>
      <c r="I1084" s="3">
        <f>H1084-L3</f>
        <v>-0.06697630522088716</v>
      </c>
      <c r="J1084" s="3">
        <f>J1083+I1084</f>
        <v>-362.8950546184772</v>
      </c>
      <c r="M1084" s="2">
        <v>41398</v>
      </c>
      <c r="N1084" s="3">
        <v>31.7203</v>
      </c>
      <c r="O1084" s="3">
        <f>N1084-R3</f>
        <v>0.8189753623188416</v>
      </c>
      <c r="P1084" s="3">
        <f>P1083+O1084</f>
        <v>-273.1650420289859</v>
      </c>
      <c r="S1084" s="2">
        <v>41886</v>
      </c>
      <c r="T1084" s="3">
        <v>35.5475</v>
      </c>
      <c r="U1084" s="3">
        <f>T1084-X3</f>
        <v>3.28596741935484</v>
      </c>
      <c r="V1084" s="3">
        <f>V1083+U1084</f>
        <v>-1379.8502377419325</v>
      </c>
      <c r="Y1084" s="2">
        <v>42109</v>
      </c>
      <c r="Z1084" s="3">
        <v>51.9749</v>
      </c>
      <c r="AA1084" s="3">
        <f>Z1084-AD3</f>
        <v>13.53674006462036</v>
      </c>
      <c r="AB1084" s="3">
        <f>AB1083+AA1084</f>
        <v>-4109.406751696272</v>
      </c>
      <c r="AE1084" s="2">
        <v>42476</v>
      </c>
      <c r="AF1084" s="3">
        <v>66.04519999999999</v>
      </c>
      <c r="AG1084" s="3">
        <f>AF1084-AJ3</f>
        <v>20.093841147938562</v>
      </c>
      <c r="AH1084" s="3">
        <f>AH1083+AG1084</f>
        <v>-3300.3568066289354</v>
      </c>
      <c r="AK1084" s="2">
        <v>42844</v>
      </c>
      <c r="AL1084" s="3">
        <v>55.9793</v>
      </c>
      <c r="AM1084" s="3">
        <f>AL1084-AP3</f>
        <v>4.559045991902842</v>
      </c>
      <c r="AN1084" s="3">
        <f>AN1083+AM1084</f>
        <v>-1228.7811865586923</v>
      </c>
      <c r="AQ1084" s="2">
        <v>43208</v>
      </c>
      <c r="AR1084" s="3">
        <v>61.1454</v>
      </c>
      <c r="AS1084" s="3">
        <f>AR1084-AV3</f>
        <v>3.5419365695792777</v>
      </c>
      <c r="AT1084" s="3">
        <f>AT1083+AS1084</f>
        <v>-1330.239945954712</v>
      </c>
      <c r="AW1084" s="2">
        <v>43571</v>
      </c>
      <c r="AX1084" s="3">
        <v>64.2469</v>
      </c>
      <c r="AY1084" s="3">
        <f>AX1084-BB3</f>
        <v>1.4459238866396618</v>
      </c>
      <c r="AZ1084" s="3">
        <f>AZ1083+AY1084</f>
        <v>-255.3957518218749</v>
      </c>
    </row>
    <row r="1085" spans="1:52">
      <c r="A1085" s="2">
        <v>40759</v>
      </c>
      <c r="B1085" s="3">
        <v>28.2286</v>
      </c>
      <c r="C1085" s="3">
        <f>B1085-F3</f>
        <v>-0.16415477911646903</v>
      </c>
      <c r="D1085" s="3">
        <f>D1084+C1085</f>
        <v>-206.81665630522673</v>
      </c>
      <c r="G1085" s="2">
        <v>41094</v>
      </c>
      <c r="H1085" s="3">
        <v>29.4606</v>
      </c>
      <c r="I1085" s="3">
        <f>H1085-L3</f>
        <v>-0.03667630522088672</v>
      </c>
      <c r="J1085" s="3">
        <f>J1084+I1085</f>
        <v>-362.9317309236981</v>
      </c>
      <c r="M1085" s="2">
        <v>41429</v>
      </c>
      <c r="N1085" s="3">
        <v>31.6207</v>
      </c>
      <c r="O1085" s="3">
        <f>N1085-R3</f>
        <v>0.7193753623188393</v>
      </c>
      <c r="P1085" s="3">
        <f>P1084+O1085</f>
        <v>-272.4456666666671</v>
      </c>
      <c r="S1085" s="2">
        <v>41916</v>
      </c>
      <c r="T1085" s="3">
        <v>35.7493</v>
      </c>
      <c r="U1085" s="3">
        <f>T1085-X3</f>
        <v>3.4877674193548387</v>
      </c>
      <c r="V1085" s="3">
        <f>V1084+U1085</f>
        <v>-1376.3624703225776</v>
      </c>
      <c r="Y1085" s="2">
        <v>42110</v>
      </c>
      <c r="Z1085" s="3">
        <v>50.5033</v>
      </c>
      <c r="AA1085" s="3">
        <f>Z1085-AD3</f>
        <v>12.065140064620365</v>
      </c>
      <c r="AB1085" s="3">
        <f>AB1084+AA1085</f>
        <v>-4097.341611631652</v>
      </c>
      <c r="AE1085" s="2">
        <v>42479</v>
      </c>
      <c r="AF1085" s="3">
        <v>68.2724</v>
      </c>
      <c r="AG1085" s="3">
        <f>AF1085-AJ3</f>
        <v>22.321041147938573</v>
      </c>
      <c r="AH1085" s="3">
        <f>AH1084+AG1085</f>
        <v>-3278.035765480997</v>
      </c>
      <c r="AK1085" s="2">
        <v>42845</v>
      </c>
      <c r="AL1085" s="3">
        <v>56.1753</v>
      </c>
      <c r="AM1085" s="3">
        <f>AL1085-AP3</f>
        <v>4.75504599190284</v>
      </c>
      <c r="AN1085" s="3">
        <f>AN1084+AM1085</f>
        <v>-1224.0261405667895</v>
      </c>
      <c r="AQ1085" s="2">
        <v>43209</v>
      </c>
      <c r="AR1085" s="3">
        <v>61.5539</v>
      </c>
      <c r="AS1085" s="3">
        <f>AR1085-AV3</f>
        <v>3.9504365695792742</v>
      </c>
      <c r="AT1085" s="3">
        <f>AT1084+AS1085</f>
        <v>-1326.2895093851328</v>
      </c>
      <c r="AW1085" s="2">
        <v>43572</v>
      </c>
      <c r="AX1085" s="3">
        <v>64.2422</v>
      </c>
      <c r="AY1085" s="3">
        <f>AX1085-BB3</f>
        <v>1.441223886639662</v>
      </c>
      <c r="AZ1085" s="3">
        <f>AZ1084+AY1085</f>
        <v>-253.95452793523526</v>
      </c>
    </row>
    <row r="1086" spans="1:52">
      <c r="A1086" s="2">
        <v>40790</v>
      </c>
      <c r="B1086" s="3">
        <v>28.1211</v>
      </c>
      <c r="C1086" s="3">
        <f>B1086-F3</f>
        <v>-0.27165477911647073</v>
      </c>
      <c r="D1086" s="3">
        <f>D1085+C1086</f>
        <v>-207.0883110843432</v>
      </c>
      <c r="G1086" s="2">
        <v>41186</v>
      </c>
      <c r="H1086" s="3">
        <v>29.6358</v>
      </c>
      <c r="I1086" s="3">
        <f>H1086-L3</f>
        <v>0.13852369477911353</v>
      </c>
      <c r="J1086" s="3">
        <f>J1085+I1086</f>
        <v>-362.793207228919</v>
      </c>
      <c r="M1086" s="2">
        <v>41521</v>
      </c>
      <c r="N1086" s="3">
        <v>31.6144</v>
      </c>
      <c r="O1086" s="3">
        <f>N1086-R3</f>
        <v>0.7130753623188397</v>
      </c>
      <c r="P1086" s="3">
        <f>P1085+O1086</f>
        <v>-271.73259130434826</v>
      </c>
      <c r="S1086" s="2">
        <v>41947</v>
      </c>
      <c r="T1086" s="3">
        <v>35.5581</v>
      </c>
      <c r="U1086" s="3">
        <f>T1086-X3</f>
        <v>3.2965674193548438</v>
      </c>
      <c r="V1086" s="3">
        <f>V1085+U1086</f>
        <v>-1373.0659029032226</v>
      </c>
      <c r="Y1086" s="2">
        <v>42111</v>
      </c>
      <c r="Z1086" s="3">
        <v>49.6749</v>
      </c>
      <c r="AA1086" s="3">
        <f>Z1086-AD3</f>
        <v>11.236740064620363</v>
      </c>
      <c r="AB1086" s="3">
        <f>AB1085+AA1086</f>
        <v>-4086.1048715670318</v>
      </c>
      <c r="AE1086" s="2">
        <v>42480</v>
      </c>
      <c r="AF1086" s="3">
        <v>65.6474</v>
      </c>
      <c r="AG1086" s="3">
        <f>AF1086-AJ3</f>
        <v>19.696041147938573</v>
      </c>
      <c r="AH1086" s="3">
        <f>AH1085+AG1086</f>
        <v>-3258.3397243330583</v>
      </c>
      <c r="AK1086" s="2">
        <v>42846</v>
      </c>
      <c r="AL1086" s="3">
        <v>56.4165</v>
      </c>
      <c r="AM1086" s="3">
        <f>AL1086-AP3</f>
        <v>4.996245991902839</v>
      </c>
      <c r="AN1086" s="3">
        <f>AN1085+AM1086</f>
        <v>-1219.0298945748866</v>
      </c>
      <c r="AQ1086" s="2">
        <v>43210</v>
      </c>
      <c r="AR1086" s="3">
        <v>60.8583</v>
      </c>
      <c r="AS1086" s="3">
        <f>AR1086-AV3</f>
        <v>3.2548365695792754</v>
      </c>
      <c r="AT1086" s="3">
        <f>AT1085+AS1086</f>
        <v>-1323.0346728155534</v>
      </c>
      <c r="AW1086" s="2">
        <v>43573</v>
      </c>
      <c r="AX1086" s="3">
        <v>63.945</v>
      </c>
      <c r="AY1086" s="3">
        <f>AX1086-BB3</f>
        <v>1.1440238866396655</v>
      </c>
      <c r="AZ1086" s="3">
        <f>AZ1085+AY1086</f>
        <v>-252.8105040485956</v>
      </c>
    </row>
    <row r="1087" spans="1:52">
      <c r="A1087" s="2">
        <v>40881</v>
      </c>
      <c r="B1087" s="3">
        <v>27.9758</v>
      </c>
      <c r="C1087" s="3">
        <f>B1087-F3</f>
        <v>-0.4169547791164696</v>
      </c>
      <c r="D1087" s="3">
        <f>D1086+C1087</f>
        <v>-207.50526586345967</v>
      </c>
      <c r="G1087" s="2">
        <v>41217</v>
      </c>
      <c r="H1087" s="3">
        <v>29.6359</v>
      </c>
      <c r="I1087" s="3">
        <f>H1087-L3</f>
        <v>0.1386236947791133</v>
      </c>
      <c r="J1087" s="3">
        <f>J1086+I1087</f>
        <v>-362.6545835341399</v>
      </c>
      <c r="M1087" s="2">
        <v>41551</v>
      </c>
      <c r="N1087" s="3">
        <v>31.2086</v>
      </c>
      <c r="O1087" s="3">
        <f>N1087-R3</f>
        <v>0.30727536231884045</v>
      </c>
      <c r="P1087" s="3">
        <f>P1086+O1087</f>
        <v>-271.42531594202944</v>
      </c>
      <c r="S1087" s="2">
        <v>41977</v>
      </c>
      <c r="T1087" s="3">
        <v>35.6239</v>
      </c>
      <c r="U1087" s="3">
        <f>T1087-X3</f>
        <v>3.3623674193548396</v>
      </c>
      <c r="V1087" s="3">
        <f>V1086+U1087</f>
        <v>-1369.7035354838679</v>
      </c>
      <c r="Y1087" s="2">
        <v>42112</v>
      </c>
      <c r="Z1087" s="3">
        <v>50.5295</v>
      </c>
      <c r="AA1087" s="3">
        <f>Z1087-AD3</f>
        <v>12.091340064620361</v>
      </c>
      <c r="AB1087" s="3">
        <f>AB1086+AA1087</f>
        <v>-4074.0135315024113</v>
      </c>
      <c r="AE1087" s="2">
        <v>42481</v>
      </c>
      <c r="AF1087" s="3">
        <v>66.0364</v>
      </c>
      <c r="AG1087" s="3">
        <f>AF1087-AJ3</f>
        <v>20.08504114793857</v>
      </c>
      <c r="AH1087" s="3">
        <f>AH1086+AG1087</f>
        <v>-3238.2546831851196</v>
      </c>
      <c r="AK1087" s="2">
        <v>42847</v>
      </c>
      <c r="AL1087" s="3">
        <v>56.2307</v>
      </c>
      <c r="AM1087" s="3">
        <f>AL1087-AP3</f>
        <v>4.810445991902839</v>
      </c>
      <c r="AN1087" s="3">
        <f>AN1086+AM1087</f>
        <v>-1214.2194485829837</v>
      </c>
      <c r="AQ1087" s="2">
        <v>43211</v>
      </c>
      <c r="AR1087" s="3">
        <v>61.3222</v>
      </c>
      <c r="AS1087" s="3">
        <f>AR1087-AV3</f>
        <v>3.718736569579278</v>
      </c>
      <c r="AT1087" s="3">
        <f>AT1086+AS1087</f>
        <v>-1319.3159362459742</v>
      </c>
      <c r="AW1087" s="2">
        <v>43574</v>
      </c>
      <c r="AX1087" s="3">
        <v>64.0688</v>
      </c>
      <c r="AY1087" s="3">
        <f>AX1087-BB3</f>
        <v>1.2678238866396612</v>
      </c>
      <c r="AZ1087" s="3">
        <f>AZ1086+AY1087</f>
        <v>-251.54268016195593</v>
      </c>
    </row>
    <row r="1088" spans="1:52">
      <c r="A1088" s="2">
        <v>40646</v>
      </c>
      <c r="B1088" s="3">
        <v>28.1456</v>
      </c>
      <c r="C1088" s="3">
        <f>B1088-F3</f>
        <v>-0.24715477911646744</v>
      </c>
      <c r="D1088" s="3">
        <f>D1087+C1088</f>
        <v>-207.75242064257614</v>
      </c>
      <c r="G1088" s="2">
        <v>41247</v>
      </c>
      <c r="H1088" s="3">
        <v>29.8033</v>
      </c>
      <c r="I1088" s="3">
        <f>H1088-L3</f>
        <v>0.30602369477911395</v>
      </c>
      <c r="J1088" s="3">
        <f>J1087+I1088</f>
        <v>-362.34855983936075</v>
      </c>
      <c r="M1088" s="2">
        <v>41582</v>
      </c>
      <c r="N1088" s="3">
        <v>31.0036</v>
      </c>
      <c r="O1088" s="3">
        <f>N1088-R3</f>
        <v>0.1022753623188386</v>
      </c>
      <c r="P1088" s="3">
        <f>P1087+O1088</f>
        <v>-271.3230405797106</v>
      </c>
      <c r="S1088" s="2">
        <v>41744</v>
      </c>
      <c r="T1088" s="3">
        <v>35.989</v>
      </c>
      <c r="U1088" s="3">
        <f>T1088-X3</f>
        <v>3.727467419354845</v>
      </c>
      <c r="V1088" s="3">
        <f>V1087+U1088</f>
        <v>-1365.9760680645131</v>
      </c>
      <c r="Y1088" s="2">
        <v>42115</v>
      </c>
      <c r="Z1088" s="3">
        <v>51.5207</v>
      </c>
      <c r="AA1088" s="3">
        <f>Z1088-AD3</f>
        <v>13.08254006462036</v>
      </c>
      <c r="AB1088" s="3">
        <f>AB1087+AA1088</f>
        <v>-4060.930991437791</v>
      </c>
      <c r="AE1088" s="2">
        <v>42482</v>
      </c>
      <c r="AF1088" s="3">
        <v>65.0254</v>
      </c>
      <c r="AG1088" s="3">
        <f>AF1088-AJ3</f>
        <v>19.074041147938573</v>
      </c>
      <c r="AH1088" s="3">
        <f>AH1087+AG1088</f>
        <v>-3219.180642037181</v>
      </c>
      <c r="AK1088" s="2">
        <v>42850</v>
      </c>
      <c r="AL1088" s="3">
        <v>56.0794</v>
      </c>
      <c r="AM1088" s="3">
        <f>AL1088-AP3</f>
        <v>4.6591459919028395</v>
      </c>
      <c r="AN1088" s="3">
        <f>AN1087+AM1088</f>
        <v>-1209.560302591081</v>
      </c>
      <c r="AQ1088" s="2">
        <v>43214</v>
      </c>
      <c r="AR1088" s="3">
        <v>61.7655</v>
      </c>
      <c r="AS1088" s="3">
        <f>AR1088-AV3</f>
        <v>4.1620365695792785</v>
      </c>
      <c r="AT1088" s="3">
        <f>AT1087+AS1088</f>
        <v>-1315.153899676395</v>
      </c>
      <c r="AW1088" s="2">
        <v>43575</v>
      </c>
      <c r="AX1088" s="3">
        <v>63.9602</v>
      </c>
      <c r="AY1088" s="3">
        <f>AX1088-BB3</f>
        <v>1.1592238866396656</v>
      </c>
      <c r="AZ1088" s="3">
        <f>AZ1087+AY1088</f>
        <v>-250.38345627531626</v>
      </c>
    </row>
    <row r="1089" spans="1:52">
      <c r="A1089" s="2">
        <v>40647</v>
      </c>
      <c r="B1089" s="3">
        <v>28.1145</v>
      </c>
      <c r="C1089" s="3">
        <f>B1089-F3</f>
        <v>-0.27825477911646956</v>
      </c>
      <c r="D1089" s="3">
        <f>D1088+C1089</f>
        <v>-208.03067542169262</v>
      </c>
      <c r="G1089" s="2">
        <v>41012</v>
      </c>
      <c r="H1089" s="3">
        <v>29.569</v>
      </c>
      <c r="I1089" s="3">
        <f>H1089-L3</f>
        <v>0.07172369477911644</v>
      </c>
      <c r="J1089" s="3">
        <f>J1088+I1089</f>
        <v>-362.27683614458164</v>
      </c>
      <c r="M1089" s="2">
        <v>41612</v>
      </c>
      <c r="N1089" s="3">
        <v>30.8814</v>
      </c>
      <c r="O1089" s="3">
        <f>N1089-R3</f>
        <v>-0.019924637681160817</v>
      </c>
      <c r="P1089" s="3">
        <f>P1088+O1089</f>
        <v>-271.3429652173918</v>
      </c>
      <c r="S1089" s="2">
        <v>41745</v>
      </c>
      <c r="T1089" s="3">
        <v>35.9635</v>
      </c>
      <c r="U1089" s="3">
        <f>T1089-X3</f>
        <v>3.701967419354844</v>
      </c>
      <c r="V1089" s="3">
        <f>V1088+U1089</f>
        <v>-1362.2741006451583</v>
      </c>
      <c r="Y1089" s="2">
        <v>42116</v>
      </c>
      <c r="Z1089" s="3">
        <v>53.9728</v>
      </c>
      <c r="AA1089" s="3">
        <f>Z1089-AD3</f>
        <v>15.534640064620362</v>
      </c>
      <c r="AB1089" s="3">
        <f>AB1088+AA1089</f>
        <v>-4045.3963513731705</v>
      </c>
      <c r="AE1089" s="2">
        <v>42483</v>
      </c>
      <c r="AF1089" s="3">
        <v>66.21980000000001</v>
      </c>
      <c r="AG1089" s="3">
        <f>AF1089-AJ3</f>
        <v>20.268441147938574</v>
      </c>
      <c r="AH1089" s="3">
        <f>AH1088+AG1089</f>
        <v>-3198.9122008892423</v>
      </c>
      <c r="AK1089" s="2">
        <v>42851</v>
      </c>
      <c r="AL1089" s="3">
        <v>55.8453</v>
      </c>
      <c r="AM1089" s="3">
        <f>AL1089-AP3</f>
        <v>4.4250459919028415</v>
      </c>
      <c r="AN1089" s="3">
        <f>AN1088+AM1089</f>
        <v>-1205.135256599178</v>
      </c>
      <c r="AQ1089" s="2">
        <v>43215</v>
      </c>
      <c r="AR1089" s="3">
        <v>61.6644</v>
      </c>
      <c r="AS1089" s="3">
        <f>AR1089-AV3</f>
        <v>4.060936569579276</v>
      </c>
      <c r="AT1089" s="3">
        <f>AT1088+AS1089</f>
        <v>-1311.0929631068157</v>
      </c>
      <c r="AW1089" s="2">
        <v>43578</v>
      </c>
      <c r="AX1089" s="3">
        <v>63.786</v>
      </c>
      <c r="AY1089" s="3">
        <f>AX1089-BB3</f>
        <v>0.9850238866396666</v>
      </c>
      <c r="AZ1089" s="3">
        <f>AZ1088+AY1089</f>
        <v>-249.3984323886766</v>
      </c>
    </row>
    <row r="1090" spans="1:52">
      <c r="A1090" s="2">
        <v>40648</v>
      </c>
      <c r="B1090" s="3">
        <v>28.1886</v>
      </c>
      <c r="C1090" s="3">
        <f>B1090-F3</f>
        <v>-0.20415477911646818</v>
      </c>
      <c r="D1090" s="3">
        <f>D1089+C1090</f>
        <v>-208.23483020080909</v>
      </c>
      <c r="G1090" s="2">
        <v>41013</v>
      </c>
      <c r="H1090" s="3">
        <v>29.4711</v>
      </c>
      <c r="I1090" s="3">
        <f>H1090-L3</f>
        <v>-0.02617630522088632</v>
      </c>
      <c r="J1090" s="3">
        <f>J1089+I1090</f>
        <v>-362.3030124498025</v>
      </c>
      <c r="M1090" s="2">
        <v>41377</v>
      </c>
      <c r="N1090" s="3">
        <v>30.9308</v>
      </c>
      <c r="O1090" s="3">
        <f>N1090-R3</f>
        <v>0.02947536231884129</v>
      </c>
      <c r="P1090" s="3">
        <f>P1089+O1090</f>
        <v>-271.31348985507293</v>
      </c>
      <c r="S1090" s="2">
        <v>41746</v>
      </c>
      <c r="T1090" s="3">
        <v>36.0813</v>
      </c>
      <c r="U1090" s="3">
        <f>T1090-X3</f>
        <v>3.8197674193548394</v>
      </c>
      <c r="V1090" s="3">
        <f>V1089+U1090</f>
        <v>-1358.4543332258036</v>
      </c>
      <c r="Y1090" s="2">
        <v>42117</v>
      </c>
      <c r="Z1090" s="3">
        <v>53.6555</v>
      </c>
      <c r="AA1090" s="3">
        <f>Z1090-AD3</f>
        <v>15.217340064620366</v>
      </c>
      <c r="AB1090" s="3">
        <f>AB1089+AA1090</f>
        <v>-4030.1790113085503</v>
      </c>
      <c r="AE1090" s="2">
        <v>42486</v>
      </c>
      <c r="AF1090" s="3">
        <v>66.62949999999999</v>
      </c>
      <c r="AG1090" s="3">
        <f>AF1090-AJ3</f>
        <v>20.67814114793856</v>
      </c>
      <c r="AH1090" s="3">
        <f>AH1089+AG1090</f>
        <v>-3178.2340597413036</v>
      </c>
      <c r="AK1090" s="2">
        <v>42852</v>
      </c>
      <c r="AL1090" s="3">
        <v>56.3131</v>
      </c>
      <c r="AM1090" s="3">
        <f>AL1090-AP3</f>
        <v>4.892845991902838</v>
      </c>
      <c r="AN1090" s="3">
        <f>AN1089+AM1090</f>
        <v>-1200.2424106072754</v>
      </c>
      <c r="AQ1090" s="2">
        <v>43216</v>
      </c>
      <c r="AR1090" s="3">
        <v>61.7494</v>
      </c>
      <c r="AS1090" s="3">
        <f>AR1090-AV3</f>
        <v>4.145936569579277</v>
      </c>
      <c r="AT1090" s="3">
        <f>AT1089+AS1090</f>
        <v>-1306.9470265372363</v>
      </c>
      <c r="AW1090" s="2">
        <v>43579</v>
      </c>
      <c r="AX1090" s="3">
        <v>63.7906</v>
      </c>
      <c r="AY1090" s="3">
        <f>AX1090-BB3</f>
        <v>0.9896238866396629</v>
      </c>
      <c r="AZ1090" s="3">
        <f>AZ1089+AY1090</f>
        <v>-248.40880850203695</v>
      </c>
    </row>
    <row r="1091" spans="1:52">
      <c r="A1091" s="2">
        <v>40649</v>
      </c>
      <c r="B1091" s="3">
        <v>28.2212</v>
      </c>
      <c r="C1091" s="3">
        <f>B1091-F3</f>
        <v>-0.17155477911646955</v>
      </c>
      <c r="D1091" s="3">
        <f>D1090+C1091</f>
        <v>-208.40638497992555</v>
      </c>
      <c r="G1091" s="2">
        <v>41016</v>
      </c>
      <c r="H1091" s="3">
        <v>29.7614</v>
      </c>
      <c r="I1091" s="3">
        <f>H1091-L3</f>
        <v>0.26412369477911213</v>
      </c>
      <c r="J1091" s="3">
        <f>J1090+I1091</f>
        <v>-362.0388887550234</v>
      </c>
      <c r="M1091" s="2">
        <v>41380</v>
      </c>
      <c r="N1091" s="3">
        <v>31.3051</v>
      </c>
      <c r="O1091" s="3">
        <f>N1091-R3</f>
        <v>0.40377536231883937</v>
      </c>
      <c r="P1091" s="3">
        <f>P1090+O1091</f>
        <v>-270.9097144927541</v>
      </c>
      <c r="S1091" s="2">
        <v>41747</v>
      </c>
      <c r="T1091" s="3">
        <v>35.9287</v>
      </c>
      <c r="U1091" s="3">
        <f>T1091-X3</f>
        <v>3.66716741935484</v>
      </c>
      <c r="V1091" s="3">
        <f>V1090+U1091</f>
        <v>-1354.7871658064487</v>
      </c>
      <c r="Y1091" s="2">
        <v>42118</v>
      </c>
      <c r="Z1091" s="3">
        <v>51.6011</v>
      </c>
      <c r="AA1091" s="3">
        <f>Z1091-AD3</f>
        <v>13.162940064620365</v>
      </c>
      <c r="AB1091" s="3">
        <f>AB1090+AA1091</f>
        <v>-4017.01607124393</v>
      </c>
      <c r="AE1091" s="2">
        <v>42487</v>
      </c>
      <c r="AF1091" s="3">
        <v>66.4559</v>
      </c>
      <c r="AG1091" s="3">
        <f>AF1091-AJ3</f>
        <v>20.504541147938568</v>
      </c>
      <c r="AH1091" s="3">
        <f>AH1090+AG1091</f>
        <v>-3157.729518593365</v>
      </c>
      <c r="AK1091" s="2">
        <v>42853</v>
      </c>
      <c r="AL1091" s="3">
        <v>56.9707</v>
      </c>
      <c r="AM1091" s="3">
        <f>AL1091-AP3</f>
        <v>5.550445991902841</v>
      </c>
      <c r="AN1091" s="3">
        <f>AN1090+AM1091</f>
        <v>-1194.6919646153726</v>
      </c>
      <c r="AQ1091" s="2">
        <v>43217</v>
      </c>
      <c r="AR1091" s="3">
        <v>62.6027</v>
      </c>
      <c r="AS1091" s="3">
        <f>AR1091-AV3</f>
        <v>4.999236569579274</v>
      </c>
      <c r="AT1091" s="3">
        <f>AT1090+AS1091</f>
        <v>-1301.947789967657</v>
      </c>
      <c r="AW1091" s="2">
        <v>43580</v>
      </c>
      <c r="AX1091" s="3">
        <v>63.9798</v>
      </c>
      <c r="AY1091" s="3">
        <f>AX1091-BB3</f>
        <v>1.1788238866396625</v>
      </c>
      <c r="AZ1091" s="3">
        <f>AZ1090+AY1091</f>
        <v>-247.22998461539729</v>
      </c>
    </row>
    <row r="1092" spans="1:52">
      <c r="A1092" s="2">
        <v>40652</v>
      </c>
      <c r="B1092" s="3">
        <v>28.1636</v>
      </c>
      <c r="C1092" s="3">
        <f>B1092-F3</f>
        <v>-0.2291547791164703</v>
      </c>
      <c r="D1092" s="3">
        <f>D1091+C1092</f>
        <v>-208.63553975904202</v>
      </c>
      <c r="G1092" s="2">
        <v>41017</v>
      </c>
      <c r="H1092" s="3">
        <v>29.6368</v>
      </c>
      <c r="I1092" s="3">
        <f>H1092-L3</f>
        <v>0.13952369477911475</v>
      </c>
      <c r="J1092" s="3">
        <f>J1091+I1092</f>
        <v>-361.89936506024424</v>
      </c>
      <c r="M1092" s="2">
        <v>41381</v>
      </c>
      <c r="N1092" s="3">
        <v>31.4512</v>
      </c>
      <c r="O1092" s="3">
        <f>N1092-R3</f>
        <v>0.5498753623188399</v>
      </c>
      <c r="P1092" s="3">
        <f>P1091+O1092</f>
        <v>-270.35983913043526</v>
      </c>
      <c r="S1092" s="2">
        <v>41748</v>
      </c>
      <c r="T1092" s="3">
        <v>35.5389</v>
      </c>
      <c r="U1092" s="3">
        <f>T1092-X3</f>
        <v>3.2773674193548388</v>
      </c>
      <c r="V1092" s="3">
        <f>V1091+U1092</f>
        <v>-1351.509798387094</v>
      </c>
      <c r="Y1092" s="2">
        <v>42119</v>
      </c>
      <c r="Z1092" s="3">
        <v>50.2473</v>
      </c>
      <c r="AA1092" s="3">
        <f>Z1092-AD3</f>
        <v>11.809140064620365</v>
      </c>
      <c r="AB1092" s="3">
        <f>AB1091+AA1092</f>
        <v>-4005.20693117931</v>
      </c>
      <c r="AE1092" s="2">
        <v>42488</v>
      </c>
      <c r="AF1092" s="3">
        <v>65.1618</v>
      </c>
      <c r="AG1092" s="3">
        <f>AF1092-AJ3</f>
        <v>19.210441147938567</v>
      </c>
      <c r="AH1092" s="3">
        <f>AH1091+AG1092</f>
        <v>-3138.5190774454263</v>
      </c>
      <c r="AK1092" s="2">
        <v>42854</v>
      </c>
      <c r="AL1092" s="3">
        <v>56.9838</v>
      </c>
      <c r="AM1092" s="3">
        <f>AL1092-AP3</f>
        <v>5.563545991902842</v>
      </c>
      <c r="AN1092" s="3">
        <f>AN1091+AM1092</f>
        <v>-1189.1284186234698</v>
      </c>
      <c r="AQ1092" s="2">
        <v>43218</v>
      </c>
      <c r="AR1092" s="3">
        <v>62.72600000000001</v>
      </c>
      <c r="AS1092" s="3">
        <f>AR1092-AV3</f>
        <v>5.122536569579282</v>
      </c>
      <c r="AT1092" s="3">
        <f>AT1091+AS1092</f>
        <v>-1296.8252533980776</v>
      </c>
      <c r="AW1092" s="2">
        <v>43581</v>
      </c>
      <c r="AX1092" s="3">
        <v>64.6794</v>
      </c>
      <c r="AY1092" s="3">
        <f>AX1092-BB3</f>
        <v>1.8784238866396663</v>
      </c>
      <c r="AZ1092" s="3">
        <f>AZ1091+AY1092</f>
        <v>-245.35156072875762</v>
      </c>
    </row>
    <row r="1093" spans="1:52">
      <c r="A1093" s="2">
        <v>40653</v>
      </c>
      <c r="B1093" s="3">
        <v>28.4213</v>
      </c>
      <c r="C1093" s="3">
        <f>B1093-F3</f>
        <v>0.02854522088352951</v>
      </c>
      <c r="D1093" s="3">
        <f>D1092+C1093</f>
        <v>-208.6069945381585</v>
      </c>
      <c r="G1093" s="2">
        <v>41018</v>
      </c>
      <c r="H1093" s="3">
        <v>29.4978</v>
      </c>
      <c r="I1093" s="3">
        <f>H1093-L3</f>
        <v>0.0005236947791154023</v>
      </c>
      <c r="J1093" s="3">
        <f>J1092+I1093</f>
        <v>-361.8988413654651</v>
      </c>
      <c r="M1093" s="2">
        <v>41382</v>
      </c>
      <c r="N1093" s="3">
        <v>31.232</v>
      </c>
      <c r="O1093" s="3">
        <f>N1093-R3</f>
        <v>0.3306753623188392</v>
      </c>
      <c r="P1093" s="3">
        <f>P1092+O1093</f>
        <v>-270.0291637681164</v>
      </c>
      <c r="S1093" s="2">
        <v>41751</v>
      </c>
      <c r="T1093" s="3">
        <v>35.6688</v>
      </c>
      <c r="U1093" s="3">
        <f>T1093-X3</f>
        <v>3.407267419354838</v>
      </c>
      <c r="V1093" s="3">
        <f>V1092+U1093</f>
        <v>-1348.102530967739</v>
      </c>
      <c r="Y1093" s="2">
        <v>42122</v>
      </c>
      <c r="Z1093" s="3">
        <v>51.46899999999999</v>
      </c>
      <c r="AA1093" s="3">
        <f>Z1093-AD3</f>
        <v>13.030840064620357</v>
      </c>
      <c r="AB1093" s="3">
        <f>AB1092+AA1093</f>
        <v>-3992.1760911146894</v>
      </c>
      <c r="AE1093" s="2">
        <v>42489</v>
      </c>
      <c r="AF1093" s="3">
        <v>65.1133</v>
      </c>
      <c r="AG1093" s="3">
        <f>AF1093-AJ3</f>
        <v>19.161941147938563</v>
      </c>
      <c r="AH1093" s="3">
        <f>AH1092+AG1093</f>
        <v>-3119.3571362974876</v>
      </c>
      <c r="AK1093" s="2">
        <v>42799</v>
      </c>
      <c r="AL1093" s="3">
        <v>56.9518</v>
      </c>
      <c r="AM1093" s="3">
        <f>AL1093-AP3</f>
        <v>5.5315459919028385</v>
      </c>
      <c r="AN1093" s="3">
        <f>AN1092+AM1093</f>
        <v>-1183.5968726315668</v>
      </c>
      <c r="AQ1093" s="2">
        <v>43219</v>
      </c>
      <c r="AR1093" s="3">
        <v>61.9997</v>
      </c>
      <c r="AS1093" s="3">
        <f>AR1093-AV3</f>
        <v>4.396236569579273</v>
      </c>
      <c r="AT1093" s="3">
        <f>AT1092+AS1093</f>
        <v>-1292.4290168284983</v>
      </c>
      <c r="AW1093" s="2">
        <v>43582</v>
      </c>
      <c r="AX1093" s="3">
        <v>64.70529999999999</v>
      </c>
      <c r="AY1093" s="3">
        <f>AX1093-BB3</f>
        <v>1.9043238866396592</v>
      </c>
      <c r="AZ1093" s="3">
        <f>AZ1092+AY1093</f>
        <v>-243.44723684211795</v>
      </c>
    </row>
    <row r="1094" spans="1:52">
      <c r="A1094" s="2">
        <v>40654</v>
      </c>
      <c r="B1094" s="3">
        <v>28.1457</v>
      </c>
      <c r="C1094" s="3">
        <f>B1094-F3</f>
        <v>-0.24705477911646767</v>
      </c>
      <c r="D1094" s="3">
        <f>D1093+C1094</f>
        <v>-208.85404931727496</v>
      </c>
      <c r="G1094" s="2">
        <v>41019</v>
      </c>
      <c r="H1094" s="3">
        <v>29.5122</v>
      </c>
      <c r="I1094" s="3">
        <f>H1094-L3</f>
        <v>0.014923694779113816</v>
      </c>
      <c r="J1094" s="3">
        <f>J1093+I1094</f>
        <v>-361.883917670686</v>
      </c>
      <c r="M1094" s="2">
        <v>41383</v>
      </c>
      <c r="N1094" s="3">
        <v>31.7151</v>
      </c>
      <c r="O1094" s="3">
        <f>N1094-R3</f>
        <v>0.8137753623188395</v>
      </c>
      <c r="P1094" s="3">
        <f>P1093+O1094</f>
        <v>-269.21538840579757</v>
      </c>
      <c r="S1094" s="2">
        <v>41752</v>
      </c>
      <c r="T1094" s="3">
        <v>35.6785</v>
      </c>
      <c r="U1094" s="3">
        <f>T1094-X3</f>
        <v>3.4169674193548403</v>
      </c>
      <c r="V1094" s="3">
        <f>V1093+U1094</f>
        <v>-1344.6855635483842</v>
      </c>
      <c r="Y1094" s="2">
        <v>42123</v>
      </c>
      <c r="Z1094" s="3">
        <v>52.3041</v>
      </c>
      <c r="AA1094" s="3">
        <f>Z1094-AD3</f>
        <v>13.86594006462036</v>
      </c>
      <c r="AB1094" s="3">
        <f>AB1093+AA1094</f>
        <v>-3978.310151050069</v>
      </c>
      <c r="AE1094" s="2">
        <v>42490</v>
      </c>
      <c r="AF1094" s="3">
        <v>64.3334</v>
      </c>
      <c r="AG1094" s="3">
        <f>AF1094-AJ3</f>
        <v>18.382041147938565</v>
      </c>
      <c r="AH1094" s="3">
        <f>AH1093+AG1094</f>
        <v>-3100.975095149549</v>
      </c>
      <c r="AK1094" s="2">
        <v>42830</v>
      </c>
      <c r="AL1094" s="3">
        <v>57.0927</v>
      </c>
      <c r="AM1094" s="3">
        <f>AL1094-AP3</f>
        <v>5.6724459919028405</v>
      </c>
      <c r="AN1094" s="3">
        <f>AN1093+AM1094</f>
        <v>-1177.924426639664</v>
      </c>
      <c r="AQ1094" s="2">
        <v>43195</v>
      </c>
      <c r="AR1094" s="3">
        <v>63.486</v>
      </c>
      <c r="AS1094" s="3">
        <f>AR1094-AV3</f>
        <v>5.88253656957928</v>
      </c>
      <c r="AT1094" s="3">
        <f>AT1093+AS1094</f>
        <v>-1286.546480258919</v>
      </c>
      <c r="AW1094" s="2">
        <v>43585</v>
      </c>
      <c r="AX1094" s="3">
        <v>64.6917</v>
      </c>
      <c r="AY1094" s="3">
        <f>AX1094-BB3</f>
        <v>1.8907238866396625</v>
      </c>
      <c r="AZ1094" s="3">
        <f>AZ1093+AY1094</f>
        <v>-241.5565129554783</v>
      </c>
    </row>
    <row r="1095" spans="1:52">
      <c r="A1095" s="2">
        <v>40655</v>
      </c>
      <c r="B1095" s="3">
        <v>27.9398</v>
      </c>
      <c r="C1095" s="3">
        <f>B1095-F3</f>
        <v>-0.4529547791164674</v>
      </c>
      <c r="D1095" s="3">
        <f>D1094+C1095</f>
        <v>-209.30700409639144</v>
      </c>
      <c r="G1095" s="2">
        <v>41020</v>
      </c>
      <c r="H1095" s="3">
        <v>29.5214</v>
      </c>
      <c r="I1095" s="3">
        <f>H1095-L3</f>
        <v>0.02412369477911369</v>
      </c>
      <c r="J1095" s="3">
        <f>J1094+I1095</f>
        <v>-361.8597939759069</v>
      </c>
      <c r="M1095" s="2">
        <v>41384</v>
      </c>
      <c r="N1095" s="3">
        <v>31.4605</v>
      </c>
      <c r="O1095" s="3">
        <f>N1095-R3</f>
        <v>0.5591753623188396</v>
      </c>
      <c r="P1095" s="3">
        <f>P1094+O1095</f>
        <v>-268.6562130434787</v>
      </c>
      <c r="S1095" s="2">
        <v>41753</v>
      </c>
      <c r="T1095" s="3">
        <v>35.6625</v>
      </c>
      <c r="U1095" s="3">
        <f>T1095-X3</f>
        <v>3.400967419354842</v>
      </c>
      <c r="V1095" s="3">
        <f>V1094+U1095</f>
        <v>-1341.2845961290293</v>
      </c>
      <c r="Y1095" s="2">
        <v>42124</v>
      </c>
      <c r="Z1095" s="3">
        <v>51.7029</v>
      </c>
      <c r="AA1095" s="3">
        <f>Z1095-AD3</f>
        <v>13.264740064620362</v>
      </c>
      <c r="AB1095" s="3">
        <f>AB1094+AA1095</f>
        <v>-3965.0454109854486</v>
      </c>
      <c r="AE1095" s="2">
        <v>42495</v>
      </c>
      <c r="AF1095" s="3">
        <v>66.1718</v>
      </c>
      <c r="AG1095" s="3">
        <f>AF1095-AJ3</f>
        <v>20.220441147938573</v>
      </c>
      <c r="AH1095" s="3">
        <f>AH1094+AG1095</f>
        <v>-3080.75465400161</v>
      </c>
      <c r="AK1095" s="2">
        <v>42860</v>
      </c>
      <c r="AL1095" s="3">
        <v>57.5714</v>
      </c>
      <c r="AM1095" s="3">
        <f>AL1095-AP3</f>
        <v>6.151145991902837</v>
      </c>
      <c r="AN1095" s="3">
        <f>AN1094+AM1095</f>
        <v>-1171.773280647761</v>
      </c>
      <c r="AQ1095" s="2">
        <v>43225</v>
      </c>
      <c r="AR1095" s="3">
        <v>63.2012</v>
      </c>
      <c r="AS1095" s="3">
        <f>AR1095-AV3</f>
        <v>5.597736569579276</v>
      </c>
      <c r="AT1095" s="3">
        <f>AT1094+AS1095</f>
        <v>-1280.9487436893398</v>
      </c>
      <c r="AW1095" s="2">
        <v>43470</v>
      </c>
      <c r="AX1095" s="3">
        <v>64.6314</v>
      </c>
      <c r="AY1095" s="3">
        <f>AX1095-BB3</f>
        <v>1.8304238866396645</v>
      </c>
      <c r="AZ1095" s="3">
        <f>AZ1094+AY1095</f>
        <v>-239.72608906883863</v>
      </c>
    </row>
    <row r="1096" spans="1:52">
      <c r="A1096" s="2">
        <v>40656</v>
      </c>
      <c r="B1096" s="3">
        <v>27.9396</v>
      </c>
      <c r="C1096" s="3">
        <f>B1096-F3</f>
        <v>-0.4531547791164705</v>
      </c>
      <c r="D1096" s="3">
        <f>D1095+C1096</f>
        <v>-209.7601588755079</v>
      </c>
      <c r="G1096" s="2">
        <v>41023</v>
      </c>
      <c r="H1096" s="3">
        <v>29.488</v>
      </c>
      <c r="I1096" s="3">
        <f>H1096-L3</f>
        <v>-0.009276305220883074</v>
      </c>
      <c r="J1096" s="3">
        <f>J1095+I1096</f>
        <v>-361.8690702811278</v>
      </c>
      <c r="M1096" s="2">
        <v>41387</v>
      </c>
      <c r="N1096" s="3">
        <v>31.5664</v>
      </c>
      <c r="O1096" s="3">
        <f>N1096-R3</f>
        <v>0.6650753623188415</v>
      </c>
      <c r="P1096" s="3">
        <f>P1095+O1096</f>
        <v>-267.9911376811599</v>
      </c>
      <c r="S1096" s="2">
        <v>41754</v>
      </c>
      <c r="T1096" s="3">
        <v>35.683</v>
      </c>
      <c r="U1096" s="3">
        <f>T1096-X3</f>
        <v>3.4214674193548404</v>
      </c>
      <c r="V1096" s="3">
        <f>V1095+U1096</f>
        <v>-1337.8631287096744</v>
      </c>
      <c r="Y1096" s="2">
        <v>42009</v>
      </c>
      <c r="Z1096" s="3">
        <v>51.1388</v>
      </c>
      <c r="AA1096" s="3">
        <f>Z1096-AD3</f>
        <v>12.700640064620366</v>
      </c>
      <c r="AB1096" s="3">
        <f>AB1095+AA1096</f>
        <v>-3952.344770920828</v>
      </c>
      <c r="AE1096" s="2">
        <v>42526</v>
      </c>
      <c r="AF1096" s="3">
        <v>65.8918</v>
      </c>
      <c r="AG1096" s="3">
        <f>AF1096-AJ3</f>
        <v>19.94044114793857</v>
      </c>
      <c r="AH1096" s="3">
        <f>AH1095+AG1096</f>
        <v>-3060.8142128536715</v>
      </c>
      <c r="AK1096" s="2">
        <v>42891</v>
      </c>
      <c r="AL1096" s="3">
        <v>58.5382</v>
      </c>
      <c r="AM1096" s="3">
        <f>AL1096-AP3</f>
        <v>7.117945991902843</v>
      </c>
      <c r="AN1096" s="3">
        <f>AN1095+AM1096</f>
        <v>-1164.6553346558583</v>
      </c>
      <c r="AQ1096" s="2">
        <v>43317</v>
      </c>
      <c r="AR1096" s="3">
        <v>62.7148</v>
      </c>
      <c r="AS1096" s="3">
        <f>AR1096-AV3</f>
        <v>5.111336569579272</v>
      </c>
      <c r="AT1096" s="3">
        <f>AT1095+AS1096</f>
        <v>-1275.8374071197607</v>
      </c>
      <c r="AW1096" s="2">
        <v>43651</v>
      </c>
      <c r="AX1096" s="3">
        <v>65.33499999999999</v>
      </c>
      <c r="AY1096" s="3">
        <f>AX1096-BB3</f>
        <v>2.534023886639659</v>
      </c>
      <c r="AZ1096" s="3">
        <f>AZ1095+AY1096</f>
        <v>-237.19206518219897</v>
      </c>
    </row>
    <row r="1097" spans="1:52">
      <c r="A1097" s="2">
        <v>40659</v>
      </c>
      <c r="B1097" s="3">
        <v>27.9924</v>
      </c>
      <c r="C1097" s="3">
        <f>B1097-F3</f>
        <v>-0.4003547791164692</v>
      </c>
      <c r="D1097" s="3">
        <f>D1096+C1097</f>
        <v>-210.16051365462437</v>
      </c>
      <c r="G1097" s="2">
        <v>41024</v>
      </c>
      <c r="H1097" s="3">
        <v>29.4549</v>
      </c>
      <c r="I1097" s="3">
        <f>H1097-L3</f>
        <v>-0.042376305220887645</v>
      </c>
      <c r="J1097" s="3">
        <f>J1096+I1097</f>
        <v>-361.9114465863487</v>
      </c>
      <c r="M1097" s="2">
        <v>41388</v>
      </c>
      <c r="N1097" s="3">
        <v>31.6414</v>
      </c>
      <c r="O1097" s="3">
        <f>N1097-R3</f>
        <v>0.7400753623188407</v>
      </c>
      <c r="P1097" s="3">
        <f>P1096+O1097</f>
        <v>-267.25106231884104</v>
      </c>
      <c r="S1097" s="2">
        <v>41755</v>
      </c>
      <c r="T1097" s="3">
        <v>35.9289</v>
      </c>
      <c r="U1097" s="3">
        <f>T1097-X3</f>
        <v>3.6673674193548393</v>
      </c>
      <c r="V1097" s="3">
        <f>V1096+U1097</f>
        <v>-1334.1957612903195</v>
      </c>
      <c r="Y1097" s="2">
        <v>42160</v>
      </c>
      <c r="Z1097" s="3">
        <v>51.7574</v>
      </c>
      <c r="AA1097" s="3">
        <f>Z1097-AD3</f>
        <v>13.31924006462036</v>
      </c>
      <c r="AB1097" s="3">
        <f>AB1096+AA1097</f>
        <v>-3939.0255308562078</v>
      </c>
      <c r="AE1097" s="2">
        <v>42556</v>
      </c>
      <c r="AF1097" s="3">
        <v>66.19280000000001</v>
      </c>
      <c r="AG1097" s="3">
        <f>AF1097-AJ3</f>
        <v>20.241441147938573</v>
      </c>
      <c r="AH1097" s="3">
        <f>AH1096+AG1097</f>
        <v>-3040.572771705733</v>
      </c>
      <c r="AK1097" s="2">
        <v>43044</v>
      </c>
      <c r="AL1097" s="3">
        <v>58.0824</v>
      </c>
      <c r="AM1097" s="3">
        <f>AL1097-AP3</f>
        <v>6.66214599190284</v>
      </c>
      <c r="AN1097" s="3">
        <f>AN1096+AM1097</f>
        <v>-1157.9931886639554</v>
      </c>
      <c r="AQ1097" s="2">
        <v>43348</v>
      </c>
      <c r="AR1097" s="3">
        <v>63.0066</v>
      </c>
      <c r="AS1097" s="3">
        <f>AR1097-AV3</f>
        <v>5.403136569579274</v>
      </c>
      <c r="AT1097" s="3">
        <f>AT1096+AS1097</f>
        <v>-1270.4342705501813</v>
      </c>
      <c r="AW1097" s="2">
        <v>43682</v>
      </c>
      <c r="AX1097" s="3">
        <v>65.2166</v>
      </c>
      <c r="AY1097" s="3">
        <f>AX1097-BB3</f>
        <v>2.415623886639665</v>
      </c>
      <c r="AZ1097" s="3">
        <f>AZ1096+AY1097</f>
        <v>-234.77644129555932</v>
      </c>
    </row>
    <row r="1098" spans="1:52">
      <c r="A1098" s="2">
        <v>40660</v>
      </c>
      <c r="B1098" s="3">
        <v>27.8964</v>
      </c>
      <c r="C1098" s="3">
        <f>B1098-F3</f>
        <v>-0.4963547791164693</v>
      </c>
      <c r="D1098" s="3">
        <f>D1097+C1098</f>
        <v>-210.65686843374084</v>
      </c>
      <c r="G1098" s="2">
        <v>41025</v>
      </c>
      <c r="H1098" s="3">
        <v>29.2962</v>
      </c>
      <c r="I1098" s="3">
        <f>H1098-L3</f>
        <v>-0.20107630522088726</v>
      </c>
      <c r="J1098" s="3">
        <f>J1097+I1098</f>
        <v>-362.1125228915696</v>
      </c>
      <c r="M1098" s="2">
        <v>41389</v>
      </c>
      <c r="N1098" s="3">
        <v>31.5917</v>
      </c>
      <c r="O1098" s="3">
        <f>N1098-R3</f>
        <v>0.6903753623188393</v>
      </c>
      <c r="P1098" s="3">
        <f>P1097+O1098</f>
        <v>-266.5606869565222</v>
      </c>
      <c r="S1098" s="2">
        <v>41758</v>
      </c>
      <c r="T1098" s="3">
        <v>36.0245</v>
      </c>
      <c r="U1098" s="3">
        <f>T1098-X3</f>
        <v>3.762967419354844</v>
      </c>
      <c r="V1098" s="3">
        <f>V1097+U1098</f>
        <v>-1330.4327938709646</v>
      </c>
      <c r="Y1098" s="2">
        <v>42190</v>
      </c>
      <c r="Z1098" s="3">
        <v>49.9816</v>
      </c>
      <c r="AA1098" s="3">
        <f>Z1098-AD3</f>
        <v>11.543440064620363</v>
      </c>
      <c r="AB1098" s="3">
        <f>AB1097+AA1098</f>
        <v>-3927.4820907915873</v>
      </c>
      <c r="AE1098" s="2">
        <v>42679</v>
      </c>
      <c r="AF1098" s="3">
        <v>66.32769999999999</v>
      </c>
      <c r="AG1098" s="3">
        <f>AF1098-AJ3</f>
        <v>20.37634114793856</v>
      </c>
      <c r="AH1098" s="3">
        <f>AH1097+AG1098</f>
        <v>-3020.1964305577944</v>
      </c>
      <c r="AK1098" s="2">
        <v>43074</v>
      </c>
      <c r="AL1098" s="3">
        <v>57.1161</v>
      </c>
      <c r="AM1098" s="3">
        <f>AL1098-AP3</f>
        <v>5.695845991902843</v>
      </c>
      <c r="AN1098" s="3">
        <f>AN1097+AM1098</f>
        <v>-1152.2973426720525</v>
      </c>
      <c r="AQ1098" s="2">
        <v>43409</v>
      </c>
      <c r="AR1098" s="3">
        <v>62.5229</v>
      </c>
      <c r="AS1098" s="3">
        <f>AR1098-AV3</f>
        <v>4.919436569579275</v>
      </c>
      <c r="AT1098" s="3">
        <f>AT1097+AS1098</f>
        <v>-1265.514833980602</v>
      </c>
      <c r="AW1098" s="2">
        <v>43713</v>
      </c>
      <c r="AX1098" s="3">
        <v>65.2287</v>
      </c>
      <c r="AY1098" s="3">
        <f>AX1098-BB3</f>
        <v>2.4277238866396686</v>
      </c>
      <c r="AZ1098" s="3">
        <f>AZ1097+AY1098</f>
        <v>-232.34871740891964</v>
      </c>
    </row>
    <row r="1099" spans="1:52">
      <c r="A1099" s="2">
        <v>40661</v>
      </c>
      <c r="B1099" s="3">
        <v>27.7144</v>
      </c>
      <c r="C1099" s="3">
        <f>B1099-F3</f>
        <v>-0.6783547791164679</v>
      </c>
      <c r="D1099" s="3">
        <f>D1098+C1099</f>
        <v>-211.3352232128573</v>
      </c>
      <c r="G1099" s="2">
        <v>41026</v>
      </c>
      <c r="H1099" s="3">
        <v>29.277</v>
      </c>
      <c r="I1099" s="3">
        <f>H1099-L3</f>
        <v>-0.2202763052208887</v>
      </c>
      <c r="J1099" s="3">
        <f>J1098+I1099</f>
        <v>-362.33279919679046</v>
      </c>
      <c r="M1099" s="2">
        <v>41390</v>
      </c>
      <c r="N1099" s="3">
        <v>31.3169</v>
      </c>
      <c r="O1099" s="3">
        <f>N1099-R3</f>
        <v>0.4155753623188403</v>
      </c>
      <c r="P1099" s="3">
        <f>P1098+O1099</f>
        <v>-266.14511159420334</v>
      </c>
      <c r="S1099" s="2">
        <v>41759</v>
      </c>
      <c r="T1099" s="3">
        <v>35.6983</v>
      </c>
      <c r="U1099" s="3">
        <f>T1099-X3</f>
        <v>3.436767419354844</v>
      </c>
      <c r="V1099" s="3">
        <f>V1098+U1099</f>
        <v>-1326.9960264516099</v>
      </c>
      <c r="Y1099" s="2">
        <v>42221</v>
      </c>
      <c r="Z1099" s="3">
        <v>50.3615</v>
      </c>
      <c r="AA1099" s="3">
        <f>Z1099-AD3</f>
        <v>11.923340064620362</v>
      </c>
      <c r="AB1099" s="3">
        <f>AB1098+AA1099</f>
        <v>-3915.558750726967</v>
      </c>
      <c r="AE1099" s="2">
        <v>42709</v>
      </c>
      <c r="AF1099" s="3">
        <v>66.2428</v>
      </c>
      <c r="AG1099" s="3">
        <f>AF1099-AJ3</f>
        <v>20.29144114793857</v>
      </c>
      <c r="AH1099" s="3">
        <f>AH1098+AG1099</f>
        <v>-2999.9049894098557</v>
      </c>
      <c r="AK1099" s="2">
        <v>42868</v>
      </c>
      <c r="AL1099" s="3">
        <v>57.16399999999999</v>
      </c>
      <c r="AM1099" s="3">
        <f>AL1099-AP3</f>
        <v>5.743745991902834</v>
      </c>
      <c r="AN1099" s="3">
        <f>AN1098+AM1099</f>
        <v>-1146.5535966801497</v>
      </c>
      <c r="AQ1099" s="2">
        <v>43439</v>
      </c>
      <c r="AR1099" s="3">
        <v>61.7354</v>
      </c>
      <c r="AS1099" s="3">
        <f>AR1099-AV3</f>
        <v>4.131936569579274</v>
      </c>
      <c r="AT1099" s="3">
        <f>AT1098+AS1099</f>
        <v>-1261.3828974110227</v>
      </c>
      <c r="AW1099" s="2">
        <v>43599</v>
      </c>
      <c r="AX1099" s="3">
        <v>65.47029999999999</v>
      </c>
      <c r="AY1099" s="3">
        <f>AX1099-BB3</f>
        <v>2.66932388663966</v>
      </c>
      <c r="AZ1099" s="3">
        <f>AZ1098+AY1099</f>
        <v>-229.67939352227998</v>
      </c>
    </row>
    <row r="1100" spans="1:52">
      <c r="A1100" s="2">
        <v>40662</v>
      </c>
      <c r="B1100" s="3">
        <v>27.4977</v>
      </c>
      <c r="C1100" s="3">
        <f>B1100-F3</f>
        <v>-0.8950547791164709</v>
      </c>
      <c r="D1100" s="3">
        <f>D1099+C1100</f>
        <v>-212.23027799197376</v>
      </c>
      <c r="G1100" s="2">
        <v>41027</v>
      </c>
      <c r="H1100" s="3">
        <v>29.4234</v>
      </c>
      <c r="I1100" s="3">
        <f>H1100-L3</f>
        <v>-0.07387630522088529</v>
      </c>
      <c r="J1100" s="3">
        <f>J1099+I1100</f>
        <v>-362.40667550201135</v>
      </c>
      <c r="M1100" s="2">
        <v>41391</v>
      </c>
      <c r="N1100" s="3">
        <v>31.2196</v>
      </c>
      <c r="O1100" s="3">
        <f>N1100-R3</f>
        <v>0.3182753623188397</v>
      </c>
      <c r="P1100" s="3">
        <f>P1099+O1100</f>
        <v>-265.8268362318845</v>
      </c>
      <c r="S1100" s="2">
        <v>41644</v>
      </c>
      <c r="T1100" s="3">
        <v>35.7227</v>
      </c>
      <c r="U1100" s="3">
        <f>T1100-X3</f>
        <v>3.461167419354844</v>
      </c>
      <c r="V1100" s="3">
        <f>V1099+U1100</f>
        <v>-1323.534859032255</v>
      </c>
      <c r="Y1100" s="2">
        <v>42252</v>
      </c>
      <c r="Z1100" s="3">
        <v>50.7511</v>
      </c>
      <c r="AA1100" s="3">
        <f>Z1100-AD3</f>
        <v>12.312940064620364</v>
      </c>
      <c r="AB1100" s="3">
        <f>AB1099+AA1100</f>
        <v>-3903.2458106623467</v>
      </c>
      <c r="AE1100" s="2">
        <v>42503</v>
      </c>
      <c r="AF1100" s="3">
        <v>64.9607</v>
      </c>
      <c r="AG1100" s="3">
        <f>AF1100-AJ3</f>
        <v>19.00934114793857</v>
      </c>
      <c r="AH1100" s="3">
        <f>AH1099+AG1100</f>
        <v>-2980.8956482619174</v>
      </c>
      <c r="AK1100" s="2">
        <v>42871</v>
      </c>
      <c r="AL1100" s="3">
        <v>56.5258</v>
      </c>
      <c r="AM1100" s="3">
        <f>AL1100-AP3</f>
        <v>5.1055459919028365</v>
      </c>
      <c r="AN1100" s="3">
        <f>AN1099+AM1100</f>
        <v>-1141.448050688247</v>
      </c>
      <c r="AQ1100" s="2">
        <v>43235</v>
      </c>
      <c r="AR1100" s="3">
        <v>61.7684</v>
      </c>
      <c r="AS1100" s="3">
        <f>AR1100-AV3</f>
        <v>4.164936569579275</v>
      </c>
      <c r="AT1100" s="3">
        <f>AT1099+AS1100</f>
        <v>-1257.2179608414433</v>
      </c>
      <c r="AW1100" s="2">
        <v>43600</v>
      </c>
      <c r="AX1100" s="3">
        <v>65.3001</v>
      </c>
      <c r="AY1100" s="3">
        <f>AX1100-BB3</f>
        <v>2.4991238866396657</v>
      </c>
      <c r="AZ1100" s="3">
        <f>AZ1099+AY1100</f>
        <v>-227.18026963564031</v>
      </c>
    </row>
    <row r="1101" spans="1:52">
      <c r="A1101" s="2">
        <v>40663</v>
      </c>
      <c r="B1101" s="3">
        <v>27.5022</v>
      </c>
      <c r="C1101" s="3">
        <f>B1101-F3</f>
        <v>-0.8905547791164707</v>
      </c>
      <c r="D1101" s="3">
        <f>D1100+C1101</f>
        <v>-213.12083277109025</v>
      </c>
      <c r="G1101" s="2">
        <v>41028</v>
      </c>
      <c r="H1101" s="3">
        <v>29.3627</v>
      </c>
      <c r="I1101" s="3">
        <f>H1101-L3</f>
        <v>-0.13457630522088593</v>
      </c>
      <c r="J1101" s="3">
        <f>J1100+I1101</f>
        <v>-362.54125180723224</v>
      </c>
      <c r="M1101" s="2">
        <v>41394</v>
      </c>
      <c r="N1101" s="3">
        <v>31.2559</v>
      </c>
      <c r="O1101" s="3">
        <f>N1101-R3</f>
        <v>0.35457536231884035</v>
      </c>
      <c r="P1101" s="3">
        <f>P1100+O1101</f>
        <v>-265.4722608695657</v>
      </c>
      <c r="S1101" s="2">
        <v>41795</v>
      </c>
      <c r="T1101" s="3">
        <v>35.8381</v>
      </c>
      <c r="U1101" s="3">
        <f>T1101-X3</f>
        <v>3.576567419354838</v>
      </c>
      <c r="V1101" s="3">
        <f>V1100+U1101</f>
        <v>-1319.9582916129002</v>
      </c>
      <c r="Y1101" s="2">
        <v>42137</v>
      </c>
      <c r="Z1101" s="3">
        <v>50.91399999999999</v>
      </c>
      <c r="AA1101" s="3">
        <f>Z1101-AD3</f>
        <v>12.475840064620357</v>
      </c>
      <c r="AB1101" s="3">
        <f>AB1100+AA1101</f>
        <v>-3890.769970597726</v>
      </c>
      <c r="AE1101" s="2">
        <v>42504</v>
      </c>
      <c r="AF1101" s="3">
        <v>64.9306</v>
      </c>
      <c r="AG1101" s="3">
        <f>AF1101-AJ3</f>
        <v>18.979241147938566</v>
      </c>
      <c r="AH1101" s="3">
        <f>AH1100+AG1101</f>
        <v>-2961.916407113979</v>
      </c>
      <c r="AK1101" s="2">
        <v>42872</v>
      </c>
      <c r="AL1101" s="3">
        <v>56.2603</v>
      </c>
      <c r="AM1101" s="3">
        <f>AL1101-AP3</f>
        <v>4.840045991902841</v>
      </c>
      <c r="AN1101" s="3">
        <f>AN1100+AM1101</f>
        <v>-1136.608004696344</v>
      </c>
      <c r="AQ1101" s="2">
        <v>43236</v>
      </c>
      <c r="AR1101" s="3">
        <v>61.9164</v>
      </c>
      <c r="AS1101" s="3">
        <f>AR1101-AV3</f>
        <v>4.3129365695792785</v>
      </c>
      <c r="AT1101" s="3">
        <f>AT1100+AS1101</f>
        <v>-1252.905024271864</v>
      </c>
      <c r="AW1101" s="2">
        <v>43601</v>
      </c>
      <c r="AX1101" s="3">
        <v>64.8489</v>
      </c>
      <c r="AY1101" s="3">
        <f>AX1101-BB3</f>
        <v>2.0479238866396656</v>
      </c>
      <c r="AZ1101" s="3">
        <f>AZ1100+AY1101</f>
        <v>-225.13234574900065</v>
      </c>
    </row>
    <row r="1102" spans="1:52">
      <c r="A1102" s="2">
        <v>40638</v>
      </c>
      <c r="B1102" s="3">
        <v>27.3348</v>
      </c>
      <c r="C1102" s="3">
        <f>B1102-F3</f>
        <v>-1.0579547791164678</v>
      </c>
      <c r="D1102" s="3">
        <f>D1101+C1102</f>
        <v>-214.17878755020672</v>
      </c>
      <c r="G1102" s="2">
        <v>40973</v>
      </c>
      <c r="H1102" s="3">
        <v>29.3708</v>
      </c>
      <c r="I1102" s="3">
        <f>H1102-L3</f>
        <v>-0.12647630522088704</v>
      </c>
      <c r="J1102" s="3">
        <f>J1101+I1102</f>
        <v>-362.6677281124531</v>
      </c>
      <c r="M1102" s="2">
        <v>41279</v>
      </c>
      <c r="N1102" s="3">
        <v>31.0433</v>
      </c>
      <c r="O1102" s="3">
        <f>N1102-R3</f>
        <v>0.14197536231883845</v>
      </c>
      <c r="P1102" s="3">
        <f>P1101+O1102</f>
        <v>-265.33028550724686</v>
      </c>
      <c r="S1102" s="2">
        <v>41825</v>
      </c>
      <c r="T1102" s="3">
        <v>35.655</v>
      </c>
      <c r="U1102" s="3">
        <f>T1102-X3</f>
        <v>3.3934674193548418</v>
      </c>
      <c r="V1102" s="3">
        <f>V1101+U1102</f>
        <v>-1316.5648241935453</v>
      </c>
      <c r="Y1102" s="2">
        <v>42138</v>
      </c>
      <c r="Z1102" s="3">
        <v>49.5366</v>
      </c>
      <c r="AA1102" s="3">
        <f>Z1102-AD3</f>
        <v>11.098440064620362</v>
      </c>
      <c r="AB1102" s="3">
        <f>AB1101+AA1102</f>
        <v>-3879.671530533106</v>
      </c>
      <c r="AE1102" s="2">
        <v>42507</v>
      </c>
      <c r="AF1102" s="3">
        <v>64.8895</v>
      </c>
      <c r="AG1102" s="3">
        <f>AF1102-AJ3</f>
        <v>18.938141147938566</v>
      </c>
      <c r="AH1102" s="3">
        <f>AH1101+AG1102</f>
        <v>-2942.9782659660405</v>
      </c>
      <c r="AK1102" s="2">
        <v>42873</v>
      </c>
      <c r="AL1102" s="3">
        <v>56.7383</v>
      </c>
      <c r="AM1102" s="3">
        <f>AL1102-AP3</f>
        <v>5.318045991902842</v>
      </c>
      <c r="AN1102" s="3">
        <f>AN1101+AM1102</f>
        <v>-1131.2899587044412</v>
      </c>
      <c r="AQ1102" s="2">
        <v>43237</v>
      </c>
      <c r="AR1102" s="3">
        <v>62.3033</v>
      </c>
      <c r="AS1102" s="3">
        <f>AR1102-AV3</f>
        <v>4.699836569579276</v>
      </c>
      <c r="AT1102" s="3">
        <f>AT1101+AS1102</f>
        <v>-1248.2051877022848</v>
      </c>
      <c r="AW1102" s="2">
        <v>43602</v>
      </c>
      <c r="AX1102" s="3">
        <v>64.5598</v>
      </c>
      <c r="AY1102" s="3">
        <f>AX1102-BB3</f>
        <v>1.7588238866396608</v>
      </c>
      <c r="AZ1102" s="3">
        <f>AZ1101+AY1102</f>
        <v>-223.37352186236097</v>
      </c>
    </row>
    <row r="1103" spans="1:52">
      <c r="A1103" s="2">
        <v>40668</v>
      </c>
      <c r="B1103" s="3">
        <v>27.3675</v>
      </c>
      <c r="C1103" s="3">
        <f>B1103-F3</f>
        <v>-1.0252547791164695</v>
      </c>
      <c r="D1103" s="3">
        <f>D1102+C1103</f>
        <v>-215.2040423293232</v>
      </c>
      <c r="G1103" s="2">
        <v>41004</v>
      </c>
      <c r="H1103" s="3">
        <v>29.463</v>
      </c>
      <c r="I1103" s="3">
        <f>H1103-L3</f>
        <v>-0.034276305220885206</v>
      </c>
      <c r="J1103" s="3">
        <f>J1102+I1103</f>
        <v>-362.702004417674</v>
      </c>
      <c r="M1103" s="2">
        <v>41460</v>
      </c>
      <c r="N1103" s="3">
        <v>31.0839</v>
      </c>
      <c r="O1103" s="3">
        <f>N1103-R3</f>
        <v>0.18257536231883975</v>
      </c>
      <c r="P1103" s="3">
        <f>P1102+O1103</f>
        <v>-265.147710144928</v>
      </c>
      <c r="S1103" s="2">
        <v>41856</v>
      </c>
      <c r="T1103" s="3">
        <v>35.4971</v>
      </c>
      <c r="U1103" s="3">
        <f>T1103-X3</f>
        <v>3.235567419354844</v>
      </c>
      <c r="V1103" s="3">
        <f>V1102+U1103</f>
        <v>-1313.3292567741905</v>
      </c>
      <c r="Y1103" s="2">
        <v>42139</v>
      </c>
      <c r="Z1103" s="3">
        <v>50.0774</v>
      </c>
      <c r="AA1103" s="3">
        <f>Z1103-AD3</f>
        <v>11.63924006462036</v>
      </c>
      <c r="AB1103" s="3">
        <f>AB1102+AA1103</f>
        <v>-3868.0322904684854</v>
      </c>
      <c r="AE1103" s="2">
        <v>42508</v>
      </c>
      <c r="AF1103" s="3">
        <v>64.5138</v>
      </c>
      <c r="AG1103" s="3">
        <f>AF1103-AJ3</f>
        <v>18.56244114793857</v>
      </c>
      <c r="AH1103" s="3">
        <f>AH1102+AG1103</f>
        <v>-2924.415824818102</v>
      </c>
      <c r="AK1103" s="2">
        <v>42874</v>
      </c>
      <c r="AL1103" s="3">
        <v>57.4683</v>
      </c>
      <c r="AM1103" s="3">
        <f>AL1103-AP3</f>
        <v>6.048045991902839</v>
      </c>
      <c r="AN1103" s="3">
        <f>AN1102+AM1103</f>
        <v>-1125.2419127125384</v>
      </c>
      <c r="AQ1103" s="2">
        <v>43238</v>
      </c>
      <c r="AR1103" s="3">
        <v>61.8215</v>
      </c>
      <c r="AS1103" s="3">
        <f>AR1103-AV3</f>
        <v>4.218036569579276</v>
      </c>
      <c r="AT1103" s="3">
        <f>AT1102+AS1103</f>
        <v>-1243.9871511327055</v>
      </c>
      <c r="AW1103" s="2">
        <v>43603</v>
      </c>
      <c r="AX1103" s="3">
        <v>64.6327</v>
      </c>
      <c r="AY1103" s="3">
        <f>AX1103-BB3</f>
        <v>1.831723886639665</v>
      </c>
      <c r="AZ1103" s="3">
        <f>AZ1102+AY1103</f>
        <v>-221.5417979757213</v>
      </c>
    </row>
    <row r="1104" spans="1:52">
      <c r="A1104" s="2">
        <v>40699</v>
      </c>
      <c r="B1104" s="3">
        <v>27.2625</v>
      </c>
      <c r="C1104" s="3">
        <f>B1104-F3</f>
        <v>-1.1302547791164699</v>
      </c>
      <c r="D1104" s="3">
        <f>D1103+C1104</f>
        <v>-216.33429710843967</v>
      </c>
      <c r="G1104" s="2">
        <v>41034</v>
      </c>
      <c r="H1104" s="3">
        <v>29.5937</v>
      </c>
      <c r="I1104" s="3">
        <f>H1104-L3</f>
        <v>0.09642369477911217</v>
      </c>
      <c r="J1104" s="3">
        <f>J1103+I1104</f>
        <v>-362.6055807228949</v>
      </c>
      <c r="M1104" s="2">
        <v>41491</v>
      </c>
      <c r="N1104" s="3">
        <v>31.0789</v>
      </c>
      <c r="O1104" s="3">
        <f>N1104-R3</f>
        <v>0.17757536231884075</v>
      </c>
      <c r="P1104" s="3">
        <f>P1103+O1104</f>
        <v>-264.97013478260914</v>
      </c>
      <c r="S1104" s="2">
        <v>41887</v>
      </c>
      <c r="T1104" s="3">
        <v>35.0343</v>
      </c>
      <c r="U1104" s="3">
        <f>T1104-X3</f>
        <v>2.7727674193548424</v>
      </c>
      <c r="V1104" s="3">
        <f>V1103+U1104</f>
        <v>-1310.5564893548358</v>
      </c>
      <c r="Y1104" s="2">
        <v>42140</v>
      </c>
      <c r="Z1104" s="3">
        <v>50.0115</v>
      </c>
      <c r="AA1104" s="3">
        <f>Z1104-AD3</f>
        <v>11.57334006462036</v>
      </c>
      <c r="AB1104" s="3">
        <f>AB1103+AA1104</f>
        <v>-3856.458950403865</v>
      </c>
      <c r="AE1104" s="2">
        <v>42509</v>
      </c>
      <c r="AF1104" s="3">
        <v>65.0641</v>
      </c>
      <c r="AG1104" s="3">
        <f>AF1104-AJ3</f>
        <v>19.112741147938564</v>
      </c>
      <c r="AH1104" s="3">
        <f>AH1103+AG1104</f>
        <v>-2905.3030836701632</v>
      </c>
      <c r="AK1104" s="2">
        <v>42875</v>
      </c>
      <c r="AL1104" s="3">
        <v>57.1602</v>
      </c>
      <c r="AM1104" s="3">
        <f>AL1104-AP3</f>
        <v>5.739945991902843</v>
      </c>
      <c r="AN1104" s="3">
        <f>AN1103+AM1104</f>
        <v>-1119.5019667206354</v>
      </c>
      <c r="AQ1104" s="2">
        <v>43239</v>
      </c>
      <c r="AR1104" s="3">
        <v>61.9408</v>
      </c>
      <c r="AS1104" s="3">
        <f>AR1104-AV3</f>
        <v>4.3373365695792785</v>
      </c>
      <c r="AT1104" s="3">
        <f>AT1103+AS1104</f>
        <v>-1239.6498145631263</v>
      </c>
      <c r="AW1104" s="2">
        <v>43606</v>
      </c>
      <c r="AX1104" s="3">
        <v>64.4888</v>
      </c>
      <c r="AY1104" s="3">
        <f>AX1104-BB3</f>
        <v>1.6878238866396629</v>
      </c>
      <c r="AZ1104" s="3">
        <f>AZ1103+AY1104</f>
        <v>-219.85397408908165</v>
      </c>
    </row>
    <row r="1105" spans="1:52">
      <c r="A1105" s="2">
        <v>40729</v>
      </c>
      <c r="B1105" s="3">
        <v>27.6635</v>
      </c>
      <c r="C1105" s="3">
        <f>B1105-F3</f>
        <v>-0.7292547791164701</v>
      </c>
      <c r="D1105" s="3">
        <f>D1104+C1105</f>
        <v>-217.06355188755614</v>
      </c>
      <c r="G1105" s="2">
        <v>41065</v>
      </c>
      <c r="H1105" s="3">
        <v>29.8075</v>
      </c>
      <c r="I1105" s="3">
        <f>H1105-L3</f>
        <v>0.3102236947791148</v>
      </c>
      <c r="J1105" s="3">
        <f>J1104+I1105</f>
        <v>-362.2953570281158</v>
      </c>
      <c r="M1105" s="2">
        <v>41522</v>
      </c>
      <c r="N1105" s="3">
        <v>31.0829</v>
      </c>
      <c r="O1105" s="3">
        <f>N1105-R3</f>
        <v>0.18157536231883853</v>
      </c>
      <c r="P1105" s="3">
        <f>P1104+O1105</f>
        <v>-264.7885594202903</v>
      </c>
      <c r="S1105" s="2">
        <v>41772</v>
      </c>
      <c r="T1105" s="3">
        <v>35.2091</v>
      </c>
      <c r="U1105" s="3">
        <f>T1105-X3</f>
        <v>2.94756741935484</v>
      </c>
      <c r="V1105" s="3">
        <f>V1104+U1105</f>
        <v>-1307.608921935481</v>
      </c>
      <c r="Y1105" s="2">
        <v>42143</v>
      </c>
      <c r="Z1105" s="3">
        <v>49.2175</v>
      </c>
      <c r="AA1105" s="3">
        <f>Z1105-AD3</f>
        <v>10.779340064620364</v>
      </c>
      <c r="AB1105" s="3">
        <f>AB1104+AA1105</f>
        <v>-3845.6796103392444</v>
      </c>
      <c r="AE1105" s="2">
        <v>42510</v>
      </c>
      <c r="AF1105" s="3">
        <v>66.211</v>
      </c>
      <c r="AG1105" s="3">
        <f>AF1105-AJ3</f>
        <v>20.259641147938567</v>
      </c>
      <c r="AH1105" s="3">
        <f>AH1104+AG1105</f>
        <v>-2885.0434425222247</v>
      </c>
      <c r="AK1105" s="2">
        <v>42878</v>
      </c>
      <c r="AL1105" s="3">
        <v>56.4988</v>
      </c>
      <c r="AM1105" s="3">
        <f>AL1105-AP3</f>
        <v>5.078545991902843</v>
      </c>
      <c r="AN1105" s="3">
        <f>AN1104+AM1105</f>
        <v>-1114.4234207287327</v>
      </c>
      <c r="AQ1105" s="2">
        <v>43242</v>
      </c>
      <c r="AR1105" s="3">
        <v>62.5327</v>
      </c>
      <c r="AS1105" s="3">
        <f>AR1105-AV3</f>
        <v>4.929236569579274</v>
      </c>
      <c r="AT1105" s="3">
        <f>AT1104+AS1105</f>
        <v>-1234.720577993547</v>
      </c>
      <c r="AW1105" s="2">
        <v>43607</v>
      </c>
      <c r="AX1105" s="3">
        <v>64.5372</v>
      </c>
      <c r="AY1105" s="3">
        <f>AX1105-BB3</f>
        <v>1.7362238866396638</v>
      </c>
      <c r="AZ1105" s="3">
        <f>AZ1104+AY1105</f>
        <v>-218.11775020244198</v>
      </c>
    </row>
    <row r="1106" spans="1:52">
      <c r="A1106" s="2">
        <v>40852</v>
      </c>
      <c r="B1106" s="3">
        <v>27.8645</v>
      </c>
      <c r="C1106" s="3">
        <f>B1106-F3</f>
        <v>-0.5282547791164696</v>
      </c>
      <c r="D1106" s="3">
        <f>D1105+C1106</f>
        <v>-217.59180666667262</v>
      </c>
      <c r="G1106" s="2">
        <v>41218</v>
      </c>
      <c r="H1106" s="3">
        <v>30.1891</v>
      </c>
      <c r="I1106" s="3">
        <f>H1106-L3</f>
        <v>0.6918236947791137</v>
      </c>
      <c r="J1106" s="3">
        <f>J1105+I1106</f>
        <v>-361.6035333333367</v>
      </c>
      <c r="M1106" s="2">
        <v>41408</v>
      </c>
      <c r="N1106" s="3">
        <v>31.3777</v>
      </c>
      <c r="O1106" s="3">
        <f>N1106-R3</f>
        <v>0.4763753623188407</v>
      </c>
      <c r="P1106" s="3">
        <f>P1105+O1106</f>
        <v>-264.3121840579715</v>
      </c>
      <c r="S1106" s="2">
        <v>41773</v>
      </c>
      <c r="T1106" s="3">
        <v>34.8789</v>
      </c>
      <c r="U1106" s="3">
        <f>T1106-X3</f>
        <v>2.617367419354842</v>
      </c>
      <c r="V1106" s="3">
        <f>V1105+U1106</f>
        <v>-1304.9915545161261</v>
      </c>
      <c r="Y1106" s="2">
        <v>42144</v>
      </c>
      <c r="Z1106" s="3">
        <v>49.1777</v>
      </c>
      <c r="AA1106" s="3">
        <f>Z1106-AD3</f>
        <v>10.739540064620364</v>
      </c>
      <c r="AB1106" s="3">
        <f>AB1105+AA1106</f>
        <v>-3834.940070274624</v>
      </c>
      <c r="AE1106" s="2">
        <v>42511</v>
      </c>
      <c r="AF1106" s="3">
        <v>66.3775</v>
      </c>
      <c r="AG1106" s="3">
        <f>AF1106-AJ3</f>
        <v>20.426141147938566</v>
      </c>
      <c r="AH1106" s="3">
        <f>AH1105+AG1106</f>
        <v>-2864.617301374286</v>
      </c>
      <c r="AK1106" s="2">
        <v>42879</v>
      </c>
      <c r="AL1106" s="3">
        <v>56.5552</v>
      </c>
      <c r="AM1106" s="3">
        <f>AL1106-AP3</f>
        <v>5.134945991902839</v>
      </c>
      <c r="AN1106" s="3">
        <f>AN1105+AM1106</f>
        <v>-1109.2884747368298</v>
      </c>
      <c r="AQ1106" s="2">
        <v>43243</v>
      </c>
      <c r="AR1106" s="3">
        <v>61.261</v>
      </c>
      <c r="AS1106" s="3">
        <f>AR1106-AV3</f>
        <v>3.6575365695792783</v>
      </c>
      <c r="AT1106" s="3">
        <f>AT1105+AS1106</f>
        <v>-1231.063041423968</v>
      </c>
      <c r="AW1106" s="2">
        <v>43608</v>
      </c>
      <c r="AX1106" s="3">
        <v>64.4156</v>
      </c>
      <c r="AY1106" s="3">
        <f>AX1106-BB3</f>
        <v>1.614623886639663</v>
      </c>
      <c r="AZ1106" s="3">
        <f>AZ1105+AY1106</f>
        <v>-216.50312631580232</v>
      </c>
    </row>
    <row r="1107" spans="1:52">
      <c r="A1107" s="2">
        <v>40882</v>
      </c>
      <c r="B1107" s="3">
        <v>27.6288</v>
      </c>
      <c r="C1107" s="3">
        <f>B1107-F3</f>
        <v>-0.7639547791164709</v>
      </c>
      <c r="D1107" s="3">
        <f>D1106+C1107</f>
        <v>-218.35576144578908</v>
      </c>
      <c r="G1107" s="2">
        <v>41248</v>
      </c>
      <c r="H1107" s="3">
        <v>30.2306</v>
      </c>
      <c r="I1107" s="3">
        <f>H1107-L3</f>
        <v>0.7333236947791129</v>
      </c>
      <c r="J1107" s="3">
        <f>J1106+I1107</f>
        <v>-360.8702096385576</v>
      </c>
      <c r="M1107" s="2">
        <v>41409</v>
      </c>
      <c r="N1107" s="3">
        <v>31.2778</v>
      </c>
      <c r="O1107" s="3">
        <f>N1107-R3</f>
        <v>0.37647536231883905</v>
      </c>
      <c r="P1107" s="3">
        <f>P1106+O1107</f>
        <v>-263.93570869565264</v>
      </c>
      <c r="S1107" s="2">
        <v>41774</v>
      </c>
      <c r="T1107" s="3">
        <v>34.709</v>
      </c>
      <c r="U1107" s="3">
        <f>T1107-X3</f>
        <v>2.447467419354844</v>
      </c>
      <c r="V1107" s="3">
        <f>V1106+U1107</f>
        <v>-1302.5440870967714</v>
      </c>
      <c r="Y1107" s="2">
        <v>42145</v>
      </c>
      <c r="Z1107" s="3">
        <v>49.7919</v>
      </c>
      <c r="AA1107" s="3">
        <f>Z1107-AD3</f>
        <v>11.35374006462036</v>
      </c>
      <c r="AB1107" s="3">
        <f>AB1106+AA1107</f>
        <v>-3823.5863302100033</v>
      </c>
      <c r="AE1107" s="2">
        <v>42514</v>
      </c>
      <c r="AF1107" s="3">
        <v>67.0475</v>
      </c>
      <c r="AG1107" s="3">
        <f>AF1107-AJ3</f>
        <v>21.096141147938567</v>
      </c>
      <c r="AH1107" s="3">
        <f>AH1106+AG1107</f>
        <v>-2843.5211602263475</v>
      </c>
      <c r="AK1107" s="2">
        <v>42880</v>
      </c>
      <c r="AL1107" s="3">
        <v>56.2743</v>
      </c>
      <c r="AM1107" s="3">
        <f>AL1107-AP3</f>
        <v>4.8540459919028365</v>
      </c>
      <c r="AN1107" s="3">
        <f>AN1106+AM1107</f>
        <v>-1104.434428744927</v>
      </c>
      <c r="AQ1107" s="2">
        <v>43244</v>
      </c>
      <c r="AR1107" s="3">
        <v>61.5945</v>
      </c>
      <c r="AS1107" s="3">
        <f>AR1107-AV3</f>
        <v>3.991036569579272</v>
      </c>
      <c r="AT1107" s="3">
        <f>AT1106+AS1107</f>
        <v>-1227.0720048543885</v>
      </c>
      <c r="AW1107" s="2">
        <v>43609</v>
      </c>
      <c r="AX1107" s="3">
        <v>64.4913</v>
      </c>
      <c r="AY1107" s="3">
        <f>AX1107-BB3</f>
        <v>1.6903238866396606</v>
      </c>
      <c r="AZ1107" s="3">
        <f>AZ1106+AY1107</f>
        <v>-214.81280242916267</v>
      </c>
    </row>
    <row r="1108" spans="1:52">
      <c r="A1108" s="2">
        <v>40676</v>
      </c>
      <c r="B1108" s="3">
        <v>27.9472</v>
      </c>
      <c r="C1108" s="3">
        <f>B1108-F3</f>
        <v>-0.44555477911647046</v>
      </c>
      <c r="D1108" s="3">
        <f>D1107+C1108</f>
        <v>-218.80131622490555</v>
      </c>
      <c r="G1108" s="2">
        <v>41042</v>
      </c>
      <c r="H1108" s="3">
        <v>30.1793</v>
      </c>
      <c r="I1108" s="3">
        <f>H1108-L3</f>
        <v>0.6820236947791152</v>
      </c>
      <c r="J1108" s="3">
        <f>J1107+I1108</f>
        <v>-360.1881859437785</v>
      </c>
      <c r="M1108" s="2">
        <v>41410</v>
      </c>
      <c r="N1108" s="3">
        <v>31.4281</v>
      </c>
      <c r="O1108" s="3">
        <f>N1108-R3</f>
        <v>0.5267753623188405</v>
      </c>
      <c r="P1108" s="3">
        <f>P1107+O1108</f>
        <v>-263.4089333333338</v>
      </c>
      <c r="S1108" s="2">
        <v>41775</v>
      </c>
      <c r="T1108" s="3">
        <v>34.7005</v>
      </c>
      <c r="U1108" s="3">
        <f>T1108-X3</f>
        <v>2.4389674193548387</v>
      </c>
      <c r="V1108" s="3">
        <f>V1107+U1108</f>
        <v>-1300.1051196774165</v>
      </c>
      <c r="Y1108" s="2">
        <v>42146</v>
      </c>
      <c r="Z1108" s="3">
        <v>49.9204</v>
      </c>
      <c r="AA1108" s="3">
        <f>Z1108-AD3</f>
        <v>11.482240064620363</v>
      </c>
      <c r="AB1108" s="3">
        <f>AB1107+AA1108</f>
        <v>-3812.104090145383</v>
      </c>
      <c r="AE1108" s="2">
        <v>42515</v>
      </c>
      <c r="AF1108" s="3">
        <v>67.0493</v>
      </c>
      <c r="AG1108" s="3">
        <f>AF1108-AJ3</f>
        <v>21.09794114793857</v>
      </c>
      <c r="AH1108" s="3">
        <f>AH1107+AG1108</f>
        <v>-2822.423219078409</v>
      </c>
      <c r="AK1108" s="2">
        <v>42881</v>
      </c>
      <c r="AL1108" s="3">
        <v>56.0701</v>
      </c>
      <c r="AM1108" s="3">
        <f>AL1108-AP3</f>
        <v>4.649845991902836</v>
      </c>
      <c r="AN1108" s="3">
        <f>AN1107+AM1108</f>
        <v>-1099.784582753024</v>
      </c>
      <c r="AQ1108" s="2">
        <v>43245</v>
      </c>
      <c r="AR1108" s="3">
        <v>61.409</v>
      </c>
      <c r="AS1108" s="3">
        <f>AR1108-AV3</f>
        <v>3.8055365695792744</v>
      </c>
      <c r="AT1108" s="3">
        <f>AT1107+AS1108</f>
        <v>-1223.2664682848092</v>
      </c>
      <c r="AW1108" s="2">
        <v>43610</v>
      </c>
      <c r="AX1108" s="3">
        <v>64.61060000000001</v>
      </c>
      <c r="AY1108" s="3">
        <f>AX1108-BB3</f>
        <v>1.8096238866396703</v>
      </c>
      <c r="AZ1108" s="3">
        <f>AZ1107+AY1108</f>
        <v>-213.00317854252302</v>
      </c>
    </row>
    <row r="1109" spans="1:52">
      <c r="A1109" s="2">
        <v>40677</v>
      </c>
      <c r="B1109" s="3">
        <v>27.8497</v>
      </c>
      <c r="C1109" s="3">
        <f>B1109-F3</f>
        <v>-0.5430547791164706</v>
      </c>
      <c r="D1109" s="3">
        <f>D1108+C1109</f>
        <v>-219.344371004022</v>
      </c>
      <c r="G1109" s="2">
        <v>41044</v>
      </c>
      <c r="H1109" s="3">
        <v>30.2652</v>
      </c>
      <c r="I1109" s="3">
        <f>H1109-L3</f>
        <v>0.7679236947791139</v>
      </c>
      <c r="J1109" s="3">
        <f>J1108+I1109</f>
        <v>-359.4202622489994</v>
      </c>
      <c r="M1109" s="2">
        <v>41411</v>
      </c>
      <c r="N1109" s="3">
        <v>31.4166</v>
      </c>
      <c r="O1109" s="3">
        <f>N1109-R3</f>
        <v>0.5152753623188389</v>
      </c>
      <c r="P1109" s="3">
        <f>P1108+O1109</f>
        <v>-262.89365797101493</v>
      </c>
      <c r="S1109" s="2">
        <v>41776</v>
      </c>
      <c r="T1109" s="3">
        <v>34.7794</v>
      </c>
      <c r="U1109" s="3">
        <f>T1109-X3</f>
        <v>2.517867419354843</v>
      </c>
      <c r="V1109" s="3">
        <f>V1108+U1109</f>
        <v>-1297.5872522580617</v>
      </c>
      <c r="Y1109" s="2">
        <v>42147</v>
      </c>
      <c r="Z1109" s="3">
        <v>49.7901</v>
      </c>
      <c r="AA1109" s="3">
        <f>Z1109-AD3</f>
        <v>11.351940064620365</v>
      </c>
      <c r="AB1109" s="3">
        <f>AB1108+AA1109</f>
        <v>-3800.7521500807625</v>
      </c>
      <c r="AE1109" s="2">
        <v>42516</v>
      </c>
      <c r="AF1109" s="3">
        <v>65.89490000000001</v>
      </c>
      <c r="AG1109" s="3">
        <f>AF1109-AJ3</f>
        <v>19.943541147938575</v>
      </c>
      <c r="AH1109" s="3">
        <f>AH1108+AG1109</f>
        <v>-2802.4796779304706</v>
      </c>
      <c r="AK1109" s="2">
        <v>42882</v>
      </c>
      <c r="AL1109" s="3">
        <v>56.756</v>
      </c>
      <c r="AM1109" s="3">
        <f>AL1109-AP3</f>
        <v>5.33574599190284</v>
      </c>
      <c r="AN1109" s="3">
        <f>AN1108+AM1109</f>
        <v>-1094.4488367611214</v>
      </c>
      <c r="AQ1109" s="2">
        <v>43246</v>
      </c>
      <c r="AR1109" s="3">
        <v>61.6659</v>
      </c>
      <c r="AS1109" s="3">
        <f>AR1109-AV3</f>
        <v>4.062436569579276</v>
      </c>
      <c r="AT1109" s="3">
        <f>AT1108+AS1109</f>
        <v>-1219.20403171523</v>
      </c>
      <c r="AW1109" s="2">
        <v>43613</v>
      </c>
      <c r="AX1109" s="3">
        <v>64.4636</v>
      </c>
      <c r="AY1109" s="3">
        <f>AX1109-BB3</f>
        <v>1.6626238866396648</v>
      </c>
      <c r="AZ1109" s="3">
        <f>AZ1108+AY1109</f>
        <v>-211.34055465588335</v>
      </c>
    </row>
    <row r="1110" spans="1:52">
      <c r="A1110" s="2">
        <v>40680</v>
      </c>
      <c r="B1110" s="3">
        <v>28.122</v>
      </c>
      <c r="C1110" s="3">
        <f>B1110-F3</f>
        <v>-0.2707547791164693</v>
      </c>
      <c r="D1110" s="3">
        <f>D1109+C1110</f>
        <v>-219.61512578313847</v>
      </c>
      <c r="G1110" s="2">
        <v>41045</v>
      </c>
      <c r="H1110" s="3">
        <v>30.3299</v>
      </c>
      <c r="I1110" s="3">
        <f>H1110-L3</f>
        <v>0.8326236947791124</v>
      </c>
      <c r="J1110" s="3">
        <f>J1109+I1110</f>
        <v>-358.5876385542203</v>
      </c>
      <c r="M1110" s="2">
        <v>41412</v>
      </c>
      <c r="N1110" s="3">
        <v>31.3931</v>
      </c>
      <c r="O1110" s="3">
        <f>N1110-R3</f>
        <v>0.49177536231884034</v>
      </c>
      <c r="P1110" s="3">
        <f>P1109+O1110</f>
        <v>-262.4018826086961</v>
      </c>
      <c r="S1110" s="2">
        <v>41779</v>
      </c>
      <c r="T1110" s="3">
        <v>34.7394</v>
      </c>
      <c r="U1110" s="3">
        <f>T1110-X3</f>
        <v>2.477867419354844</v>
      </c>
      <c r="V1110" s="3">
        <f>V1109+U1110</f>
        <v>-1295.1093848387068</v>
      </c>
      <c r="Y1110" s="2">
        <v>42150</v>
      </c>
      <c r="Z1110" s="3">
        <v>49.8613</v>
      </c>
      <c r="AA1110" s="3">
        <f>Z1110-AD3</f>
        <v>11.423140064620362</v>
      </c>
      <c r="AB1110" s="3">
        <f>AB1109+AA1110</f>
        <v>-3789.329010016142</v>
      </c>
      <c r="AE1110" s="2">
        <v>42517</v>
      </c>
      <c r="AF1110" s="3">
        <v>65.2062</v>
      </c>
      <c r="AG1110" s="3">
        <f>AF1110-AJ3</f>
        <v>19.254841147938563</v>
      </c>
      <c r="AH1110" s="3">
        <f>AH1109+AG1110</f>
        <v>-2783.2248367825323</v>
      </c>
      <c r="AK1110" s="2">
        <v>42885</v>
      </c>
      <c r="AL1110" s="3">
        <v>56.7106</v>
      </c>
      <c r="AM1110" s="3">
        <f>AL1110-AP3</f>
        <v>5.290345991902839</v>
      </c>
      <c r="AN1110" s="3">
        <f>AN1109+AM1110</f>
        <v>-1089.1584907692186</v>
      </c>
      <c r="AQ1110" s="2">
        <v>43249</v>
      </c>
      <c r="AR1110" s="3">
        <v>62.271</v>
      </c>
      <c r="AS1110" s="3">
        <f>AR1110-AV3</f>
        <v>4.667536569579276</v>
      </c>
      <c r="AT1110" s="3">
        <f>AT1109+AS1110</f>
        <v>-1214.5364951456509</v>
      </c>
      <c r="AW1110" s="2">
        <v>43614</v>
      </c>
      <c r="AX1110" s="3">
        <v>64.5394</v>
      </c>
      <c r="AY1110" s="3">
        <f>AX1110-BB3</f>
        <v>1.7384238866396657</v>
      </c>
      <c r="AZ1110" s="3">
        <f>AZ1109+AY1110</f>
        <v>-209.60213076924367</v>
      </c>
    </row>
    <row r="1111" spans="1:52">
      <c r="A1111" s="2">
        <v>40681</v>
      </c>
      <c r="B1111" s="3">
        <v>28.1177</v>
      </c>
      <c r="C1111" s="3">
        <f>B1111-F3</f>
        <v>-0.2750547791164699</v>
      </c>
      <c r="D1111" s="3">
        <f>D1110+C1111</f>
        <v>-219.89018056225493</v>
      </c>
      <c r="G1111" s="2">
        <v>41046</v>
      </c>
      <c r="H1111" s="3">
        <v>30.9758</v>
      </c>
      <c r="I1111" s="3">
        <f>H1111-L3</f>
        <v>1.4785236947791134</v>
      </c>
      <c r="J1111" s="3">
        <f>J1110+I1111</f>
        <v>-357.1091148594412</v>
      </c>
      <c r="M1111" s="2">
        <v>41415</v>
      </c>
      <c r="N1111" s="3">
        <v>31.3406</v>
      </c>
      <c r="O1111" s="3">
        <f>N1111-R3</f>
        <v>0.43927536231883835</v>
      </c>
      <c r="P1111" s="3">
        <f>P1110+O1111</f>
        <v>-261.9626072463773</v>
      </c>
      <c r="S1111" s="2">
        <v>41780</v>
      </c>
      <c r="T1111" s="3">
        <v>34.6007</v>
      </c>
      <c r="U1111" s="3">
        <f>T1111-X3</f>
        <v>2.339167419354844</v>
      </c>
      <c r="V1111" s="3">
        <f>V1110+U1111</f>
        <v>-1292.7702174193519</v>
      </c>
      <c r="Y1111" s="2">
        <v>42151</v>
      </c>
      <c r="Z1111" s="3">
        <v>50.3223</v>
      </c>
      <c r="AA1111" s="3">
        <f>Z1111-AD3</f>
        <v>11.884140064620361</v>
      </c>
      <c r="AB1111" s="3">
        <f>AB1110+AA1111</f>
        <v>-3777.444869951522</v>
      </c>
      <c r="AE1111" s="2">
        <v>42518</v>
      </c>
      <c r="AF1111" s="3">
        <v>66.04130000000001</v>
      </c>
      <c r="AG1111" s="3">
        <f>AF1111-AJ3</f>
        <v>20.089941147938575</v>
      </c>
      <c r="AH1111" s="3">
        <f>AH1110+AG1111</f>
        <v>-2763.1348956345937</v>
      </c>
      <c r="AK1111" s="2">
        <v>42886</v>
      </c>
      <c r="AL1111" s="3">
        <v>56.5168</v>
      </c>
      <c r="AM1111" s="3">
        <f>AL1111-AP3</f>
        <v>5.096545991902843</v>
      </c>
      <c r="AN1111" s="3">
        <f>AN1110+AM1111</f>
        <v>-1084.0619447773158</v>
      </c>
      <c r="AQ1111" s="2">
        <v>43250</v>
      </c>
      <c r="AR1111" s="3">
        <v>62.642</v>
      </c>
      <c r="AS1111" s="3">
        <f>AR1111-AV3</f>
        <v>5.038536569579271</v>
      </c>
      <c r="AT1111" s="3">
        <f>AT1110+AS1111</f>
        <v>-1209.4979585760716</v>
      </c>
      <c r="AW1111" s="2">
        <v>43615</v>
      </c>
      <c r="AX1111" s="3">
        <v>64.9084</v>
      </c>
      <c r="AY1111" s="3">
        <f>AX1111-BB3</f>
        <v>2.1074238866396655</v>
      </c>
      <c r="AZ1111" s="3">
        <f>AZ1110+AY1111</f>
        <v>-207.49470688260402</v>
      </c>
    </row>
    <row r="1112" spans="1:52">
      <c r="A1112" s="2">
        <v>40682</v>
      </c>
      <c r="B1112" s="3">
        <v>28.0466</v>
      </c>
      <c r="C1112" s="3">
        <f>B1112-F3</f>
        <v>-0.34615477911646764</v>
      </c>
      <c r="D1112" s="3">
        <f>D1111+C1112</f>
        <v>-220.2363353413714</v>
      </c>
      <c r="G1112" s="2">
        <v>41047</v>
      </c>
      <c r="H1112" s="3">
        <v>30.9417</v>
      </c>
      <c r="I1112" s="3">
        <f>H1112-L3</f>
        <v>1.4444236947791147</v>
      </c>
      <c r="J1112" s="3">
        <f>J1111+I1112</f>
        <v>-355.6646911646621</v>
      </c>
      <c r="M1112" s="2">
        <v>41416</v>
      </c>
      <c r="N1112" s="3">
        <v>31.177</v>
      </c>
      <c r="O1112" s="3">
        <f>N1112-R3</f>
        <v>0.2756753623188395</v>
      </c>
      <c r="P1112" s="3">
        <f>P1111+O1112</f>
        <v>-261.6869318840584</v>
      </c>
      <c r="S1112" s="2">
        <v>41781</v>
      </c>
      <c r="T1112" s="3">
        <v>34.5078</v>
      </c>
      <c r="U1112" s="3">
        <f>T1112-X3</f>
        <v>2.2462674193548438</v>
      </c>
      <c r="V1112" s="3">
        <f>V1111+U1112</f>
        <v>-1290.523949999997</v>
      </c>
      <c r="Y1112" s="2">
        <v>42152</v>
      </c>
      <c r="Z1112" s="3">
        <v>51.0178</v>
      </c>
      <c r="AA1112" s="3">
        <f>Z1112-AD3</f>
        <v>12.579640064620364</v>
      </c>
      <c r="AB1112" s="3">
        <f>AB1111+AA1112</f>
        <v>-3764.8652298869015</v>
      </c>
      <c r="AE1112" s="2">
        <v>42521</v>
      </c>
      <c r="AF1112" s="3">
        <v>66.0825</v>
      </c>
      <c r="AG1112" s="3">
        <f>AF1112-AJ3</f>
        <v>20.131141147938564</v>
      </c>
      <c r="AH1112" s="3">
        <f>AH1111+AG1112</f>
        <v>-2743.003754486655</v>
      </c>
      <c r="AK1112" s="2">
        <v>42741</v>
      </c>
      <c r="AL1112" s="3">
        <v>56.6876</v>
      </c>
      <c r="AM1112" s="3">
        <f>AL1112-AP3</f>
        <v>5.267345991902843</v>
      </c>
      <c r="AN1112" s="3">
        <f>AN1111+AM1112</f>
        <v>-1078.794598785413</v>
      </c>
      <c r="AQ1112" s="2">
        <v>43251</v>
      </c>
      <c r="AR1112" s="3">
        <v>62.5937</v>
      </c>
      <c r="AS1112" s="3">
        <f>AR1112-AV3</f>
        <v>4.990236569579274</v>
      </c>
      <c r="AT1112" s="3">
        <f>AT1111+AS1112</f>
        <v>-1204.5077220064923</v>
      </c>
      <c r="AW1112" s="2">
        <v>43616</v>
      </c>
      <c r="AX1112" s="3">
        <v>65.0583</v>
      </c>
      <c r="AY1112" s="3">
        <f>AX1112-BB3</f>
        <v>2.257323886639668</v>
      </c>
      <c r="AZ1112" s="3">
        <f>AZ1111+AY1112</f>
        <v>-205.23738299596437</v>
      </c>
    </row>
    <row r="1113" spans="1:52">
      <c r="A1113" s="2">
        <v>40683</v>
      </c>
      <c r="B1113" s="3">
        <v>27.9608</v>
      </c>
      <c r="C1113" s="3">
        <f>B1113-F3</f>
        <v>-0.4319547791164702</v>
      </c>
      <c r="D1113" s="3">
        <f>D1112+C1113</f>
        <v>-220.66829012048785</v>
      </c>
      <c r="G1113" s="2">
        <v>41048</v>
      </c>
      <c r="H1113" s="3">
        <v>31.3921</v>
      </c>
      <c r="I1113" s="3">
        <f>H1113-L3</f>
        <v>1.894823694779113</v>
      </c>
      <c r="J1113" s="3">
        <f>J1112+I1113</f>
        <v>-353.76986746988297</v>
      </c>
      <c r="M1113" s="2">
        <v>41417</v>
      </c>
      <c r="N1113" s="3">
        <v>31.228</v>
      </c>
      <c r="O1113" s="3">
        <f>N1113-R3</f>
        <v>0.3266753623188414</v>
      </c>
      <c r="P1113" s="3">
        <f>P1112+O1113</f>
        <v>-261.3602565217396</v>
      </c>
      <c r="S1113" s="2">
        <v>41782</v>
      </c>
      <c r="T1113" s="3">
        <v>34.2802</v>
      </c>
      <c r="U1113" s="3">
        <f>T1113-X3</f>
        <v>2.0186674193548413</v>
      </c>
      <c r="V1113" s="3">
        <f>V1112+U1113</f>
        <v>-1288.5052825806422</v>
      </c>
      <c r="Y1113" s="2">
        <v>42153</v>
      </c>
      <c r="Z1113" s="3">
        <v>52.2907</v>
      </c>
      <c r="AA1113" s="3">
        <f>Z1113-AD3</f>
        <v>13.852540064620364</v>
      </c>
      <c r="AB1113" s="3">
        <f>AB1112+AA1113</f>
        <v>-3751.012689822281</v>
      </c>
      <c r="AE1113" s="2">
        <v>42375</v>
      </c>
      <c r="AF1113" s="3">
        <v>65.9962</v>
      </c>
      <c r="AG1113" s="3">
        <f>AF1113-AJ3</f>
        <v>20.04484114793857</v>
      </c>
      <c r="AH1113" s="3">
        <f>AH1112+AG1113</f>
        <v>-2722.9589133387162</v>
      </c>
      <c r="AK1113" s="2">
        <v>42772</v>
      </c>
      <c r="AL1113" s="3">
        <v>56.5373</v>
      </c>
      <c r="AM1113" s="3">
        <f>AL1113-AP3</f>
        <v>5.117045991902842</v>
      </c>
      <c r="AN1113" s="3">
        <f>AN1112+AM1113</f>
        <v>-1073.6775527935101</v>
      </c>
      <c r="AQ1113" s="2">
        <v>43106</v>
      </c>
      <c r="AR1113" s="3">
        <v>62.0188</v>
      </c>
      <c r="AS1113" s="3">
        <f>AR1113-AV3</f>
        <v>4.415336569579274</v>
      </c>
      <c r="AT1113" s="3">
        <f>AT1112+AS1113</f>
        <v>-1200.092385436913</v>
      </c>
      <c r="AW1113" s="2">
        <v>43471</v>
      </c>
      <c r="AX1113" s="3">
        <v>65.38339999999999</v>
      </c>
      <c r="AY1113" s="3">
        <f>AX1113-BB3</f>
        <v>2.58242388663966</v>
      </c>
      <c r="AZ1113" s="3">
        <f>AZ1112+AY1113</f>
        <v>-202.6549591093247</v>
      </c>
    </row>
    <row r="1114" spans="1:52">
      <c r="A1114" s="2">
        <v>40684</v>
      </c>
      <c r="B1114" s="3">
        <v>27.9145</v>
      </c>
      <c r="C1114" s="3">
        <f>B1114-F3</f>
        <v>-0.47825477911646885</v>
      </c>
      <c r="D1114" s="3">
        <f>D1113+C1114</f>
        <v>-221.14654489960432</v>
      </c>
      <c r="G1114" s="2">
        <v>41051</v>
      </c>
      <c r="H1114" s="3">
        <v>31.1582</v>
      </c>
      <c r="I1114" s="3">
        <f>H1114-L3</f>
        <v>1.6609236947791146</v>
      </c>
      <c r="J1114" s="3">
        <f>J1113+I1114</f>
        <v>-352.10894377510385</v>
      </c>
      <c r="M1114" s="2">
        <v>41418</v>
      </c>
      <c r="N1114" s="3">
        <v>31.4711</v>
      </c>
      <c r="O1114" s="3">
        <f>N1114-R3</f>
        <v>0.5697753623188397</v>
      </c>
      <c r="P1114" s="3">
        <f>P1113+O1114</f>
        <v>-260.7904811594207</v>
      </c>
      <c r="S1114" s="2">
        <v>41783</v>
      </c>
      <c r="T1114" s="3">
        <v>34.3139</v>
      </c>
      <c r="U1114" s="3">
        <f>T1114-X3</f>
        <v>2.0523674193548374</v>
      </c>
      <c r="V1114" s="3">
        <f>V1113+U1114</f>
        <v>-1286.4529151612874</v>
      </c>
      <c r="Y1114" s="2">
        <v>42154</v>
      </c>
      <c r="Z1114" s="3">
        <v>52.9716</v>
      </c>
      <c r="AA1114" s="3">
        <f>Z1114-AD3</f>
        <v>14.533440064620365</v>
      </c>
      <c r="AB1114" s="3">
        <f>AB1113+AA1114</f>
        <v>-3736.479249757661</v>
      </c>
      <c r="AE1114" s="2">
        <v>42406</v>
      </c>
      <c r="AF1114" s="3">
        <v>66.6156</v>
      </c>
      <c r="AG1114" s="3">
        <f>AF1114-AJ3</f>
        <v>20.66424114793857</v>
      </c>
      <c r="AH1114" s="3">
        <f>AH1113+AG1114</f>
        <v>-2702.294672190778</v>
      </c>
      <c r="AK1114" s="2">
        <v>42800</v>
      </c>
      <c r="AL1114" s="3">
        <v>56.6876</v>
      </c>
      <c r="AM1114" s="3">
        <f>AL1114-AP3</f>
        <v>5.267345991902843</v>
      </c>
      <c r="AN1114" s="3">
        <f>AN1113+AM1114</f>
        <v>-1068.4102068016073</v>
      </c>
      <c r="AQ1114" s="2">
        <v>43137</v>
      </c>
      <c r="AR1114" s="3">
        <v>62.2056</v>
      </c>
      <c r="AS1114" s="3">
        <f>AR1114-AV3</f>
        <v>4.602136569579272</v>
      </c>
      <c r="AT1114" s="3">
        <f>AT1113+AS1114</f>
        <v>-1195.4902488673338</v>
      </c>
      <c r="AW1114" s="2">
        <v>43561</v>
      </c>
      <c r="AX1114" s="3">
        <v>65.5547</v>
      </c>
      <c r="AY1114" s="3">
        <f>AX1114-BB3</f>
        <v>2.753723886639662</v>
      </c>
      <c r="AZ1114" s="3">
        <f>AZ1113+AY1114</f>
        <v>-199.90123522268505</v>
      </c>
    </row>
    <row r="1115" spans="1:52">
      <c r="A1115" s="2">
        <v>40687</v>
      </c>
      <c r="B1115" s="3">
        <v>28.3418</v>
      </c>
      <c r="C1115" s="3">
        <f>B1115-F3</f>
        <v>-0.05095477911646995</v>
      </c>
      <c r="D1115" s="3">
        <f>D1114+C1115</f>
        <v>-221.1974996787208</v>
      </c>
      <c r="G1115" s="2">
        <v>41052</v>
      </c>
      <c r="H1115" s="3">
        <v>31.0644</v>
      </c>
      <c r="I1115" s="3">
        <f>H1115-L3</f>
        <v>1.567123694779113</v>
      </c>
      <c r="J1115" s="3">
        <f>J1114+I1115</f>
        <v>-350.5418200803247</v>
      </c>
      <c r="M1115" s="2">
        <v>41419</v>
      </c>
      <c r="N1115" s="3">
        <v>31.3164</v>
      </c>
      <c r="O1115" s="3">
        <f>N1115-R3</f>
        <v>0.41507536231884146</v>
      </c>
      <c r="P1115" s="3">
        <f>P1114+O1115</f>
        <v>-260.3754057971019</v>
      </c>
      <c r="S1115" s="2">
        <v>41786</v>
      </c>
      <c r="T1115" s="3">
        <v>34.0771</v>
      </c>
      <c r="U1115" s="3">
        <f>T1115-X3</f>
        <v>1.8155674193548421</v>
      </c>
      <c r="V1115" s="3">
        <f>V1114+U1115</f>
        <v>-1284.6373477419324</v>
      </c>
      <c r="Y1115" s="2">
        <v>42041</v>
      </c>
      <c r="Z1115" s="3">
        <v>52.8213</v>
      </c>
      <c r="AA1115" s="3">
        <f>Z1115-AD3</f>
        <v>14.383140064620363</v>
      </c>
      <c r="AB1115" s="3">
        <f>AB1114+AA1115</f>
        <v>-3722.0961096930405</v>
      </c>
      <c r="AE1115" s="2">
        <v>42435</v>
      </c>
      <c r="AF1115" s="3">
        <v>66.7491</v>
      </c>
      <c r="AG1115" s="3">
        <f>AF1115-AJ3</f>
        <v>20.797741147938567</v>
      </c>
      <c r="AH1115" s="3">
        <f>AH1114+AG1115</f>
        <v>-2681.496931042839</v>
      </c>
      <c r="AK1115" s="2">
        <v>42892</v>
      </c>
      <c r="AL1115" s="3">
        <v>56.6152</v>
      </c>
      <c r="AM1115" s="3">
        <f>AL1115-AP3</f>
        <v>5.194945991902841</v>
      </c>
      <c r="AN1115" s="3">
        <f>AN1114+AM1115</f>
        <v>-1063.2152608097044</v>
      </c>
      <c r="AQ1115" s="2">
        <v>43226</v>
      </c>
      <c r="AR1115" s="3">
        <v>61.92899999999999</v>
      </c>
      <c r="AS1115" s="3">
        <f>AR1115-AV3</f>
        <v>4.3255365695792705</v>
      </c>
      <c r="AT1115" s="3">
        <f>AT1114+AS1115</f>
        <v>-1191.1647122977545</v>
      </c>
      <c r="AW1115" s="2">
        <v>43591</v>
      </c>
      <c r="AX1115" s="3">
        <v>65.1614</v>
      </c>
      <c r="AY1115" s="3">
        <f>AX1115-BB3</f>
        <v>2.3604238866396656</v>
      </c>
      <c r="AZ1115" s="3">
        <f>AZ1114+AY1115</f>
        <v>-197.54081133604538</v>
      </c>
    </row>
    <row r="1116" spans="1:52">
      <c r="A1116" s="2">
        <v>40688</v>
      </c>
      <c r="B1116" s="3">
        <v>28.437</v>
      </c>
      <c r="C1116" s="3">
        <f>B1116-F3</f>
        <v>0.04424522088352845</v>
      </c>
      <c r="D1116" s="3">
        <f>D1115+C1116</f>
        <v>-221.15325445783725</v>
      </c>
      <c r="G1116" s="2">
        <v>41053</v>
      </c>
      <c r="H1116" s="3">
        <v>31.3803</v>
      </c>
      <c r="I1116" s="3">
        <f>H1116-L3</f>
        <v>1.8830236947791121</v>
      </c>
      <c r="J1116" s="3">
        <f>J1115+I1116</f>
        <v>-348.6587963855456</v>
      </c>
      <c r="M1116" s="2">
        <v>41422</v>
      </c>
      <c r="N1116" s="3">
        <v>31.3025</v>
      </c>
      <c r="O1116" s="3">
        <f>N1116-R3</f>
        <v>0.4011753623188383</v>
      </c>
      <c r="P1116" s="3">
        <f>P1115+O1116</f>
        <v>-259.97423043478307</v>
      </c>
      <c r="S1116" s="2">
        <v>41787</v>
      </c>
      <c r="T1116" s="3">
        <v>34.2571</v>
      </c>
      <c r="U1116" s="3">
        <f>T1116-X3</f>
        <v>1.9955674193548418</v>
      </c>
      <c r="V1116" s="3">
        <f>V1115+U1116</f>
        <v>-1282.6417803225777</v>
      </c>
      <c r="Y1116" s="2">
        <v>42069</v>
      </c>
      <c r="Z1116" s="3">
        <v>53.4413</v>
      </c>
      <c r="AA1116" s="3">
        <f>Z1116-AD3</f>
        <v>15.00314006462036</v>
      </c>
      <c r="AB1116" s="3">
        <f>AB1115+AA1116</f>
        <v>-3707.09296962842</v>
      </c>
      <c r="AE1116" s="2">
        <v>42466</v>
      </c>
      <c r="AF1116" s="3">
        <v>66.85290000000001</v>
      </c>
      <c r="AG1116" s="3">
        <f>AF1116-AJ3</f>
        <v>20.901541147938573</v>
      </c>
      <c r="AH1116" s="3">
        <f>AH1115+AG1116</f>
        <v>-2660.5953898949006</v>
      </c>
      <c r="AK1116" s="2">
        <v>42922</v>
      </c>
      <c r="AL1116" s="3">
        <v>56.6747</v>
      </c>
      <c r="AM1116" s="3">
        <f>AL1116-AP3</f>
        <v>5.254445991902841</v>
      </c>
      <c r="AN1116" s="3">
        <f>AN1115+AM1116</f>
        <v>-1057.9608148178015</v>
      </c>
      <c r="AQ1116" s="2">
        <v>43257</v>
      </c>
      <c r="AR1116" s="3">
        <v>61.9822</v>
      </c>
      <c r="AS1116" s="3">
        <f>AR1116-AV3</f>
        <v>4.378736569579274</v>
      </c>
      <c r="AT1116" s="3">
        <f>AT1115+AS1116</f>
        <v>-1186.7859757281751</v>
      </c>
      <c r="AW1116" s="2">
        <v>43622</v>
      </c>
      <c r="AX1116" s="3">
        <v>65.12430000000001</v>
      </c>
      <c r="AY1116" s="3">
        <f>AX1116-BB3</f>
        <v>2.3233238866396704</v>
      </c>
      <c r="AZ1116" s="3">
        <f>AZ1115+AY1116</f>
        <v>-195.21748744940572</v>
      </c>
    </row>
    <row r="1117" spans="1:52">
      <c r="A1117" s="2">
        <v>40689</v>
      </c>
      <c r="B1117" s="3">
        <v>28.4794</v>
      </c>
      <c r="C1117" s="3">
        <f>B1117-F3</f>
        <v>0.0866452208835291</v>
      </c>
      <c r="D1117" s="3">
        <f>D1116+C1117</f>
        <v>-221.06660923695372</v>
      </c>
      <c r="G1117" s="2">
        <v>41054</v>
      </c>
      <c r="H1117" s="3">
        <v>31.6247</v>
      </c>
      <c r="I1117" s="3">
        <f>H1117-L3</f>
        <v>2.1274236947791145</v>
      </c>
      <c r="J1117" s="3">
        <f>J1116+I1117</f>
        <v>-346.5313726907665</v>
      </c>
      <c r="M1117" s="2">
        <v>41423</v>
      </c>
      <c r="N1117" s="3">
        <v>31.3784</v>
      </c>
      <c r="O1117" s="3">
        <f>N1117-R3</f>
        <v>0.47707536231883907</v>
      </c>
      <c r="P1117" s="3">
        <f>P1116+O1117</f>
        <v>-259.49715507246424</v>
      </c>
      <c r="S1117" s="2">
        <v>41788</v>
      </c>
      <c r="T1117" s="3">
        <v>34.4895</v>
      </c>
      <c r="U1117" s="3">
        <f>T1117-X3</f>
        <v>2.22796741935484</v>
      </c>
      <c r="V1117" s="3">
        <f>V1116+U1117</f>
        <v>-1280.4138129032228</v>
      </c>
      <c r="Y1117" s="2">
        <v>42100</v>
      </c>
      <c r="Z1117" s="3">
        <v>53.059</v>
      </c>
      <c r="AA1117" s="3">
        <f>Z1117-AD3</f>
        <v>14.62084006462036</v>
      </c>
      <c r="AB1117" s="3">
        <f>AB1116+AA1117</f>
        <v>-3692.4721295637996</v>
      </c>
      <c r="AE1117" s="2">
        <v>42557</v>
      </c>
      <c r="AF1117" s="3">
        <v>65.7894</v>
      </c>
      <c r="AG1117" s="3">
        <f>AF1117-AJ3</f>
        <v>19.83804114793857</v>
      </c>
      <c r="AH1117" s="3">
        <f>AH1116+AG1117</f>
        <v>-2640.757348746962</v>
      </c>
      <c r="AK1117" s="2">
        <v>42953</v>
      </c>
      <c r="AL1117" s="3">
        <v>56.5878</v>
      </c>
      <c r="AM1117" s="3">
        <f>AL1117-AP3</f>
        <v>5.167545991902841</v>
      </c>
      <c r="AN1117" s="3">
        <f>AN1116+AM1117</f>
        <v>-1052.7932688258986</v>
      </c>
      <c r="AQ1117" s="2">
        <v>43287</v>
      </c>
      <c r="AR1117" s="3">
        <v>62.0064</v>
      </c>
      <c r="AS1117" s="3">
        <f>AR1117-AV3</f>
        <v>4.402936569579275</v>
      </c>
      <c r="AT1117" s="3">
        <f>AT1116+AS1117</f>
        <v>-1182.383039158596</v>
      </c>
      <c r="AW1117" s="2">
        <v>43652</v>
      </c>
      <c r="AX1117" s="3">
        <v>65.23399999999999</v>
      </c>
      <c r="AY1117" s="3">
        <f>AX1117-BB3</f>
        <v>2.43302388663966</v>
      </c>
      <c r="AZ1117" s="3">
        <f>AZ1116+AY1117</f>
        <v>-192.78446356276606</v>
      </c>
    </row>
    <row r="1118" spans="1:52">
      <c r="A1118" s="2">
        <v>40690</v>
      </c>
      <c r="B1118" s="3">
        <v>28.228</v>
      </c>
      <c r="C1118" s="3">
        <f>B1118-F3</f>
        <v>-0.16475477911646763</v>
      </c>
      <c r="D1118" s="3">
        <f>D1117+C1118</f>
        <v>-221.2313640160702</v>
      </c>
      <c r="G1118" s="2">
        <v>41055</v>
      </c>
      <c r="H1118" s="3">
        <v>31.7572</v>
      </c>
      <c r="I1118" s="3">
        <f>H1118-L3</f>
        <v>2.259923694779115</v>
      </c>
      <c r="J1118" s="3">
        <f>J1117+I1118</f>
        <v>-344.2714489959874</v>
      </c>
      <c r="M1118" s="2">
        <v>41424</v>
      </c>
      <c r="N1118" s="3">
        <v>31.5203</v>
      </c>
      <c r="O1118" s="3">
        <f>N1118-R3</f>
        <v>0.6189753623188388</v>
      </c>
      <c r="P1118" s="3">
        <f>P1117+O1118</f>
        <v>-258.8781797101454</v>
      </c>
      <c r="S1118" s="2">
        <v>41789</v>
      </c>
      <c r="T1118" s="3">
        <v>34.6481</v>
      </c>
      <c r="U1118" s="3">
        <f>T1118-X3</f>
        <v>2.38656741935484</v>
      </c>
      <c r="V1118" s="3">
        <f>V1117+U1118</f>
        <v>-1278.027245483868</v>
      </c>
      <c r="Y1118" s="2">
        <v>42130</v>
      </c>
      <c r="Z1118" s="3">
        <v>54.9908</v>
      </c>
      <c r="AA1118" s="3">
        <f>Z1118-AD3</f>
        <v>16.552640064620363</v>
      </c>
      <c r="AB1118" s="3">
        <f>AB1117+AA1118</f>
        <v>-3675.9194894991792</v>
      </c>
      <c r="AE1118" s="2">
        <v>42588</v>
      </c>
      <c r="AF1118" s="3">
        <v>65.2089</v>
      </c>
      <c r="AG1118" s="3">
        <f>AF1118-AJ3</f>
        <v>19.257541147938568</v>
      </c>
      <c r="AH1118" s="3">
        <f>AH1117+AG1118</f>
        <v>-2621.499807599024</v>
      </c>
      <c r="AK1118" s="2">
        <v>42984</v>
      </c>
      <c r="AL1118" s="3">
        <v>56.9857</v>
      </c>
      <c r="AM1118" s="3">
        <f>AL1118-AP3</f>
        <v>5.565445991902841</v>
      </c>
      <c r="AN1118" s="3">
        <f>AN1117+AM1118</f>
        <v>-1047.2278228339958</v>
      </c>
      <c r="AQ1118" s="2">
        <v>43318</v>
      </c>
      <c r="AR1118" s="3">
        <v>61.8125</v>
      </c>
      <c r="AS1118" s="3">
        <f>AR1118-AV3</f>
        <v>4.2090365695792755</v>
      </c>
      <c r="AT1118" s="3">
        <f>AT1117+AS1118</f>
        <v>-1178.1740025890167</v>
      </c>
      <c r="AW1118" s="2">
        <v>43683</v>
      </c>
      <c r="AX1118" s="3">
        <v>65.0395</v>
      </c>
      <c r="AY1118" s="3">
        <f>AX1118-BB3</f>
        <v>2.238523886639669</v>
      </c>
      <c r="AZ1118" s="3">
        <f>AZ1117+AY1118</f>
        <v>-190.5459396761264</v>
      </c>
    </row>
    <row r="1119" spans="1:52">
      <c r="A1119" s="2">
        <v>40691</v>
      </c>
      <c r="B1119" s="3">
        <v>28.1166</v>
      </c>
      <c r="C1119" s="3">
        <f>B1119-F3</f>
        <v>-0.2761547791164709</v>
      </c>
      <c r="D1119" s="3">
        <f>D1118+C1119</f>
        <v>-221.50751879518666</v>
      </c>
      <c r="G1119" s="2">
        <v>41058</v>
      </c>
      <c r="H1119" s="3">
        <v>31.827</v>
      </c>
      <c r="I1119" s="3">
        <f>H1119-L3</f>
        <v>2.329723694779112</v>
      </c>
      <c r="J1119" s="3">
        <f>J1118+I1119</f>
        <v>-341.9417253012083</v>
      </c>
      <c r="M1119" s="2">
        <v>41425</v>
      </c>
      <c r="N1119" s="3">
        <v>31.5893</v>
      </c>
      <c r="O1119" s="3">
        <f>N1119-R3</f>
        <v>0.6879753623188414</v>
      </c>
      <c r="P1119" s="3">
        <f>P1118+O1119</f>
        <v>-258.1902043478265</v>
      </c>
      <c r="S1119" s="2">
        <v>41790</v>
      </c>
      <c r="T1119" s="3">
        <v>34.7352</v>
      </c>
      <c r="U1119" s="3">
        <f>T1119-X3</f>
        <v>2.4736674193548396</v>
      </c>
      <c r="V1119" s="3">
        <f>V1118+U1119</f>
        <v>-1275.5535780645132</v>
      </c>
      <c r="Y1119" s="2">
        <v>42161</v>
      </c>
      <c r="Z1119" s="3">
        <v>56.2463</v>
      </c>
      <c r="AA1119" s="3">
        <f>Z1119-AD3</f>
        <v>17.80814006462036</v>
      </c>
      <c r="AB1119" s="3">
        <f>AB1118+AA1119</f>
        <v>-3658.111349434559</v>
      </c>
      <c r="AE1119" s="2">
        <v>42619</v>
      </c>
      <c r="AF1119" s="3">
        <v>64.6797</v>
      </c>
      <c r="AG1119" s="3">
        <f>AF1119-AJ3</f>
        <v>18.728341147938565</v>
      </c>
      <c r="AH1119" s="3">
        <f>AH1118+AG1119</f>
        <v>-2602.7714664510854</v>
      </c>
      <c r="AK1119" s="2">
        <v>43014</v>
      </c>
      <c r="AL1119" s="3">
        <v>57.002</v>
      </c>
      <c r="AM1119" s="3">
        <f>AL1119-AP3</f>
        <v>5.581745991902835</v>
      </c>
      <c r="AN1119" s="3">
        <f>AN1118+AM1119</f>
        <v>-1041.646076842093</v>
      </c>
      <c r="AQ1119" s="2">
        <v>43349</v>
      </c>
      <c r="AR1119" s="3">
        <v>62.668</v>
      </c>
      <c r="AS1119" s="3">
        <f>AR1119-AV3</f>
        <v>5.064536569579275</v>
      </c>
      <c r="AT1119" s="3">
        <f>AT1118+AS1119</f>
        <v>-1173.1094660194374</v>
      </c>
      <c r="AW1119" s="2">
        <v>43775</v>
      </c>
      <c r="AX1119" s="3">
        <v>64.7919</v>
      </c>
      <c r="AY1119" s="3">
        <f>AX1119-BB3</f>
        <v>1.9909238866396635</v>
      </c>
      <c r="AZ1119" s="3">
        <f>AZ1118+AY1119</f>
        <v>-188.55501578948673</v>
      </c>
    </row>
    <row r="1120" spans="1:52">
      <c r="A1120" s="2">
        <v>40694</v>
      </c>
      <c r="B1120" s="3">
        <v>28.0685</v>
      </c>
      <c r="C1120" s="3">
        <f>B1120-F3</f>
        <v>-0.32425477911646894</v>
      </c>
      <c r="D1120" s="3">
        <f>D1119+C1120</f>
        <v>-221.83177357430313</v>
      </c>
      <c r="G1120" s="2">
        <v>41059</v>
      </c>
      <c r="H1120" s="3">
        <v>32.086</v>
      </c>
      <c r="I1120" s="3">
        <f>H1120-L3</f>
        <v>2.5887236947791123</v>
      </c>
      <c r="J1120" s="3">
        <f>J1119+I1120</f>
        <v>-339.3530016064292</v>
      </c>
      <c r="M1120" s="2">
        <v>41280</v>
      </c>
      <c r="N1120" s="3">
        <v>31.7979</v>
      </c>
      <c r="O1120" s="3">
        <f>N1120-R3</f>
        <v>0.8965753623188384</v>
      </c>
      <c r="P1120" s="3">
        <f>P1119+O1120</f>
        <v>-257.29362898550767</v>
      </c>
      <c r="S1120" s="2">
        <v>41704</v>
      </c>
      <c r="T1120" s="3">
        <v>34.8887</v>
      </c>
      <c r="U1120" s="3">
        <f>T1120-X3</f>
        <v>2.6271674193548407</v>
      </c>
      <c r="V1120" s="3">
        <f>V1119+U1120</f>
        <v>-1272.9264106451583</v>
      </c>
      <c r="Y1120" s="2">
        <v>42253</v>
      </c>
      <c r="Z1120" s="3">
        <v>56.0435</v>
      </c>
      <c r="AA1120" s="3">
        <f>Z1120-AD3</f>
        <v>17.605340064620364</v>
      </c>
      <c r="AB1120" s="3">
        <f>AB1119+AA1120</f>
        <v>-3640.5060093699385</v>
      </c>
      <c r="AE1120" s="2">
        <v>42649</v>
      </c>
      <c r="AF1120" s="3">
        <v>63.7402</v>
      </c>
      <c r="AG1120" s="3">
        <f>AF1120-AJ3</f>
        <v>17.78884114793857</v>
      </c>
      <c r="AH1120" s="3">
        <f>AH1119+AG1120</f>
        <v>-2584.982625303147</v>
      </c>
      <c r="AK1120" s="2">
        <v>42900</v>
      </c>
      <c r="AL1120" s="3">
        <v>56.9096</v>
      </c>
      <c r="AM1120" s="3">
        <f>AL1120-AP3</f>
        <v>5.489345991902837</v>
      </c>
      <c r="AN1120" s="3">
        <f>AN1119+AM1120</f>
        <v>-1036.1567308501901</v>
      </c>
      <c r="AQ1120" s="2">
        <v>43379</v>
      </c>
      <c r="AR1120" s="3">
        <v>62.3431</v>
      </c>
      <c r="AS1120" s="3">
        <f>AR1120-AV3</f>
        <v>4.739636569579275</v>
      </c>
      <c r="AT1120" s="3">
        <f>AT1119+AS1120</f>
        <v>-1168.3698294498581</v>
      </c>
      <c r="AW1120" s="2">
        <v>43805</v>
      </c>
      <c r="AX1120" s="3">
        <v>64.5158</v>
      </c>
      <c r="AY1120" s="3">
        <f>AX1120-BB3</f>
        <v>1.714823886639664</v>
      </c>
      <c r="AZ1120" s="3">
        <f>AZ1119+AY1120</f>
        <v>-186.84019190284707</v>
      </c>
    </row>
    <row r="1121" spans="1:52">
      <c r="A1121" s="2">
        <v>40549</v>
      </c>
      <c r="B1121" s="3">
        <v>27.9805</v>
      </c>
      <c r="C1121" s="3">
        <f>B1121-F3</f>
        <v>-0.4122547791164699</v>
      </c>
      <c r="D1121" s="3">
        <f>D1120+C1121</f>
        <v>-222.2440283534196</v>
      </c>
      <c r="G1121" s="2">
        <v>41060</v>
      </c>
      <c r="H1121" s="3">
        <v>32.4509</v>
      </c>
      <c r="I1121" s="3">
        <f>H1121-L3</f>
        <v>2.953623694779111</v>
      </c>
      <c r="J1121" s="3">
        <f>J1120+I1121</f>
        <v>-336.39937791165005</v>
      </c>
      <c r="M1121" s="2">
        <v>41370</v>
      </c>
      <c r="N1121" s="3">
        <v>32.0487</v>
      </c>
      <c r="O1121" s="3">
        <f>N1121-R3</f>
        <v>1.1473753623188365</v>
      </c>
      <c r="P1121" s="3">
        <f>P1120+O1121</f>
        <v>-256.14625362318884</v>
      </c>
      <c r="S1121" s="2">
        <v>41735</v>
      </c>
      <c r="T1121" s="3">
        <v>35.0115</v>
      </c>
      <c r="U1121" s="3">
        <f>T1121-X3</f>
        <v>2.7499674193548387</v>
      </c>
      <c r="V1121" s="3">
        <f>V1120+U1121</f>
        <v>-1270.1764432258035</v>
      </c>
      <c r="Y1121" s="2">
        <v>42283</v>
      </c>
      <c r="Z1121" s="3">
        <v>55.91</v>
      </c>
      <c r="AA1121" s="3">
        <f>Z1121-AD3</f>
        <v>17.47184006462036</v>
      </c>
      <c r="AB1121" s="3">
        <f>AB1120+AA1121</f>
        <v>-3623.0341693053183</v>
      </c>
      <c r="AE1121" s="2">
        <v>42680</v>
      </c>
      <c r="AF1121" s="3">
        <v>64.7077</v>
      </c>
      <c r="AG1121" s="3">
        <f>AF1121-AJ3</f>
        <v>18.75634114793857</v>
      </c>
      <c r="AH1121" s="3">
        <f>AH1120+AG1121</f>
        <v>-2566.2262841552083</v>
      </c>
      <c r="AK1121" s="2">
        <v>42901</v>
      </c>
      <c r="AL1121" s="3">
        <v>57.0303</v>
      </c>
      <c r="AM1121" s="3">
        <f>AL1121-AP3</f>
        <v>5.610045991902837</v>
      </c>
      <c r="AN1121" s="3">
        <f>AN1120+AM1121</f>
        <v>-1030.5466848582873</v>
      </c>
      <c r="AQ1121" s="2">
        <v>43265</v>
      </c>
      <c r="AR1121" s="3">
        <v>63.1164</v>
      </c>
      <c r="AS1121" s="3">
        <f>AR1121-AV3</f>
        <v>5.512936569579274</v>
      </c>
      <c r="AT1121" s="3">
        <f>AT1120+AS1121</f>
        <v>-1162.8568928802788</v>
      </c>
      <c r="AW1121" s="2">
        <v>43630</v>
      </c>
      <c r="AX1121" s="3">
        <v>64.6314</v>
      </c>
      <c r="AY1121" s="3">
        <f>AX1121-BB3</f>
        <v>1.8304238866396645</v>
      </c>
      <c r="AZ1121" s="3">
        <f>AZ1120+AY1121</f>
        <v>-185.0097680162074</v>
      </c>
    </row>
    <row r="1122" spans="1:52">
      <c r="A1122" s="2">
        <v>40580</v>
      </c>
      <c r="B1122" s="3">
        <v>27.9682</v>
      </c>
      <c r="C1122" s="3">
        <f>B1122-F3</f>
        <v>-0.42455477911646966</v>
      </c>
      <c r="D1122" s="3">
        <f>D1121+C1122</f>
        <v>-222.66858313253607</v>
      </c>
      <c r="G1122" s="2">
        <v>40914</v>
      </c>
      <c r="H1122" s="3">
        <v>32.9173</v>
      </c>
      <c r="I1122" s="3">
        <f>H1122-L3</f>
        <v>3.420023694779111</v>
      </c>
      <c r="J1122" s="3">
        <f>J1121+I1122</f>
        <v>-332.97935421687095</v>
      </c>
      <c r="M1122" s="2">
        <v>41400</v>
      </c>
      <c r="N1122" s="3">
        <v>31.8344</v>
      </c>
      <c r="O1122" s="3">
        <f>N1122-R3</f>
        <v>0.9330753623188386</v>
      </c>
      <c r="P1122" s="3">
        <f>P1121+O1122</f>
        <v>-255.21317826087</v>
      </c>
      <c r="S1122" s="2">
        <v>41765</v>
      </c>
      <c r="T1122" s="3">
        <v>35.1398</v>
      </c>
      <c r="U1122" s="3">
        <f>T1122-X3</f>
        <v>2.8782674193548416</v>
      </c>
      <c r="V1122" s="3">
        <f>V1121+U1122</f>
        <v>-1267.2981758064486</v>
      </c>
      <c r="Y1122" s="2">
        <v>42314</v>
      </c>
      <c r="Z1122" s="3">
        <v>54.8219</v>
      </c>
      <c r="AA1122" s="3">
        <f>Z1122-AD3</f>
        <v>16.383740064620362</v>
      </c>
      <c r="AB1122" s="3">
        <f>AB1121+AA1122</f>
        <v>-3606.650429240698</v>
      </c>
      <c r="AE1122" s="2">
        <v>42536</v>
      </c>
      <c r="AF1122" s="3">
        <v>66.03060000000001</v>
      </c>
      <c r="AG1122" s="3">
        <f>AF1122-AJ3</f>
        <v>20.079241147938575</v>
      </c>
      <c r="AH1122" s="3">
        <f>AH1121+AG1122</f>
        <v>-2546.1470430072695</v>
      </c>
      <c r="AK1122" s="2">
        <v>42902</v>
      </c>
      <c r="AL1122" s="3">
        <v>57.4437</v>
      </c>
      <c r="AM1122" s="3">
        <f>AL1122-AP3</f>
        <v>6.02344599190284</v>
      </c>
      <c r="AN1122" s="3">
        <f>AN1121+AM1122</f>
        <v>-1024.5232388663844</v>
      </c>
      <c r="AQ1122" s="2">
        <v>43266</v>
      </c>
      <c r="AR1122" s="3">
        <v>62.2511</v>
      </c>
      <c r="AS1122" s="3">
        <f>AR1122-AV3</f>
        <v>4.6476365695792765</v>
      </c>
      <c r="AT1122" s="3">
        <f>AT1121+AS1122</f>
        <v>-1158.2092563106994</v>
      </c>
      <c r="AW1122" s="2">
        <v>43631</v>
      </c>
      <c r="AX1122" s="3">
        <v>64.43259999999999</v>
      </c>
      <c r="AY1122" s="3">
        <f>AX1122-BB3</f>
        <v>1.6316238866396588</v>
      </c>
      <c r="AZ1122" s="3">
        <f>AZ1121+AY1122</f>
        <v>-183.37814412956774</v>
      </c>
    </row>
    <row r="1123" spans="1:52">
      <c r="A1123" s="2">
        <v>40608</v>
      </c>
      <c r="B1123" s="3">
        <v>28.0419</v>
      </c>
      <c r="C1123" s="3">
        <f>B1123-F3</f>
        <v>-0.3508547791164709</v>
      </c>
      <c r="D1123" s="3">
        <f>D1122+C1123</f>
        <v>-223.01943791165255</v>
      </c>
      <c r="G1123" s="2">
        <v>40945</v>
      </c>
      <c r="H1123" s="3">
        <v>33.7384</v>
      </c>
      <c r="I1123" s="3">
        <f>H1123-L3</f>
        <v>4.241123694779112</v>
      </c>
      <c r="J1123" s="3">
        <f>J1122+I1123</f>
        <v>-328.73823052209184</v>
      </c>
      <c r="M1123" s="2">
        <v>41431</v>
      </c>
      <c r="N1123" s="3">
        <v>31.9816</v>
      </c>
      <c r="O1123" s="3">
        <f>N1123-R3</f>
        <v>1.0802753623188401</v>
      </c>
      <c r="P1123" s="3">
        <f>P1122+O1123</f>
        <v>-254.13290289855115</v>
      </c>
      <c r="S1123" s="2">
        <v>41796</v>
      </c>
      <c r="T1123" s="3">
        <v>34.9043</v>
      </c>
      <c r="U1123" s="3">
        <f>T1123-X3</f>
        <v>2.64276741935484</v>
      </c>
      <c r="V1123" s="3">
        <f>V1122+U1123</f>
        <v>-1264.6554083870938</v>
      </c>
      <c r="Y1123" s="2">
        <v>42344</v>
      </c>
      <c r="Z1123" s="3">
        <v>54.5285</v>
      </c>
      <c r="AA1123" s="3">
        <f>Z1123-AD3</f>
        <v>16.090340064620364</v>
      </c>
      <c r="AB1123" s="3">
        <f>AB1122+AA1123</f>
        <v>-3590.560089176078</v>
      </c>
      <c r="AE1123" s="2">
        <v>42537</v>
      </c>
      <c r="AF1123" s="3">
        <v>65.9156</v>
      </c>
      <c r="AG1123" s="3">
        <f>AF1123-AJ3</f>
        <v>19.964241147938566</v>
      </c>
      <c r="AH1123" s="3">
        <f>AH1122+AG1123</f>
        <v>-2526.182801859331</v>
      </c>
      <c r="AK1123" s="2">
        <v>42903</v>
      </c>
      <c r="AL1123" s="3">
        <v>57.7408</v>
      </c>
      <c r="AM1123" s="3">
        <f>AL1123-AP3</f>
        <v>6.32054599190284</v>
      </c>
      <c r="AN1123" s="3">
        <f>AN1122+AM1123</f>
        <v>-1018.2026928744816</v>
      </c>
      <c r="AQ1123" s="2">
        <v>43267</v>
      </c>
      <c r="AR1123" s="3">
        <v>62.6851</v>
      </c>
      <c r="AS1123" s="3">
        <f>AR1123-AV3</f>
        <v>5.081636569579274</v>
      </c>
      <c r="AT1123" s="3">
        <f>AT1122+AS1123</f>
        <v>-1153.12761974112</v>
      </c>
      <c r="AW1123" s="2">
        <v>43634</v>
      </c>
      <c r="AX1123" s="3">
        <v>64.31870000000001</v>
      </c>
      <c r="AY1123" s="3">
        <f>AX1123-BB3</f>
        <v>1.517723886639672</v>
      </c>
      <c r="AZ1123" s="3">
        <f>AZ1122+AY1123</f>
        <v>-181.86042024292806</v>
      </c>
    </row>
    <row r="1124" spans="1:52">
      <c r="A1124" s="2">
        <v>40639</v>
      </c>
      <c r="B1124" s="3">
        <v>27.8751</v>
      </c>
      <c r="C1124" s="3">
        <f>B1124-F3</f>
        <v>-0.5176547791164694</v>
      </c>
      <c r="D1124" s="3">
        <f>D1123+C1124</f>
        <v>-223.53709269076901</v>
      </c>
      <c r="G1124" s="2">
        <v>41035</v>
      </c>
      <c r="H1124" s="3">
        <v>34.0395</v>
      </c>
      <c r="I1124" s="3">
        <f>H1124-L3</f>
        <v>4.542223694779111</v>
      </c>
      <c r="J1124" s="3">
        <f>J1123+I1124</f>
        <v>-324.1960068273127</v>
      </c>
      <c r="M1124" s="2">
        <v>41461</v>
      </c>
      <c r="N1124" s="3">
        <v>32.1385</v>
      </c>
      <c r="O1124" s="3">
        <f>N1124-R3</f>
        <v>1.2371753623188404</v>
      </c>
      <c r="P1124" s="3">
        <f>P1123+O1124</f>
        <v>-252.8957275362323</v>
      </c>
      <c r="S1124" s="2">
        <v>41826</v>
      </c>
      <c r="T1124" s="3">
        <v>34.6573</v>
      </c>
      <c r="U1124" s="3">
        <f>T1124-X3</f>
        <v>2.39576741935484</v>
      </c>
      <c r="V1124" s="3">
        <f>V1123+U1124</f>
        <v>-1262.259640967739</v>
      </c>
      <c r="Y1124" s="2">
        <v>42171</v>
      </c>
      <c r="Z1124" s="3">
        <v>55.2679</v>
      </c>
      <c r="AA1124" s="3">
        <f>Z1124-AD3</f>
        <v>16.82974006462036</v>
      </c>
      <c r="AB1124" s="3">
        <f>AB1123+AA1124</f>
        <v>-3573.7303491114576</v>
      </c>
      <c r="AE1124" s="2">
        <v>42538</v>
      </c>
      <c r="AF1124" s="3">
        <v>65.8618</v>
      </c>
      <c r="AG1124" s="3">
        <f>AF1124-AJ3</f>
        <v>19.91044114793857</v>
      </c>
      <c r="AH1124" s="3">
        <f>AH1123+AG1124</f>
        <v>-2506.2723607113926</v>
      </c>
      <c r="AK1124" s="2">
        <v>42906</v>
      </c>
      <c r="AL1124" s="3">
        <v>57.9585</v>
      </c>
      <c r="AM1124" s="3">
        <f>AL1124-AP3</f>
        <v>6.538245991902841</v>
      </c>
      <c r="AN1124" s="3">
        <f>AN1123+AM1124</f>
        <v>-1011.6644468825788</v>
      </c>
      <c r="AQ1124" s="2">
        <v>43270</v>
      </c>
      <c r="AR1124" s="3">
        <v>63.4838</v>
      </c>
      <c r="AS1124" s="3">
        <f>AR1124-AV3</f>
        <v>5.880336569579278</v>
      </c>
      <c r="AT1124" s="3">
        <f>AT1123+AS1124</f>
        <v>-1147.2472831715409</v>
      </c>
      <c r="AW1124" s="2">
        <v>43635</v>
      </c>
      <c r="AX1124" s="3">
        <v>64.3352</v>
      </c>
      <c r="AY1124" s="3">
        <f>AX1124-BB3</f>
        <v>1.5342238866396656</v>
      </c>
      <c r="AZ1124" s="3">
        <f>AZ1123+AY1124</f>
        <v>-180.3261963562884</v>
      </c>
    </row>
    <row r="1125" spans="1:52">
      <c r="A1125" s="2">
        <v>40730</v>
      </c>
      <c r="B1125" s="3">
        <v>27.7752</v>
      </c>
      <c r="C1125" s="3">
        <f>B1125-F3</f>
        <v>-0.6175547791164675</v>
      </c>
      <c r="D1125" s="3">
        <f>D1124+C1125</f>
        <v>-224.15464746988548</v>
      </c>
      <c r="G1125" s="2">
        <v>41066</v>
      </c>
      <c r="H1125" s="3">
        <v>33.2001</v>
      </c>
      <c r="I1125" s="3">
        <f>H1125-L3</f>
        <v>3.702823694779113</v>
      </c>
      <c r="J1125" s="3">
        <f>J1124+I1125</f>
        <v>-320.4931831325336</v>
      </c>
      <c r="M1125" s="2">
        <v>41492</v>
      </c>
      <c r="N1125" s="3">
        <v>32.2397</v>
      </c>
      <c r="O1125" s="3">
        <f>N1125-R3</f>
        <v>1.338375362318839</v>
      </c>
      <c r="P1125" s="3">
        <f>P1124+O1125</f>
        <v>-251.55735217391347</v>
      </c>
      <c r="S1125" s="2">
        <v>41918</v>
      </c>
      <c r="T1125" s="3">
        <v>34.3303</v>
      </c>
      <c r="U1125" s="3">
        <f>T1125-X3</f>
        <v>2.0687674193548418</v>
      </c>
      <c r="V1125" s="3">
        <f>V1124+U1125</f>
        <v>-1260.1908735483842</v>
      </c>
      <c r="Y1125" s="2">
        <v>42172</v>
      </c>
      <c r="Z1125" s="3">
        <v>54.0409</v>
      </c>
      <c r="AA1125" s="3">
        <f>Z1125-AD3</f>
        <v>15.602740064620363</v>
      </c>
      <c r="AB1125" s="3">
        <f>AB1124+AA1125</f>
        <v>-3558.1276090468373</v>
      </c>
      <c r="AE1125" s="2">
        <v>42539</v>
      </c>
      <c r="AF1125" s="3">
        <v>65.43980000000001</v>
      </c>
      <c r="AG1125" s="3">
        <f>AF1125-AJ3</f>
        <v>19.488441147938573</v>
      </c>
      <c r="AH1125" s="3">
        <f>AH1124+AG1125</f>
        <v>-2486.783919563454</v>
      </c>
      <c r="AK1125" s="2">
        <v>42907</v>
      </c>
      <c r="AL1125" s="3">
        <v>58.5786</v>
      </c>
      <c r="AM1125" s="3">
        <f>AL1125-AP3</f>
        <v>7.158345991902841</v>
      </c>
      <c r="AN1125" s="3">
        <f>AN1124+AM1125</f>
        <v>-1004.506100890676</v>
      </c>
      <c r="AQ1125" s="2">
        <v>43271</v>
      </c>
      <c r="AR1125" s="3">
        <v>64.06829999999999</v>
      </c>
      <c r="AS1125" s="3">
        <f>AR1125-AV3</f>
        <v>6.464836569579269</v>
      </c>
      <c r="AT1125" s="3">
        <f>AT1124+AS1125</f>
        <v>-1140.7824466019615</v>
      </c>
      <c r="AW1125" s="2">
        <v>43636</v>
      </c>
      <c r="AX1125" s="3">
        <v>63.9794</v>
      </c>
      <c r="AY1125" s="3">
        <f>AX1125-BB3</f>
        <v>1.1784238866396635</v>
      </c>
      <c r="AZ1125" s="3">
        <f>AZ1124+AY1125</f>
        <v>-179.14777246964871</v>
      </c>
    </row>
    <row r="1126" spans="1:52">
      <c r="A1126" s="2">
        <v>40761</v>
      </c>
      <c r="B1126" s="3">
        <v>27.7814</v>
      </c>
      <c r="C1126" s="3">
        <f>B1126-F3</f>
        <v>-0.6113547791164677</v>
      </c>
      <c r="D1126" s="3">
        <f>D1125+C1126</f>
        <v>-224.76600224900193</v>
      </c>
      <c r="G1126" s="2">
        <v>41096</v>
      </c>
      <c r="H1126" s="3">
        <v>32.7889</v>
      </c>
      <c r="I1126" s="3">
        <f>H1126-L3</f>
        <v>3.291623694779112</v>
      </c>
      <c r="J1126" s="3">
        <f>J1125+I1126</f>
        <v>-317.2015594377545</v>
      </c>
      <c r="M1126" s="2">
        <v>41584</v>
      </c>
      <c r="N1126" s="3">
        <v>32.3246</v>
      </c>
      <c r="O1126" s="3">
        <f>N1126-R3</f>
        <v>1.4232753623188366</v>
      </c>
      <c r="P1126" s="3">
        <f>P1125+O1126</f>
        <v>-250.13407681159464</v>
      </c>
      <c r="S1126" s="2">
        <v>41949</v>
      </c>
      <c r="T1126" s="3">
        <v>34.3681</v>
      </c>
      <c r="U1126" s="3">
        <f>T1126-X3</f>
        <v>2.106567419354839</v>
      </c>
      <c r="V1126" s="3">
        <f>V1125+U1126</f>
        <v>-1258.0843061290293</v>
      </c>
      <c r="Y1126" s="2">
        <v>42173</v>
      </c>
      <c r="Z1126" s="3">
        <v>53.8999</v>
      </c>
      <c r="AA1126" s="3">
        <f>Z1126-AD3</f>
        <v>15.461740064620365</v>
      </c>
      <c r="AB1126" s="3">
        <f>AB1125+AA1126</f>
        <v>-3542.665868982217</v>
      </c>
      <c r="AE1126" s="2">
        <v>42542</v>
      </c>
      <c r="AF1126" s="3">
        <v>64.15089999999999</v>
      </c>
      <c r="AG1126" s="3">
        <f>AF1126-AJ3</f>
        <v>18.19954114793856</v>
      </c>
      <c r="AH1126" s="3">
        <f>AH1125+AG1126</f>
        <v>-2468.584378415516</v>
      </c>
      <c r="AK1126" s="2">
        <v>42908</v>
      </c>
      <c r="AL1126" s="3">
        <v>60</v>
      </c>
      <c r="AM1126" s="3">
        <f>AL1126-AP3</f>
        <v>8.57974599190284</v>
      </c>
      <c r="AN1126" s="3">
        <f>AN1125+AM1126</f>
        <v>-995.9263548987731</v>
      </c>
      <c r="AQ1126" s="2">
        <v>43272</v>
      </c>
      <c r="AR1126" s="3">
        <v>63.6175</v>
      </c>
      <c r="AS1126" s="3">
        <f>AR1126-AV3</f>
        <v>6.014036569579275</v>
      </c>
      <c r="AT1126" s="3">
        <f>AT1125+AS1126</f>
        <v>-1134.7684100323822</v>
      </c>
      <c r="AW1126" s="2">
        <v>43637</v>
      </c>
      <c r="AX1126" s="3">
        <v>63.3877</v>
      </c>
      <c r="AY1126" s="3">
        <f>AX1126-BB3</f>
        <v>0.5867238866396676</v>
      </c>
      <c r="AZ1126" s="3">
        <f>AZ1125+AY1126</f>
        <v>-178.56104858300904</v>
      </c>
    </row>
    <row r="1127" spans="1:52">
      <c r="A1127" s="2">
        <v>40792</v>
      </c>
      <c r="B1127" s="3">
        <v>27.6847</v>
      </c>
      <c r="C1127" s="3">
        <f>B1127-F3</f>
        <v>-0.7080547791164697</v>
      </c>
      <c r="D1127" s="3">
        <f>D1126+C1127</f>
        <v>-225.4740570281184</v>
      </c>
      <c r="G1127" s="2">
        <v>41127</v>
      </c>
      <c r="H1127" s="3">
        <v>32.1922</v>
      </c>
      <c r="I1127" s="3">
        <f>H1127-L3</f>
        <v>2.6949236947791135</v>
      </c>
      <c r="J1127" s="3">
        <f>J1126+I1127</f>
        <v>-314.5066357429754</v>
      </c>
      <c r="M1127" s="2">
        <v>41614</v>
      </c>
      <c r="N1127" s="3">
        <v>32.3951</v>
      </c>
      <c r="O1127" s="3">
        <f>N1127-R3</f>
        <v>1.4937753623188392</v>
      </c>
      <c r="P1127" s="3">
        <f>P1126+O1127</f>
        <v>-248.6403014492758</v>
      </c>
      <c r="S1127" s="2">
        <v>41979</v>
      </c>
      <c r="T1127" s="3">
        <v>34.3227</v>
      </c>
      <c r="U1127" s="3">
        <f>T1127-X3</f>
        <v>2.061167419354838</v>
      </c>
      <c r="V1127" s="3">
        <f>V1126+U1127</f>
        <v>-1256.0231387096744</v>
      </c>
      <c r="Y1127" s="2">
        <v>42174</v>
      </c>
      <c r="Z1127" s="3">
        <v>53.3301</v>
      </c>
      <c r="AA1127" s="3">
        <f>Z1127-AD3</f>
        <v>14.891940064620364</v>
      </c>
      <c r="AB1127" s="3">
        <f>AB1126+AA1127</f>
        <v>-3527.7739289175965</v>
      </c>
      <c r="AE1127" s="2">
        <v>42543</v>
      </c>
      <c r="AF1127" s="3">
        <v>64.1743</v>
      </c>
      <c r="AG1127" s="3">
        <f>AF1127-AJ3</f>
        <v>18.22294114793857</v>
      </c>
      <c r="AH1127" s="3">
        <f>AH1126+AG1127</f>
        <v>-2450.3614372675775</v>
      </c>
      <c r="AK1127" s="2">
        <v>42909</v>
      </c>
      <c r="AL1127" s="3">
        <v>60.1482</v>
      </c>
      <c r="AM1127" s="3">
        <f>AL1127-AP3</f>
        <v>8.727945991902843</v>
      </c>
      <c r="AN1127" s="3">
        <f>AN1126+AM1127</f>
        <v>-987.1984089068702</v>
      </c>
      <c r="AQ1127" s="2">
        <v>43273</v>
      </c>
      <c r="AR1127" s="3">
        <v>63.7873</v>
      </c>
      <c r="AS1127" s="3">
        <f>AR1127-AV3</f>
        <v>6.183836569579277</v>
      </c>
      <c r="AT1127" s="3">
        <f>AT1126+AS1127</f>
        <v>-1128.584573462803</v>
      </c>
      <c r="AW1127" s="2">
        <v>43638</v>
      </c>
      <c r="AX1127" s="3">
        <v>63.1295</v>
      </c>
      <c r="AY1127" s="3">
        <f>AX1127-BB3</f>
        <v>0.32852388663966536</v>
      </c>
      <c r="AZ1127" s="3">
        <f>AZ1126+AY1127</f>
        <v>-178.23252469636938</v>
      </c>
    </row>
    <row r="1128" spans="1:52">
      <c r="A1128" s="2">
        <v>40822</v>
      </c>
      <c r="B1128" s="3">
        <v>27.7033</v>
      </c>
      <c r="C1128" s="3">
        <f>B1128-F3</f>
        <v>-0.6894547791164705</v>
      </c>
      <c r="D1128" s="3">
        <f>D1127+C1128</f>
        <v>-226.16351180723487</v>
      </c>
      <c r="G1128" s="2">
        <v>41158</v>
      </c>
      <c r="H1128" s="3">
        <v>32.7358</v>
      </c>
      <c r="I1128" s="3">
        <f>H1128-L3</f>
        <v>3.2385236947791114</v>
      </c>
      <c r="J1128" s="3">
        <f>J1127+I1128</f>
        <v>-311.26811204819626</v>
      </c>
      <c r="M1128" s="2">
        <v>41439</v>
      </c>
      <c r="N1128" s="3">
        <v>32.3467</v>
      </c>
      <c r="O1128" s="3">
        <f>N1128-R3</f>
        <v>1.4453753623188383</v>
      </c>
      <c r="P1128" s="3">
        <f>P1127+O1128</f>
        <v>-247.19492608695697</v>
      </c>
      <c r="S1128" s="2">
        <v>41807</v>
      </c>
      <c r="T1128" s="3">
        <v>34.5654</v>
      </c>
      <c r="U1128" s="3">
        <f>T1128-X3</f>
        <v>2.3038674193548374</v>
      </c>
      <c r="V1128" s="3">
        <f>V1127+U1128</f>
        <v>-1253.7192712903195</v>
      </c>
      <c r="Y1128" s="2">
        <v>42175</v>
      </c>
      <c r="Z1128" s="3">
        <v>53.8006</v>
      </c>
      <c r="AA1128" s="3">
        <f>Z1128-AD3</f>
        <v>15.362440064620365</v>
      </c>
      <c r="AB1128" s="3">
        <f>AB1127+AA1128</f>
        <v>-3512.411488852976</v>
      </c>
      <c r="AE1128" s="2">
        <v>42544</v>
      </c>
      <c r="AF1128" s="3">
        <v>63.7162</v>
      </c>
      <c r="AG1128" s="3">
        <f>AF1128-AJ3</f>
        <v>17.76484114793857</v>
      </c>
      <c r="AH1128" s="3">
        <f>AH1127+AG1128</f>
        <v>-2432.596596119639</v>
      </c>
      <c r="AK1128" s="2">
        <v>42910</v>
      </c>
      <c r="AL1128" s="3">
        <v>59.6564</v>
      </c>
      <c r="AM1128" s="3">
        <f>AL1128-AP3</f>
        <v>8.236145991902838</v>
      </c>
      <c r="AN1128" s="3">
        <f>AN1127+AM1128</f>
        <v>-978.9622629149674</v>
      </c>
      <c r="AQ1128" s="2">
        <v>43274</v>
      </c>
      <c r="AR1128" s="3">
        <v>63.2396</v>
      </c>
      <c r="AS1128" s="3">
        <f>AR1128-AV3</f>
        <v>5.636136569579278</v>
      </c>
      <c r="AT1128" s="3">
        <f>AT1127+AS1128</f>
        <v>-1122.9484368932237</v>
      </c>
      <c r="AW1128" s="2">
        <v>43641</v>
      </c>
      <c r="AX1128" s="3">
        <v>62.9095</v>
      </c>
      <c r="AY1128" s="3">
        <f>AX1128-BB3</f>
        <v>0.1085238866396665</v>
      </c>
      <c r="AZ1128" s="3">
        <f>AZ1127+AY1128</f>
        <v>-178.12400080972972</v>
      </c>
    </row>
    <row r="1129" spans="1:52">
      <c r="A1129" s="2">
        <v>40853</v>
      </c>
      <c r="B1129" s="3">
        <v>27.7907</v>
      </c>
      <c r="C1129" s="3">
        <f>B1129-F3</f>
        <v>-0.6020547791164681</v>
      </c>
      <c r="D1129" s="3">
        <f>D1128+C1129</f>
        <v>-226.76556658635133</v>
      </c>
      <c r="G1129" s="2">
        <v>41188</v>
      </c>
      <c r="H1129" s="3">
        <v>32.5862</v>
      </c>
      <c r="I1129" s="3">
        <f>H1129-L3</f>
        <v>3.088923694779112</v>
      </c>
      <c r="J1129" s="3">
        <f>J1128+I1129</f>
        <v>-308.17918835341715</v>
      </c>
      <c r="M1129" s="2">
        <v>41440</v>
      </c>
      <c r="N1129" s="3">
        <v>31.8029</v>
      </c>
      <c r="O1129" s="3">
        <f>N1129-R3</f>
        <v>0.901575362318841</v>
      </c>
      <c r="P1129" s="3">
        <f>P1128+O1129</f>
        <v>-246.29335072463812</v>
      </c>
      <c r="S1129" s="2">
        <v>41808</v>
      </c>
      <c r="T1129" s="3">
        <v>34.8095</v>
      </c>
      <c r="U1129" s="3">
        <f>T1129-X3</f>
        <v>2.5479674193548405</v>
      </c>
      <c r="V1129" s="3">
        <f>V1128+U1129</f>
        <v>-1251.1713038709647</v>
      </c>
      <c r="Y1129" s="2">
        <v>42178</v>
      </c>
      <c r="Z1129" s="3">
        <v>53.5569</v>
      </c>
      <c r="AA1129" s="3">
        <f>Z1129-AD3</f>
        <v>15.118740064620361</v>
      </c>
      <c r="AB1129" s="3">
        <f>AB1128+AA1129</f>
        <v>-3497.2927487883558</v>
      </c>
      <c r="AE1129" s="2">
        <v>42545</v>
      </c>
      <c r="AF1129" s="3">
        <v>64.3212</v>
      </c>
      <c r="AG1129" s="3">
        <f>AF1129-AJ3</f>
        <v>18.369841147938573</v>
      </c>
      <c r="AH1129" s="3">
        <f>AH1128+AG1129</f>
        <v>-2414.2267549717003</v>
      </c>
      <c r="AK1129" s="2">
        <v>42913</v>
      </c>
      <c r="AL1129" s="3">
        <v>59.0014</v>
      </c>
      <c r="AM1129" s="3">
        <f>AL1129-AP3</f>
        <v>7.581145991902837</v>
      </c>
      <c r="AN1129" s="3">
        <f>AN1128+AM1129</f>
        <v>-971.3811169230645</v>
      </c>
      <c r="AQ1129" s="2">
        <v>43277</v>
      </c>
      <c r="AR1129" s="3">
        <v>62.9497</v>
      </c>
      <c r="AS1129" s="3">
        <f>AR1129-AV3</f>
        <v>5.3462365695792755</v>
      </c>
      <c r="AT1129" s="3">
        <f>AT1128+AS1129</f>
        <v>-1117.6022003236444</v>
      </c>
      <c r="AW1129" s="2">
        <v>43642</v>
      </c>
      <c r="AX1129" s="3">
        <v>62.5229</v>
      </c>
      <c r="AY1129" s="3">
        <f>AX1129-BB3</f>
        <v>-0.2780761133603349</v>
      </c>
      <c r="AZ1129" s="3">
        <f>AZ1128+AY1129</f>
        <v>-178.40207692309005</v>
      </c>
    </row>
    <row r="1130" spans="1:52">
      <c r="A1130" s="2">
        <v>40709</v>
      </c>
      <c r="B1130" s="3">
        <v>27.8984</v>
      </c>
      <c r="C1130" s="3">
        <f>B1130-F3</f>
        <v>-0.4943547791164704</v>
      </c>
      <c r="D1130" s="3">
        <f>D1129+C1130</f>
        <v>-227.2599213654678</v>
      </c>
      <c r="G1130" s="2">
        <v>41074</v>
      </c>
      <c r="H1130" s="3">
        <v>32.7331</v>
      </c>
      <c r="I1130" s="3">
        <f>H1130-L3</f>
        <v>3.235823694779114</v>
      </c>
      <c r="J1130" s="3">
        <f>J1129+I1130</f>
        <v>-304.943364658638</v>
      </c>
      <c r="M1130" s="2">
        <v>41443</v>
      </c>
      <c r="N1130" s="3">
        <v>31.679</v>
      </c>
      <c r="O1130" s="3">
        <f>N1130-R3</f>
        <v>0.7776753623188419</v>
      </c>
      <c r="P1130" s="3">
        <f>P1129+O1130</f>
        <v>-245.51567536231929</v>
      </c>
      <c r="S1130" s="2">
        <v>41809</v>
      </c>
      <c r="T1130" s="3">
        <v>34.8232</v>
      </c>
      <c r="U1130" s="3">
        <f>T1130-X3</f>
        <v>2.5616674193548405</v>
      </c>
      <c r="V1130" s="3">
        <f>V1129+U1130</f>
        <v>-1248.60963645161</v>
      </c>
      <c r="Y1130" s="2">
        <v>42179</v>
      </c>
      <c r="Z1130" s="3">
        <v>54.2081</v>
      </c>
      <c r="AA1130" s="3">
        <f>Z1130-AD3</f>
        <v>15.769940064620364</v>
      </c>
      <c r="AB1130" s="3">
        <f>AB1129+AA1130</f>
        <v>-3481.5228087237356</v>
      </c>
      <c r="AE1130" s="2">
        <v>42546</v>
      </c>
      <c r="AF1130" s="3">
        <v>65.5287</v>
      </c>
      <c r="AG1130" s="3">
        <f>AF1130-AJ3</f>
        <v>19.57734114793857</v>
      </c>
      <c r="AH1130" s="3">
        <f>AH1129+AG1130</f>
        <v>-2394.6494138237617</v>
      </c>
      <c r="AK1130" s="2">
        <v>42914</v>
      </c>
      <c r="AL1130" s="3">
        <v>58.8843</v>
      </c>
      <c r="AM1130" s="3">
        <f>AL1130-AP3</f>
        <v>7.464045991902843</v>
      </c>
      <c r="AN1130" s="3">
        <f>AN1129+AM1130</f>
        <v>-963.9170709311617</v>
      </c>
      <c r="AQ1130" s="2">
        <v>43278</v>
      </c>
      <c r="AR1130" s="3">
        <v>62.7908</v>
      </c>
      <c r="AS1130" s="3">
        <f>AR1130-AV3</f>
        <v>5.187336569579273</v>
      </c>
      <c r="AT1130" s="3">
        <f>AT1129+AS1130</f>
        <v>-1112.4148637540652</v>
      </c>
      <c r="AW1130" s="2">
        <v>43643</v>
      </c>
      <c r="AX1130" s="3">
        <v>62.8083</v>
      </c>
      <c r="AY1130" s="3">
        <f>AX1130-BB3</f>
        <v>0.007323886639667876</v>
      </c>
      <c r="AZ1130" s="3">
        <f>AZ1129+AY1130</f>
        <v>-178.39475303645037</v>
      </c>
    </row>
    <row r="1131" spans="1:52">
      <c r="A1131" s="2">
        <v>40710</v>
      </c>
      <c r="B1131" s="3">
        <v>27.8957</v>
      </c>
      <c r="C1131" s="3">
        <f>B1131-F3</f>
        <v>-0.49705477911646767</v>
      </c>
      <c r="D1131" s="3">
        <f>D1130+C1131</f>
        <v>-227.75697614458426</v>
      </c>
      <c r="G1131" s="2">
        <v>41075</v>
      </c>
      <c r="H1131" s="3">
        <v>32.5766</v>
      </c>
      <c r="I1131" s="3">
        <f>H1131-L3</f>
        <v>3.079323694779113</v>
      </c>
      <c r="J1131" s="3">
        <f>J1130+I1131</f>
        <v>-301.8640409638589</v>
      </c>
      <c r="M1131" s="2">
        <v>41444</v>
      </c>
      <c r="N1131" s="3">
        <v>31.8824</v>
      </c>
      <c r="O1131" s="3">
        <f>N1131-R3</f>
        <v>0.9810753623188404</v>
      </c>
      <c r="P1131" s="3">
        <f>P1130+O1131</f>
        <v>-244.53460000000044</v>
      </c>
      <c r="S1131" s="2">
        <v>41810</v>
      </c>
      <c r="T1131" s="3">
        <v>34.3025</v>
      </c>
      <c r="U1131" s="3">
        <f>T1131-X3</f>
        <v>2.0409674193548426</v>
      </c>
      <c r="V1131" s="3">
        <f>V1130+U1131</f>
        <v>-1246.568669032255</v>
      </c>
      <c r="Y1131" s="2">
        <v>42180</v>
      </c>
      <c r="Z1131" s="3">
        <v>54.0746</v>
      </c>
      <c r="AA1131" s="3">
        <f>Z1131-AD3</f>
        <v>15.63644006462036</v>
      </c>
      <c r="AB1131" s="3">
        <f>AB1130+AA1131</f>
        <v>-3465.8863686591153</v>
      </c>
      <c r="AE1131" s="2">
        <v>42549</v>
      </c>
      <c r="AF1131" s="3">
        <v>65.05880000000001</v>
      </c>
      <c r="AG1131" s="3">
        <f>AF1131-AJ3</f>
        <v>19.107441147938573</v>
      </c>
      <c r="AH1131" s="3">
        <f>AH1130+AG1131</f>
        <v>-2375.541972675823</v>
      </c>
      <c r="AK1131" s="2">
        <v>42915</v>
      </c>
      <c r="AL1131" s="3">
        <v>59.5415</v>
      </c>
      <c r="AM1131" s="3">
        <f>AL1131-AP3</f>
        <v>8.121245991902839</v>
      </c>
      <c r="AN1131" s="3">
        <f>AN1130+AM1131</f>
        <v>-955.7958249392589</v>
      </c>
      <c r="AQ1131" s="2">
        <v>43279</v>
      </c>
      <c r="AR1131" s="3">
        <v>63.1359</v>
      </c>
      <c r="AS1131" s="3">
        <f>AR1131-AV3</f>
        <v>5.532436569579275</v>
      </c>
      <c r="AT1131" s="3">
        <f>AT1130+AS1131</f>
        <v>-1106.882427184486</v>
      </c>
      <c r="AW1131" s="2">
        <v>43644</v>
      </c>
      <c r="AX1131" s="3">
        <v>63.0452</v>
      </c>
      <c r="AY1131" s="3">
        <f>AX1131-BB3</f>
        <v>0.24422388663966643</v>
      </c>
      <c r="AZ1131" s="3">
        <f>AZ1130+AY1131</f>
        <v>-178.1505291498107</v>
      </c>
    </row>
    <row r="1132" spans="1:52">
      <c r="A1132" s="2">
        <v>40711</v>
      </c>
      <c r="B1132" s="3">
        <v>28.19</v>
      </c>
      <c r="C1132" s="3">
        <f>B1132-F3</f>
        <v>-0.2027547791164679</v>
      </c>
      <c r="D1132" s="3">
        <f>D1131+C1132</f>
        <v>-227.95973092370073</v>
      </c>
      <c r="G1132" s="2">
        <v>41076</v>
      </c>
      <c r="H1132" s="3">
        <v>32.3945</v>
      </c>
      <c r="I1132" s="3">
        <f>H1132-L3</f>
        <v>2.8972236947791146</v>
      </c>
      <c r="J1132" s="3">
        <f>J1131+I1132</f>
        <v>-298.9668172690798</v>
      </c>
      <c r="M1132" s="2">
        <v>41445</v>
      </c>
      <c r="N1132" s="3">
        <v>32.1201</v>
      </c>
      <c r="O1132" s="3">
        <f>N1132-R3</f>
        <v>1.2187753623188406</v>
      </c>
      <c r="P1132" s="3">
        <f>P1131+O1132</f>
        <v>-243.3158246376816</v>
      </c>
      <c r="S1132" s="2">
        <v>41811</v>
      </c>
      <c r="T1132" s="3">
        <v>34.419</v>
      </c>
      <c r="U1132" s="3">
        <f>T1132-X3</f>
        <v>2.1574674193548447</v>
      </c>
      <c r="V1132" s="3">
        <f>V1131+U1132</f>
        <v>-1244.4112016129002</v>
      </c>
      <c r="Y1132" s="2">
        <v>42181</v>
      </c>
      <c r="Z1132" s="3">
        <v>54.6026</v>
      </c>
      <c r="AA1132" s="3">
        <f>Z1132-AD3</f>
        <v>16.164440064620365</v>
      </c>
      <c r="AB1132" s="3">
        <f>AB1131+AA1132</f>
        <v>-3449.721928594495</v>
      </c>
      <c r="AE1132" s="2">
        <v>42550</v>
      </c>
      <c r="AF1132" s="3">
        <v>64.8095</v>
      </c>
      <c r="AG1132" s="3">
        <f>AF1132-AJ3</f>
        <v>18.858141147938568</v>
      </c>
      <c r="AH1132" s="3">
        <f>AH1131+AG1132</f>
        <v>-2356.6838315278846</v>
      </c>
      <c r="AK1132" s="2">
        <v>42916</v>
      </c>
      <c r="AL1132" s="3">
        <v>59.0855</v>
      </c>
      <c r="AM1132" s="3">
        <f>AL1132-AP3</f>
        <v>7.665245991902843</v>
      </c>
      <c r="AN1132" s="3">
        <f>AN1131+AM1132</f>
        <v>-948.1305789473561</v>
      </c>
      <c r="AQ1132" s="2">
        <v>43280</v>
      </c>
      <c r="AR1132" s="3">
        <v>63.291</v>
      </c>
      <c r="AS1132" s="3">
        <f>AR1132-AV3</f>
        <v>5.687536569579279</v>
      </c>
      <c r="AT1132" s="3">
        <f>AT1131+AS1132</f>
        <v>-1101.1948906149066</v>
      </c>
      <c r="AW1132" s="2">
        <v>43645</v>
      </c>
      <c r="AX1132" s="3">
        <v>63.0756</v>
      </c>
      <c r="AY1132" s="3">
        <f>AX1132-BB3</f>
        <v>0.27462388663966664</v>
      </c>
      <c r="AZ1132" s="3">
        <f>AZ1131+AY1132</f>
        <v>-177.87590526317103</v>
      </c>
    </row>
    <row r="1133" spans="1:52">
      <c r="A1133" s="2">
        <v>40712</v>
      </c>
      <c r="B1133" s="3">
        <v>28.1778</v>
      </c>
      <c r="C1133" s="3">
        <f>B1133-F3</f>
        <v>-0.21495477911646788</v>
      </c>
      <c r="D1133" s="3">
        <f>D1132+C1133</f>
        <v>-228.17468570281721</v>
      </c>
      <c r="G1133" s="2">
        <v>41079</v>
      </c>
      <c r="H1133" s="3">
        <v>32.1315</v>
      </c>
      <c r="I1133" s="3">
        <f>H1133-L3</f>
        <v>2.6342236947791164</v>
      </c>
      <c r="J1133" s="3">
        <f>J1132+I1133</f>
        <v>-296.3325935743007</v>
      </c>
      <c r="M1133" s="2">
        <v>41446</v>
      </c>
      <c r="N1133" s="3">
        <v>32.7041</v>
      </c>
      <c r="O1133" s="3">
        <f>N1133-R3</f>
        <v>1.8027753623188367</v>
      </c>
      <c r="P1133" s="3">
        <f>P1132+O1133</f>
        <v>-241.51304927536276</v>
      </c>
      <c r="S1133" s="2">
        <v>41814</v>
      </c>
      <c r="T1133" s="3">
        <v>34.2797</v>
      </c>
      <c r="U1133" s="3">
        <f>T1133-X3</f>
        <v>2.018167419354839</v>
      </c>
      <c r="V1133" s="3">
        <f>V1132+U1133</f>
        <v>-1242.3930341935454</v>
      </c>
      <c r="Y1133" s="2">
        <v>42182</v>
      </c>
      <c r="Z1133" s="3">
        <v>54.8126</v>
      </c>
      <c r="AA1133" s="3">
        <f>Z1133-AD3</f>
        <v>16.374440064620366</v>
      </c>
      <c r="AB1133" s="3">
        <f>AB1132+AA1133</f>
        <v>-3433.347488529874</v>
      </c>
      <c r="AE1133" s="2">
        <v>42551</v>
      </c>
      <c r="AF1133" s="3">
        <v>64.25749999999999</v>
      </c>
      <c r="AG1133" s="3">
        <f>AF1133-AJ3</f>
        <v>18.30614114793856</v>
      </c>
      <c r="AH1133" s="3">
        <f>AH1132+AG1133</f>
        <v>-2338.377690379946</v>
      </c>
      <c r="AK1133" s="2">
        <v>42742</v>
      </c>
      <c r="AL1133" s="3">
        <v>59.3862</v>
      </c>
      <c r="AM1133" s="3">
        <f>AL1133-AP3</f>
        <v>7.965945991902842</v>
      </c>
      <c r="AN1133" s="3">
        <f>AN1132+AM1133</f>
        <v>-940.1646329554533</v>
      </c>
      <c r="AQ1133" s="2">
        <v>43281</v>
      </c>
      <c r="AR1133" s="3">
        <v>62.7565</v>
      </c>
      <c r="AS1133" s="3">
        <f>AR1133-AV3</f>
        <v>5.153036569579278</v>
      </c>
      <c r="AT1133" s="3">
        <f>AT1132+AS1133</f>
        <v>-1096.0418540453275</v>
      </c>
      <c r="AW1133" s="2">
        <v>43503</v>
      </c>
      <c r="AX1133" s="3">
        <v>63.0541</v>
      </c>
      <c r="AY1133" s="3">
        <f>AX1133-BB3</f>
        <v>0.25312388663966345</v>
      </c>
      <c r="AZ1133" s="3">
        <f>AZ1132+AY1133</f>
        <v>-177.62278137653138</v>
      </c>
    </row>
    <row r="1134" spans="1:52">
      <c r="A1134" s="2">
        <v>40715</v>
      </c>
      <c r="B1134" s="3">
        <v>28.1783</v>
      </c>
      <c r="C1134" s="3">
        <f>B1134-F3</f>
        <v>-0.21445477911646904</v>
      </c>
      <c r="D1134" s="3">
        <f>D1133+C1134</f>
        <v>-228.38914048193368</v>
      </c>
      <c r="G1134" s="2">
        <v>41080</v>
      </c>
      <c r="H1134" s="3">
        <v>32.5315</v>
      </c>
      <c r="I1134" s="3">
        <f>H1134-L3</f>
        <v>3.034223694779115</v>
      </c>
      <c r="J1134" s="3">
        <f>J1133+I1134</f>
        <v>-293.2983698795216</v>
      </c>
      <c r="M1134" s="2">
        <v>41447</v>
      </c>
      <c r="N1134" s="3">
        <v>32.7433</v>
      </c>
      <c r="O1134" s="3">
        <f>N1134-R3</f>
        <v>1.8419753623188377</v>
      </c>
      <c r="P1134" s="3">
        <f>P1133+O1134</f>
        <v>-239.67107391304393</v>
      </c>
      <c r="S1134" s="2">
        <v>41815</v>
      </c>
      <c r="T1134" s="3">
        <v>33.9812</v>
      </c>
      <c r="U1134" s="3">
        <f>T1134-X3</f>
        <v>1.7196674193548418</v>
      </c>
      <c r="V1134" s="3">
        <f>V1133+U1134</f>
        <v>-1240.6733667741905</v>
      </c>
      <c r="Y1134" s="2">
        <v>42185</v>
      </c>
      <c r="Z1134" s="3">
        <v>55.52399999999999</v>
      </c>
      <c r="AA1134" s="3">
        <f>Z1134-AD3</f>
        <v>17.085840064620356</v>
      </c>
      <c r="AB1134" s="3">
        <f>AB1133+AA1134</f>
        <v>-3416.261648465254</v>
      </c>
      <c r="AE1134" s="2">
        <v>42376</v>
      </c>
      <c r="AF1134" s="3">
        <v>64.1755</v>
      </c>
      <c r="AG1134" s="3">
        <f>AF1134-AJ3</f>
        <v>18.224141147938568</v>
      </c>
      <c r="AH1134" s="3">
        <f>AH1133+AG1134</f>
        <v>-2320.1535492320077</v>
      </c>
      <c r="AK1134" s="2">
        <v>42832</v>
      </c>
      <c r="AL1134" s="3">
        <v>58.9695</v>
      </c>
      <c r="AM1134" s="3">
        <f>AL1134-AP3</f>
        <v>7.549245991902836</v>
      </c>
      <c r="AN1134" s="3">
        <f>AN1133+AM1134</f>
        <v>-932.6153869635505</v>
      </c>
      <c r="AQ1134" s="2">
        <v>43166</v>
      </c>
      <c r="AR1134" s="3">
        <v>63.1394</v>
      </c>
      <c r="AS1134" s="3">
        <f>AR1134-AV3</f>
        <v>5.5359365695792775</v>
      </c>
      <c r="AT1134" s="3">
        <f>AT1133+AS1134</f>
        <v>-1090.5059174757482</v>
      </c>
      <c r="AW1134" s="2">
        <v>43531</v>
      </c>
      <c r="AX1134" s="3">
        <v>63.2265</v>
      </c>
      <c r="AY1134" s="3">
        <f>AX1134-BB3</f>
        <v>0.42552388663966667</v>
      </c>
      <c r="AZ1134" s="3">
        <f>AZ1133+AY1134</f>
        <v>-177.1972574898917</v>
      </c>
    </row>
    <row r="1135" spans="1:52">
      <c r="A1135" s="2">
        <v>40716</v>
      </c>
      <c r="B1135" s="3">
        <v>28.0118</v>
      </c>
      <c r="C1135" s="3">
        <f>B1135-F3</f>
        <v>-0.38095477911646825</v>
      </c>
      <c r="D1135" s="3">
        <f>D1134+C1135</f>
        <v>-228.77009526105016</v>
      </c>
      <c r="G1135" s="2">
        <v>41081</v>
      </c>
      <c r="H1135" s="3">
        <v>32.5166</v>
      </c>
      <c r="I1135" s="3">
        <f>H1135-L3</f>
        <v>3.0193236947791107</v>
      </c>
      <c r="J1135" s="3">
        <f>J1134+I1135</f>
        <v>-290.27904618474247</v>
      </c>
      <c r="M1135" s="2">
        <v>41450</v>
      </c>
      <c r="N1135" s="3">
        <v>32.9097</v>
      </c>
      <c r="O1135" s="3">
        <f>N1135-R3</f>
        <v>2.0083753623188407</v>
      </c>
      <c r="P1135" s="3">
        <f>P1134+O1135</f>
        <v>-237.66269855072508</v>
      </c>
      <c r="S1135" s="2">
        <v>41816</v>
      </c>
      <c r="T1135" s="3">
        <v>33.907</v>
      </c>
      <c r="U1135" s="3">
        <f>T1135-X3</f>
        <v>1.645467419354837</v>
      </c>
      <c r="V1135" s="3">
        <f>V1134+U1135</f>
        <v>-1239.0278993548357</v>
      </c>
      <c r="Y1135" s="2">
        <v>42011</v>
      </c>
      <c r="Z1135" s="3">
        <v>55.8413</v>
      </c>
      <c r="AA1135" s="3">
        <f>Z1135-AD3</f>
        <v>17.40314006462036</v>
      </c>
      <c r="AB1135" s="3">
        <f>AB1134+AA1135</f>
        <v>-3398.8585084006336</v>
      </c>
      <c r="AE1135" s="2">
        <v>42407</v>
      </c>
      <c r="AF1135" s="3">
        <v>64.01649999999999</v>
      </c>
      <c r="AG1135" s="3">
        <f>AF1135-AJ3</f>
        <v>18.06514114793856</v>
      </c>
      <c r="AH1135" s="3">
        <f>AH1134+AG1135</f>
        <v>-2302.088408084069</v>
      </c>
      <c r="AK1135" s="2">
        <v>42862</v>
      </c>
      <c r="AL1135" s="3">
        <v>59.2295</v>
      </c>
      <c r="AM1135" s="3">
        <f>AL1135-AP3</f>
        <v>7.809245991902841</v>
      </c>
      <c r="AN1135" s="3">
        <f>AN1134+AM1135</f>
        <v>-924.8061409716477</v>
      </c>
      <c r="AQ1135" s="2">
        <v>43197</v>
      </c>
      <c r="AR1135" s="3">
        <v>63.2194</v>
      </c>
      <c r="AS1135" s="3">
        <f>AR1135-AV3</f>
        <v>5.615936569579276</v>
      </c>
      <c r="AT1135" s="3">
        <f>AT1134+AS1135</f>
        <v>-1084.889980906169</v>
      </c>
      <c r="AW1135" s="2">
        <v>43562</v>
      </c>
      <c r="AX1135" s="3">
        <v>63.4951</v>
      </c>
      <c r="AY1135" s="3">
        <f>AX1135-BB3</f>
        <v>0.694123886639666</v>
      </c>
      <c r="AZ1135" s="3">
        <f>AZ1134+AY1135</f>
        <v>-176.50313360325205</v>
      </c>
    </row>
    <row r="1136" spans="1:52">
      <c r="A1136" s="2">
        <v>40717</v>
      </c>
      <c r="B1136" s="3">
        <v>27.896</v>
      </c>
      <c r="C1136" s="3">
        <f>B1136-F3</f>
        <v>-0.49675477911646837</v>
      </c>
      <c r="D1136" s="3">
        <f>D1135+C1136</f>
        <v>-229.26685004016662</v>
      </c>
      <c r="G1136" s="2">
        <v>41082</v>
      </c>
      <c r="H1136" s="3">
        <v>32.9054</v>
      </c>
      <c r="I1136" s="3">
        <f>H1136-L3</f>
        <v>3.408123694779114</v>
      </c>
      <c r="J1136" s="3">
        <f>J1135+I1136</f>
        <v>-286.87092248996333</v>
      </c>
      <c r="M1136" s="2">
        <v>41451</v>
      </c>
      <c r="N1136" s="3">
        <v>32.714</v>
      </c>
      <c r="O1136" s="3">
        <f>N1136-R3</f>
        <v>1.8126753623188385</v>
      </c>
      <c r="P1136" s="3">
        <f>P1135+O1136</f>
        <v>-235.85002318840625</v>
      </c>
      <c r="S1136" s="2">
        <v>41817</v>
      </c>
      <c r="T1136" s="3">
        <v>33.7508</v>
      </c>
      <c r="U1136" s="3">
        <f>T1136-X3</f>
        <v>1.4892674193548388</v>
      </c>
      <c r="V1136" s="3">
        <f>V1135+U1136</f>
        <v>-1237.538631935481</v>
      </c>
      <c r="Y1136" s="2">
        <v>42042</v>
      </c>
      <c r="Z1136" s="3">
        <v>55.4756</v>
      </c>
      <c r="AA1136" s="3">
        <f>Z1136-AD3</f>
        <v>17.037440064620363</v>
      </c>
      <c r="AB1136" s="3">
        <f>AB1135+AA1136</f>
        <v>-3381.821068336013</v>
      </c>
      <c r="AE1136" s="2">
        <v>42497</v>
      </c>
      <c r="AF1136" s="3">
        <v>63.6844</v>
      </c>
      <c r="AG1136" s="3">
        <f>AF1136-AJ3</f>
        <v>17.733041147938565</v>
      </c>
      <c r="AH1136" s="3">
        <f>AH1135+AG1136</f>
        <v>-2284.355366936131</v>
      </c>
      <c r="AK1136" s="2">
        <v>42893</v>
      </c>
      <c r="AL1136" s="3">
        <v>59.5787</v>
      </c>
      <c r="AM1136" s="3">
        <f>AL1136-AP3</f>
        <v>8.158445991902838</v>
      </c>
      <c r="AN1136" s="3">
        <f>AN1135+AM1136</f>
        <v>-916.6476949797449</v>
      </c>
      <c r="AQ1136" s="2">
        <v>43227</v>
      </c>
      <c r="AR1136" s="3">
        <v>63.2267</v>
      </c>
      <c r="AS1136" s="3">
        <f>AR1136-AV3</f>
        <v>5.6232365695792765</v>
      </c>
      <c r="AT1136" s="3">
        <f>AT1135+AS1136</f>
        <v>-1079.2667443365897</v>
      </c>
      <c r="AW1136" s="2">
        <v>43592</v>
      </c>
      <c r="AX1136" s="3">
        <v>63.4013</v>
      </c>
      <c r="AY1136" s="3">
        <f>AX1136-BB3</f>
        <v>0.6003238866396643</v>
      </c>
      <c r="AZ1136" s="3">
        <f>AZ1135+AY1136</f>
        <v>-175.90280971661238</v>
      </c>
    </row>
    <row r="1137" spans="1:52">
      <c r="A1137" s="2">
        <v>40718</v>
      </c>
      <c r="B1137" s="3">
        <v>28.0568</v>
      </c>
      <c r="C1137" s="3">
        <f>B1137-F3</f>
        <v>-0.3359547791164701</v>
      </c>
      <c r="D1137" s="3">
        <f>D1136+C1137</f>
        <v>-229.60280481928308</v>
      </c>
      <c r="G1137" s="2">
        <v>41083</v>
      </c>
      <c r="H1137" s="3">
        <v>33.5191</v>
      </c>
      <c r="I1137" s="3">
        <f>H1137-L3</f>
        <v>4.0218236947791155</v>
      </c>
      <c r="J1137" s="3">
        <f>J1136+I1137</f>
        <v>-282.8490987951842</v>
      </c>
      <c r="M1137" s="2">
        <v>41452</v>
      </c>
      <c r="N1137" s="3">
        <v>32.8876</v>
      </c>
      <c r="O1137" s="3">
        <f>N1137-R3</f>
        <v>1.986275362318839</v>
      </c>
      <c r="P1137" s="3">
        <f>P1136+O1137</f>
        <v>-233.8637478260874</v>
      </c>
      <c r="S1137" s="2">
        <v>41818</v>
      </c>
      <c r="T1137" s="3">
        <v>33.6306</v>
      </c>
      <c r="U1137" s="3">
        <f>T1137-X3</f>
        <v>1.3690674193548418</v>
      </c>
      <c r="V1137" s="3">
        <f>V1136+U1137</f>
        <v>-1236.169564516126</v>
      </c>
      <c r="Y1137" s="2">
        <v>42070</v>
      </c>
      <c r="Z1137" s="3">
        <v>55.6555</v>
      </c>
      <c r="AA1137" s="3">
        <f>Z1137-AD3</f>
        <v>17.217340064620366</v>
      </c>
      <c r="AB1137" s="3">
        <f>AB1136+AA1137</f>
        <v>-3364.603728271393</v>
      </c>
      <c r="AE1137" s="2">
        <v>42528</v>
      </c>
      <c r="AF1137" s="3">
        <v>64.2676</v>
      </c>
      <c r="AG1137" s="3">
        <f>AF1137-AJ3</f>
        <v>18.31624114793857</v>
      </c>
      <c r="AH1137" s="3">
        <f>AH1136+AG1137</f>
        <v>-2266.0391257881925</v>
      </c>
      <c r="AK1137" s="2">
        <v>42923</v>
      </c>
      <c r="AL1137" s="3">
        <v>60.2426</v>
      </c>
      <c r="AM1137" s="3">
        <f>AL1137-AP3</f>
        <v>8.822345991902843</v>
      </c>
      <c r="AN1137" s="3">
        <f>AN1136+AM1137</f>
        <v>-907.8253489878421</v>
      </c>
      <c r="AQ1137" s="2">
        <v>43258</v>
      </c>
      <c r="AR1137" s="3">
        <v>63.2604</v>
      </c>
      <c r="AS1137" s="3">
        <f>AR1137-AV3</f>
        <v>5.656936569579273</v>
      </c>
      <c r="AT1137" s="3">
        <f>AT1136+AS1137</f>
        <v>-1073.6098077670104</v>
      </c>
      <c r="AW1137" s="2">
        <v>43623</v>
      </c>
      <c r="AX1137" s="3">
        <v>63.5841</v>
      </c>
      <c r="AY1137" s="3">
        <f>AX1137-BB3</f>
        <v>0.7831238866396646</v>
      </c>
      <c r="AZ1137" s="3">
        <f>AZ1136+AY1137</f>
        <v>-175.11968582997272</v>
      </c>
    </row>
    <row r="1138" spans="1:52">
      <c r="A1138" s="2">
        <v>40719</v>
      </c>
      <c r="B1138" s="3">
        <v>28.1655</v>
      </c>
      <c r="C1138" s="3">
        <f>B1138-F3</f>
        <v>-0.22725477911646763</v>
      </c>
      <c r="D1138" s="3">
        <f>D1137+C1138</f>
        <v>-229.83005959839954</v>
      </c>
      <c r="G1138" s="2">
        <v>41086</v>
      </c>
      <c r="H1138" s="3">
        <v>33.1693</v>
      </c>
      <c r="I1138" s="3">
        <f>H1138-L3</f>
        <v>3.6720236947791136</v>
      </c>
      <c r="J1138" s="3">
        <f>J1137+I1138</f>
        <v>-279.1770751004051</v>
      </c>
      <c r="M1138" s="2">
        <v>41453</v>
      </c>
      <c r="N1138" s="3">
        <v>32.8766</v>
      </c>
      <c r="O1138" s="3">
        <f>N1138-R3</f>
        <v>1.9752753623188433</v>
      </c>
      <c r="P1138" s="3">
        <f>P1137+O1138</f>
        <v>-231.88847246376855</v>
      </c>
      <c r="S1138" s="2">
        <v>41646</v>
      </c>
      <c r="T1138" s="3">
        <v>33.8434</v>
      </c>
      <c r="U1138" s="3">
        <f>T1138-X3</f>
        <v>1.5818674193548432</v>
      </c>
      <c r="V1138" s="3">
        <f>V1137+U1138</f>
        <v>-1234.587697096771</v>
      </c>
      <c r="Y1138" s="2">
        <v>42101</v>
      </c>
      <c r="Z1138" s="3">
        <v>55.6049</v>
      </c>
      <c r="AA1138" s="3">
        <f>Z1138-AD3</f>
        <v>17.166740064620363</v>
      </c>
      <c r="AB1138" s="3">
        <f>AB1137+AA1138</f>
        <v>-3347.4369882067726</v>
      </c>
      <c r="AE1138" s="2">
        <v>42558</v>
      </c>
      <c r="AF1138" s="3">
        <v>64.63039999999999</v>
      </c>
      <c r="AG1138" s="3">
        <f>AF1138-AJ3</f>
        <v>18.679041147938563</v>
      </c>
      <c r="AH1138" s="3">
        <f>AH1137+AG1138</f>
        <v>-2247.3600846402537</v>
      </c>
      <c r="AK1138" s="2">
        <v>42954</v>
      </c>
      <c r="AL1138" s="3">
        <v>60.3792</v>
      </c>
      <c r="AM1138" s="3">
        <f>AL1138-AP3</f>
        <v>8.958945991902837</v>
      </c>
      <c r="AN1138" s="3">
        <f>AN1137+AM1138</f>
        <v>-898.8664029959392</v>
      </c>
      <c r="AQ1138" s="2">
        <v>43288</v>
      </c>
      <c r="AR1138" s="3">
        <v>63.1216</v>
      </c>
      <c r="AS1138" s="3">
        <f>AR1138-AV3</f>
        <v>5.518136569579276</v>
      </c>
      <c r="AT1138" s="3">
        <f>AT1137+AS1138</f>
        <v>-1068.091671197431</v>
      </c>
      <c r="AW1138" s="2">
        <v>43715</v>
      </c>
      <c r="AX1138" s="3">
        <v>63.8699</v>
      </c>
      <c r="AY1138" s="3">
        <f>AX1138-BB3</f>
        <v>1.0689238866396664</v>
      </c>
      <c r="AZ1138" s="3">
        <f>AZ1137+AY1138</f>
        <v>-174.05076194333304</v>
      </c>
    </row>
    <row r="1139" spans="1:52">
      <c r="A1139" s="2">
        <v>40722</v>
      </c>
      <c r="B1139" s="3">
        <v>28.3478</v>
      </c>
      <c r="C1139" s="3">
        <f>B1139-F3</f>
        <v>-0.04495477911646972</v>
      </c>
      <c r="D1139" s="3">
        <f>D1138+C1139</f>
        <v>-229.875014377516</v>
      </c>
      <c r="G1139" s="2">
        <v>41087</v>
      </c>
      <c r="H1139" s="3">
        <v>33.1732</v>
      </c>
      <c r="I1139" s="3">
        <f>H1139-L3</f>
        <v>3.675923694779115</v>
      </c>
      <c r="J1139" s="3">
        <f>J1138+I1139</f>
        <v>-275.501151405626</v>
      </c>
      <c r="M1139" s="2">
        <v>41454</v>
      </c>
      <c r="N1139" s="3">
        <v>32.709</v>
      </c>
      <c r="O1139" s="3">
        <f>N1139-R3</f>
        <v>1.807675362318843</v>
      </c>
      <c r="P1139" s="3">
        <f>P1138+O1139</f>
        <v>-230.08079710144972</v>
      </c>
      <c r="S1139" s="2">
        <v>41677</v>
      </c>
      <c r="T1139" s="3">
        <v>34.2275</v>
      </c>
      <c r="U1139" s="3">
        <f>T1139-X3</f>
        <v>1.9659674193548398</v>
      </c>
      <c r="V1139" s="3">
        <f>V1138+U1139</f>
        <v>-1232.6217296774162</v>
      </c>
      <c r="Y1139" s="2">
        <v>42192</v>
      </c>
      <c r="Z1139" s="3">
        <v>56.4112</v>
      </c>
      <c r="AA1139" s="3">
        <f>Z1139-AD3</f>
        <v>17.973040064620363</v>
      </c>
      <c r="AB1139" s="3">
        <f>AB1138+AA1139</f>
        <v>-3329.4639481421523</v>
      </c>
      <c r="AE1139" s="2">
        <v>42589</v>
      </c>
      <c r="AF1139" s="3">
        <v>64.05</v>
      </c>
      <c r="AG1139" s="3">
        <f>AF1139-AJ3</f>
        <v>18.098641147938565</v>
      </c>
      <c r="AH1139" s="3">
        <f>AH1138+AG1139</f>
        <v>-2229.2614434923153</v>
      </c>
      <c r="AK1139" s="2">
        <v>43046</v>
      </c>
      <c r="AL1139" s="3">
        <v>60.3014</v>
      </c>
      <c r="AM1139" s="3">
        <f>AL1139-AP3</f>
        <v>8.88114599190284</v>
      </c>
      <c r="AN1139" s="3">
        <f>AN1138+AM1139</f>
        <v>-889.9852570040364</v>
      </c>
      <c r="AQ1139" s="2">
        <v>43380</v>
      </c>
      <c r="AR1139" s="3">
        <v>62.8338</v>
      </c>
      <c r="AS1139" s="3">
        <f>AR1139-AV3</f>
        <v>5.230336569579272</v>
      </c>
      <c r="AT1139" s="3">
        <f>AT1138+AS1139</f>
        <v>-1062.8613346278516</v>
      </c>
      <c r="AW1139" s="2">
        <v>43745</v>
      </c>
      <c r="AX1139" s="3">
        <v>63.76600000000001</v>
      </c>
      <c r="AY1139" s="3">
        <f>AX1139-BB3</f>
        <v>0.9650238866396705</v>
      </c>
      <c r="AZ1139" s="3">
        <f>AZ1138+AY1139</f>
        <v>-173.08573805669337</v>
      </c>
    </row>
    <row r="1140" spans="1:52">
      <c r="A1140" s="2">
        <v>40723</v>
      </c>
      <c r="B1140" s="3">
        <v>28.2352</v>
      </c>
      <c r="C1140" s="3">
        <f>B1140-F3</f>
        <v>-0.1575547791164702</v>
      </c>
      <c r="D1140" s="3">
        <f>D1139+C1140</f>
        <v>-230.0325691566325</v>
      </c>
      <c r="G1140" s="2">
        <v>41088</v>
      </c>
      <c r="H1140" s="3">
        <v>32.8384</v>
      </c>
      <c r="I1140" s="3">
        <f>H1140-L3</f>
        <v>3.341123694779114</v>
      </c>
      <c r="J1140" s="3">
        <f>J1139+I1140</f>
        <v>-272.16002771084686</v>
      </c>
      <c r="M1140" s="2">
        <v>41312</v>
      </c>
      <c r="N1140" s="3">
        <v>32.8517</v>
      </c>
      <c r="O1140" s="3">
        <f>N1140-R3</f>
        <v>1.950375362318841</v>
      </c>
      <c r="P1140" s="3">
        <f>P1139+O1140</f>
        <v>-228.13042173913087</v>
      </c>
      <c r="S1140" s="2">
        <v>41705</v>
      </c>
      <c r="T1140" s="3">
        <v>34.2496</v>
      </c>
      <c r="U1140" s="3">
        <f>T1140-X3</f>
        <v>1.9880674193548415</v>
      </c>
      <c r="V1140" s="3">
        <f>V1139+U1140</f>
        <v>-1230.6336622580613</v>
      </c>
      <c r="Y1140" s="2">
        <v>42223</v>
      </c>
      <c r="Z1140" s="3">
        <v>57.2192</v>
      </c>
      <c r="AA1140" s="3">
        <f>Z1140-AD3</f>
        <v>18.781040064620363</v>
      </c>
      <c r="AB1140" s="3">
        <f>AB1139+AA1140</f>
        <v>-3310.682908077532</v>
      </c>
      <c r="AE1140" s="2">
        <v>42620</v>
      </c>
      <c r="AF1140" s="3">
        <v>64.2488</v>
      </c>
      <c r="AG1140" s="3">
        <f>AF1140-AJ3</f>
        <v>18.29744114793857</v>
      </c>
      <c r="AH1140" s="3">
        <f>AH1139+AG1140</f>
        <v>-2210.9640023443767</v>
      </c>
      <c r="AK1140" s="2">
        <v>43076</v>
      </c>
      <c r="AL1140" s="3">
        <v>60.7397</v>
      </c>
      <c r="AM1140" s="3">
        <f>AL1140-AP3</f>
        <v>9.319445991902839</v>
      </c>
      <c r="AN1140" s="3">
        <f>AN1139+AM1140</f>
        <v>-880.6658110121335</v>
      </c>
      <c r="AQ1140" s="2">
        <v>43411</v>
      </c>
      <c r="AR1140" s="3">
        <v>62.4442</v>
      </c>
      <c r="AS1140" s="3">
        <f>AR1140-AV3</f>
        <v>4.840736569579278</v>
      </c>
      <c r="AT1140" s="3">
        <f>AT1139+AS1140</f>
        <v>-1058.0205980582723</v>
      </c>
      <c r="AW1140" s="2">
        <v>43776</v>
      </c>
      <c r="AX1140" s="3">
        <v>63.7988</v>
      </c>
      <c r="AY1140" s="3">
        <f>AX1140-BB3</f>
        <v>0.9978238866396651</v>
      </c>
      <c r="AZ1140" s="3">
        <f>AZ1139+AY1140</f>
        <v>-172.0879141700537</v>
      </c>
    </row>
    <row r="1141" spans="1:52">
      <c r="A1141" s="2">
        <v>40724</v>
      </c>
      <c r="B1141" s="3">
        <v>28.0758</v>
      </c>
      <c r="C1141" s="3">
        <f>B1141-F3</f>
        <v>-0.3169547791164682</v>
      </c>
      <c r="D1141" s="3">
        <f>D1140+C1141</f>
        <v>-230.34952393574895</v>
      </c>
      <c r="G1141" s="2">
        <v>41089</v>
      </c>
      <c r="H1141" s="3">
        <v>32.9412</v>
      </c>
      <c r="I1141" s="3">
        <f>H1141-L3</f>
        <v>3.443923694779116</v>
      </c>
      <c r="J1141" s="3">
        <f>J1140+I1141</f>
        <v>-268.71610401606773</v>
      </c>
      <c r="M1141" s="2">
        <v>41340</v>
      </c>
      <c r="N1141" s="3">
        <v>32.9475</v>
      </c>
      <c r="O1141" s="3">
        <f>N1141-R3</f>
        <v>2.046175362318838</v>
      </c>
      <c r="P1141" s="3">
        <f>P1140+O1141</f>
        <v>-226.08424637681202</v>
      </c>
      <c r="S1141" s="2">
        <v>41736</v>
      </c>
      <c r="T1141" s="3">
        <v>34.1949</v>
      </c>
      <c r="U1141" s="3">
        <f>T1141-X3</f>
        <v>1.9333674193548376</v>
      </c>
      <c r="V1141" s="3">
        <f>V1140+U1141</f>
        <v>-1228.7002948387064</v>
      </c>
      <c r="Y1141" s="2">
        <v>42254</v>
      </c>
      <c r="Z1141" s="3">
        <v>57.2174</v>
      </c>
      <c r="AA1141" s="3">
        <f>Z1141-AD3</f>
        <v>18.77924006462036</v>
      </c>
      <c r="AB1141" s="3">
        <f>AB1140+AA1141</f>
        <v>-3291.9036680129116</v>
      </c>
      <c r="AE1141" s="2">
        <v>42711</v>
      </c>
      <c r="AF1141" s="3">
        <v>64.2024</v>
      </c>
      <c r="AG1141" s="3">
        <f>AF1141-AJ3</f>
        <v>18.251041147938565</v>
      </c>
      <c r="AH1141" s="3">
        <f>AH1140+AG1141</f>
        <v>-2192.7129611964383</v>
      </c>
      <c r="AK1141" s="2">
        <v>42929</v>
      </c>
      <c r="AL1141" s="3">
        <v>60.6227</v>
      </c>
      <c r="AM1141" s="3">
        <f>AL1141-AP3</f>
        <v>9.202445991902842</v>
      </c>
      <c r="AN1141" s="3">
        <f>AN1140+AM1141</f>
        <v>-871.4633650202306</v>
      </c>
      <c r="AQ1141" s="2">
        <v>43441</v>
      </c>
      <c r="AR1141" s="3">
        <v>62.098</v>
      </c>
      <c r="AS1141" s="3">
        <f>AR1141-AV3</f>
        <v>4.4945365695792745</v>
      </c>
      <c r="AT1141" s="3">
        <f>AT1140+AS1141</f>
        <v>-1053.5260614886931</v>
      </c>
      <c r="AW1141" s="2">
        <v>43806</v>
      </c>
      <c r="AX1141" s="3">
        <v>62.9944</v>
      </c>
      <c r="AY1141" s="3">
        <f>AX1141-BB3</f>
        <v>0.19342388663966403</v>
      </c>
      <c r="AZ1141" s="3">
        <f>AZ1140+AY1141</f>
        <v>-171.89449028341403</v>
      </c>
    </row>
    <row r="1142" spans="1:52">
      <c r="A1142" s="2">
        <v>40550</v>
      </c>
      <c r="B1142" s="3">
        <v>27.8726</v>
      </c>
      <c r="C1142" s="3">
        <f>B1142-F3</f>
        <v>-0.5201547791164707</v>
      </c>
      <c r="D1142" s="3">
        <f>D1141+C1142</f>
        <v>-230.86967871486542</v>
      </c>
      <c r="G1142" s="2">
        <v>41090</v>
      </c>
      <c r="H1142" s="3">
        <v>32.8169</v>
      </c>
      <c r="I1142" s="3">
        <f>H1142-L3</f>
        <v>3.3196236947791107</v>
      </c>
      <c r="J1142" s="3">
        <f>J1141+I1142</f>
        <v>-265.3964803212886</v>
      </c>
      <c r="M1142" s="2">
        <v>41371</v>
      </c>
      <c r="N1142" s="3">
        <v>33.2204</v>
      </c>
      <c r="O1142" s="3">
        <f>N1142-R3</f>
        <v>2.319075362318838</v>
      </c>
      <c r="P1142" s="3">
        <f>P1141+O1142</f>
        <v>-223.76517101449318</v>
      </c>
      <c r="S1142" s="2">
        <v>41766</v>
      </c>
      <c r="T1142" s="3">
        <v>34.3236</v>
      </c>
      <c r="U1142" s="3">
        <f>T1142-X3</f>
        <v>2.0620674193548396</v>
      </c>
      <c r="V1142" s="3">
        <f>V1141+U1142</f>
        <v>-1226.6382274193516</v>
      </c>
      <c r="Y1142" s="2">
        <v>42284</v>
      </c>
      <c r="Z1142" s="3">
        <v>56.9803</v>
      </c>
      <c r="AA1142" s="3">
        <f>Z1142-AD3</f>
        <v>18.542140064620362</v>
      </c>
      <c r="AB1142" s="3">
        <f>AB1141+AA1142</f>
        <v>-3273.361527948291</v>
      </c>
      <c r="AE1142" s="2">
        <v>42564</v>
      </c>
      <c r="AF1142" s="3">
        <v>63.9029</v>
      </c>
      <c r="AG1142" s="3">
        <f>AF1142-AJ3</f>
        <v>17.95154114793857</v>
      </c>
      <c r="AH1142" s="3">
        <f>AH1141+AG1142</f>
        <v>-2174.7614200484995</v>
      </c>
      <c r="AK1142" s="2">
        <v>42930</v>
      </c>
      <c r="AL1142" s="3">
        <v>60.1836</v>
      </c>
      <c r="AM1142" s="3">
        <f>AL1142-AP3</f>
        <v>8.763345991902838</v>
      </c>
      <c r="AN1142" s="3">
        <f>AN1141+AM1142</f>
        <v>-862.7000190283278</v>
      </c>
      <c r="AQ1142" s="2">
        <v>43294</v>
      </c>
      <c r="AR1142" s="3">
        <v>62.2062</v>
      </c>
      <c r="AS1142" s="3">
        <f>AR1142-AV3</f>
        <v>4.602736569579278</v>
      </c>
      <c r="AT1142" s="3">
        <f>AT1141+AS1142</f>
        <v>-1048.9233249191138</v>
      </c>
      <c r="AW1142" s="2">
        <v>43659</v>
      </c>
      <c r="AX1142" s="3">
        <v>63.0204</v>
      </c>
      <c r="AY1142" s="3">
        <f>AX1142-BB3</f>
        <v>0.2194238866396674</v>
      </c>
      <c r="AZ1142" s="3">
        <f>AZ1141+AY1142</f>
        <v>-171.67506639677435</v>
      </c>
    </row>
    <row r="1143" spans="1:52">
      <c r="A1143" s="2">
        <v>40581</v>
      </c>
      <c r="B1143" s="3">
        <v>27.8536</v>
      </c>
      <c r="C1143" s="3">
        <f>B1143-F3</f>
        <v>-0.539154779116469</v>
      </c>
      <c r="D1143" s="3">
        <f>D1142+C1143</f>
        <v>-231.4088334939819</v>
      </c>
      <c r="G1143" s="2">
        <v>40975</v>
      </c>
      <c r="H1143" s="3">
        <v>32.5287</v>
      </c>
      <c r="I1143" s="3">
        <f>H1143-L3</f>
        <v>3.0314236947791144</v>
      </c>
      <c r="J1143" s="3">
        <f>J1142+I1143</f>
        <v>-262.3650566265095</v>
      </c>
      <c r="M1143" s="2">
        <v>41401</v>
      </c>
      <c r="N1143" s="3">
        <v>33.1605</v>
      </c>
      <c r="O1143" s="3">
        <f>N1143-R3</f>
        <v>2.259175362318839</v>
      </c>
      <c r="P1143" s="3">
        <f>P1142+O1143</f>
        <v>-221.50599565217433</v>
      </c>
      <c r="S1143" s="2">
        <v>41858</v>
      </c>
      <c r="T1143" s="3">
        <v>34.5691</v>
      </c>
      <c r="U1143" s="3">
        <f>T1143-X3</f>
        <v>2.3075674193548394</v>
      </c>
      <c r="V1143" s="3">
        <f>V1142+U1143</f>
        <v>-1224.3306599999967</v>
      </c>
      <c r="Y1143" s="2">
        <v>42315</v>
      </c>
      <c r="Z1143" s="3">
        <v>56.6685</v>
      </c>
      <c r="AA1143" s="3">
        <f>Z1143-AD3</f>
        <v>18.230340064620364</v>
      </c>
      <c r="AB1143" s="3">
        <f>AB1142+AA1143</f>
        <v>-3255.1311878836705</v>
      </c>
      <c r="AE1143" s="2">
        <v>42565</v>
      </c>
      <c r="AF1143" s="3">
        <v>63.8531</v>
      </c>
      <c r="AG1143" s="3">
        <f>AF1143-AJ3</f>
        <v>17.901741147938566</v>
      </c>
      <c r="AH1143" s="3">
        <f>AH1142+AG1143</f>
        <v>-2156.859678900561</v>
      </c>
      <c r="AK1143" s="2">
        <v>42931</v>
      </c>
      <c r="AL1143" s="3">
        <v>59.8806</v>
      </c>
      <c r="AM1143" s="3">
        <f>AL1143-AP3</f>
        <v>8.460345991902841</v>
      </c>
      <c r="AN1143" s="3">
        <f>AN1142+AM1143</f>
        <v>-854.239673036425</v>
      </c>
      <c r="AQ1143" s="2">
        <v>43295</v>
      </c>
      <c r="AR1143" s="3">
        <v>62.2934</v>
      </c>
      <c r="AS1143" s="3">
        <f>AR1143-AV3</f>
        <v>4.689936569579274</v>
      </c>
      <c r="AT1143" s="3">
        <f>AT1142+AS1143</f>
        <v>-1044.2333883495346</v>
      </c>
      <c r="AW1143" s="2">
        <v>43662</v>
      </c>
      <c r="AX1143" s="3">
        <v>62.828</v>
      </c>
      <c r="AY1143" s="3">
        <f>AX1143-BB3</f>
        <v>0.02702388663966815</v>
      </c>
      <c r="AZ1143" s="3">
        <f>AZ1142+AY1143</f>
        <v>-171.6480425101347</v>
      </c>
    </row>
    <row r="1144" spans="1:52">
      <c r="A1144" s="2">
        <v>40670</v>
      </c>
      <c r="B1144" s="3">
        <v>27.8037</v>
      </c>
      <c r="C1144" s="3">
        <f>B1144-F3</f>
        <v>-0.58905477911647</v>
      </c>
      <c r="D1144" s="3">
        <f>D1143+C1144</f>
        <v>-231.99788827309837</v>
      </c>
      <c r="G1144" s="2">
        <v>41006</v>
      </c>
      <c r="H1144" s="3">
        <v>32.4789</v>
      </c>
      <c r="I1144" s="3">
        <f>H1144-L3</f>
        <v>2.981623694779117</v>
      </c>
      <c r="J1144" s="3">
        <f>J1143+I1144</f>
        <v>-259.3834329317304</v>
      </c>
      <c r="M1144" s="2">
        <v>41432</v>
      </c>
      <c r="N1144" s="3">
        <v>33.2247</v>
      </c>
      <c r="O1144" s="3">
        <f>N1144-R3</f>
        <v>2.3233753623188385</v>
      </c>
      <c r="P1144" s="3">
        <f>P1143+O1144</f>
        <v>-219.1826202898555</v>
      </c>
      <c r="S1144" s="2">
        <v>41889</v>
      </c>
      <c r="T1144" s="3">
        <v>34.4258</v>
      </c>
      <c r="U1144" s="3">
        <f>T1144-X3</f>
        <v>2.164267419354843</v>
      </c>
      <c r="V1144" s="3">
        <f>V1143+U1144</f>
        <v>-1222.1663925806417</v>
      </c>
      <c r="Y1144" s="2">
        <v>42199</v>
      </c>
      <c r="Z1144" s="3">
        <v>56.6079</v>
      </c>
      <c r="AA1144" s="3">
        <f>Z1144-AD3</f>
        <v>18.169740064620363</v>
      </c>
      <c r="AB1144" s="3">
        <f>AB1143+AA1144</f>
        <v>-3236.96144781905</v>
      </c>
      <c r="AE1144" s="2">
        <v>42566</v>
      </c>
      <c r="AF1144" s="3">
        <v>63.5773</v>
      </c>
      <c r="AG1144" s="3">
        <f>AF1144-AJ3</f>
        <v>17.62594114793857</v>
      </c>
      <c r="AH1144" s="3">
        <f>AH1143+AG1144</f>
        <v>-2139.2337377526223</v>
      </c>
      <c r="AK1144" s="2">
        <v>42934</v>
      </c>
      <c r="AL1144" s="3">
        <v>59.0657</v>
      </c>
      <c r="AM1144" s="3">
        <f>AL1144-AP3</f>
        <v>7.6454459919028395</v>
      </c>
      <c r="AN1144" s="3">
        <f>AN1143+AM1144</f>
        <v>-846.5942270445221</v>
      </c>
      <c r="AQ1144" s="2">
        <v>43298</v>
      </c>
      <c r="AR1144" s="3">
        <v>62.2556</v>
      </c>
      <c r="AS1144" s="3">
        <f>AR1144-AV3</f>
        <v>4.652136569579277</v>
      </c>
      <c r="AT1144" s="3">
        <f>AT1143+AS1144</f>
        <v>-1039.5812517799554</v>
      </c>
      <c r="AW1144" s="2">
        <v>43663</v>
      </c>
      <c r="AX1144" s="3">
        <v>62.8129</v>
      </c>
      <c r="AY1144" s="3">
        <f>AX1144-BB3</f>
        <v>0.01192388663966426</v>
      </c>
      <c r="AZ1144" s="3">
        <f>AZ1143+AY1144</f>
        <v>-171.63611862349504</v>
      </c>
    </row>
    <row r="1145" spans="1:52">
      <c r="A1145" s="2">
        <v>40701</v>
      </c>
      <c r="B1145" s="3">
        <v>27.8622</v>
      </c>
      <c r="C1145" s="3">
        <f>B1145-F3</f>
        <v>-0.5305547791164678</v>
      </c>
      <c r="D1145" s="3">
        <f>D1144+C1145</f>
        <v>-232.52844305221484</v>
      </c>
      <c r="G1145" s="2">
        <v>41036</v>
      </c>
      <c r="H1145" s="3">
        <v>32.2065</v>
      </c>
      <c r="I1145" s="3">
        <f>H1145-L3</f>
        <v>2.709223694779112</v>
      </c>
      <c r="J1145" s="3">
        <f>J1144+I1145</f>
        <v>-256.6742092369513</v>
      </c>
      <c r="M1145" s="2">
        <v>41524</v>
      </c>
      <c r="N1145" s="3">
        <v>33.321</v>
      </c>
      <c r="O1145" s="3">
        <f>N1145-R3</f>
        <v>2.419675362318838</v>
      </c>
      <c r="P1145" s="3">
        <f>P1144+O1145</f>
        <v>-216.76294492753667</v>
      </c>
      <c r="S1145" s="2">
        <v>41919</v>
      </c>
      <c r="T1145" s="3">
        <v>34.0758</v>
      </c>
      <c r="U1145" s="3">
        <f>T1145-X3</f>
        <v>1.8142674193548416</v>
      </c>
      <c r="V1145" s="3">
        <f>V1144+U1145</f>
        <v>-1220.352125161287</v>
      </c>
      <c r="Y1145" s="2">
        <v>42200</v>
      </c>
      <c r="Z1145" s="3">
        <v>56.9774</v>
      </c>
      <c r="AA1145" s="3">
        <f>Z1145-AD3</f>
        <v>18.539240064620365</v>
      </c>
      <c r="AB1145" s="3">
        <f>AB1144+AA1145</f>
        <v>-3218.4222077544296</v>
      </c>
      <c r="AE1145" s="2">
        <v>42567</v>
      </c>
      <c r="AF1145" s="3">
        <v>63.1697</v>
      </c>
      <c r="AG1145" s="3">
        <f>AF1145-AJ3</f>
        <v>17.218341147938567</v>
      </c>
      <c r="AH1145" s="3">
        <f>AH1144+AG1145</f>
        <v>-2122.0153966046837</v>
      </c>
      <c r="AK1145" s="2">
        <v>42935</v>
      </c>
      <c r="AL1145" s="3">
        <v>59.3705</v>
      </c>
      <c r="AM1145" s="3">
        <f>AL1145-AP3</f>
        <v>7.95024599190284</v>
      </c>
      <c r="AN1145" s="3">
        <f>AN1144+AM1145</f>
        <v>-838.6439810526192</v>
      </c>
      <c r="AQ1145" s="2">
        <v>43299</v>
      </c>
      <c r="AR1145" s="3">
        <v>62.4352</v>
      </c>
      <c r="AS1145" s="3">
        <f>AR1145-AV3</f>
        <v>4.831736569579277</v>
      </c>
      <c r="AT1145" s="3">
        <f>AT1144+AS1145</f>
        <v>-1034.749515210376</v>
      </c>
      <c r="AW1145" s="2">
        <v>43664</v>
      </c>
      <c r="AX1145" s="3">
        <v>62.9451</v>
      </c>
      <c r="AY1145" s="3">
        <f>AX1145-BB3</f>
        <v>0.1441238866396617</v>
      </c>
      <c r="AZ1145" s="3">
        <f>AZ1144+AY1145</f>
        <v>-171.49199473685536</v>
      </c>
    </row>
    <row r="1146" spans="1:52">
      <c r="A1146" s="2">
        <v>40731</v>
      </c>
      <c r="B1146" s="3">
        <v>27.8907</v>
      </c>
      <c r="C1146" s="3">
        <f>B1146-F3</f>
        <v>-0.5020547791164702</v>
      </c>
      <c r="D1146" s="3">
        <f>D1145+C1146</f>
        <v>-233.0304978313313</v>
      </c>
      <c r="G1146" s="2">
        <v>41067</v>
      </c>
      <c r="H1146" s="3">
        <v>32.4727</v>
      </c>
      <c r="I1146" s="3">
        <f>H1146-L3</f>
        <v>2.975423694779117</v>
      </c>
      <c r="J1146" s="3">
        <f>J1145+I1146</f>
        <v>-253.69878554217217</v>
      </c>
      <c r="M1146" s="2">
        <v>41554</v>
      </c>
      <c r="N1146" s="3">
        <v>33.0842</v>
      </c>
      <c r="O1146" s="3">
        <f>N1146-R3</f>
        <v>2.1828753623188426</v>
      </c>
      <c r="P1146" s="3">
        <f>P1145+O1146</f>
        <v>-214.58006956521783</v>
      </c>
      <c r="S1146" s="2">
        <v>41950</v>
      </c>
      <c r="T1146" s="3">
        <v>33.8353</v>
      </c>
      <c r="U1146" s="3">
        <f>T1146-X3</f>
        <v>1.5737674193548372</v>
      </c>
      <c r="V1146" s="3">
        <f>V1145+U1146</f>
        <v>-1218.778357741932</v>
      </c>
      <c r="Y1146" s="2">
        <v>42201</v>
      </c>
      <c r="Z1146" s="3">
        <v>56.6642</v>
      </c>
      <c r="AA1146" s="3">
        <f>Z1146-AD3</f>
        <v>18.226040064620364</v>
      </c>
      <c r="AB1146" s="3">
        <f>AB1145+AA1146</f>
        <v>-3200.196167689809</v>
      </c>
      <c r="AE1146" s="2">
        <v>42570</v>
      </c>
      <c r="AF1146" s="3">
        <v>63.1154</v>
      </c>
      <c r="AG1146" s="3">
        <f>AF1146-AJ3</f>
        <v>17.16404114793857</v>
      </c>
      <c r="AH1146" s="3">
        <f>AH1145+AG1146</f>
        <v>-2104.8513554567453</v>
      </c>
      <c r="AK1146" s="2">
        <v>42936</v>
      </c>
      <c r="AL1146" s="3">
        <v>59.2418</v>
      </c>
      <c r="AM1146" s="3">
        <f>AL1146-AP3</f>
        <v>7.821545991902838</v>
      </c>
      <c r="AN1146" s="3">
        <f>AN1145+AM1146</f>
        <v>-830.8224350607163</v>
      </c>
      <c r="AQ1146" s="2">
        <v>43300</v>
      </c>
      <c r="AR1146" s="3">
        <v>62.9006</v>
      </c>
      <c r="AS1146" s="3">
        <f>AR1146-AV3</f>
        <v>5.297136569579273</v>
      </c>
      <c r="AT1146" s="3">
        <f>AT1145+AS1146</f>
        <v>-1029.4523786407967</v>
      </c>
      <c r="AW1146" s="2">
        <v>43665</v>
      </c>
      <c r="AX1146" s="3">
        <v>62.8286</v>
      </c>
      <c r="AY1146" s="3">
        <f>AX1146-BB3</f>
        <v>0.02762388663966675</v>
      </c>
      <c r="AZ1146" s="3">
        <f>AZ1145+AY1146</f>
        <v>-171.4643708502157</v>
      </c>
    </row>
    <row r="1147" spans="1:52">
      <c r="A1147" s="2">
        <v>40762</v>
      </c>
      <c r="B1147" s="3">
        <v>27.9853</v>
      </c>
      <c r="C1147" s="3">
        <f>B1147-F3</f>
        <v>-0.40745477911647043</v>
      </c>
      <c r="D1147" s="3">
        <f>D1146+C1147</f>
        <v>-233.43795261044778</v>
      </c>
      <c r="G1147" s="2">
        <v>41097</v>
      </c>
      <c r="H1147" s="3">
        <v>32.624</v>
      </c>
      <c r="I1147" s="3">
        <f>H1147-L3</f>
        <v>3.126723694779116</v>
      </c>
      <c r="J1147" s="3">
        <f>J1146+I1147</f>
        <v>-250.57206184739306</v>
      </c>
      <c r="M1147" s="2">
        <v>41585</v>
      </c>
      <c r="N1147" s="3">
        <v>32.9112</v>
      </c>
      <c r="O1147" s="3">
        <f>N1147-R3</f>
        <v>2.009875362318841</v>
      </c>
      <c r="P1147" s="3">
        <f>P1146+O1147</f>
        <v>-212.570194202899</v>
      </c>
      <c r="S1147" s="2">
        <v>41980</v>
      </c>
      <c r="T1147" s="3">
        <v>34.0582</v>
      </c>
      <c r="U1147" s="3">
        <f>T1147-X3</f>
        <v>1.79666741935484</v>
      </c>
      <c r="V1147" s="3">
        <f>V1146+U1147</f>
        <v>-1216.9816903225772</v>
      </c>
      <c r="Y1147" s="2">
        <v>42202</v>
      </c>
      <c r="Z1147" s="3">
        <v>56.9504</v>
      </c>
      <c r="AA1147" s="3">
        <f>Z1147-AD3</f>
        <v>18.512240064620364</v>
      </c>
      <c r="AB1147" s="3">
        <f>AB1146+AA1147</f>
        <v>-3181.6839276251885</v>
      </c>
      <c r="AE1147" s="2">
        <v>42571</v>
      </c>
      <c r="AF1147" s="3">
        <v>62.9891</v>
      </c>
      <c r="AG1147" s="3">
        <f>AF1147-AJ3</f>
        <v>17.03774114793857</v>
      </c>
      <c r="AH1147" s="3">
        <f>AH1146+AG1147</f>
        <v>-2087.813614308807</v>
      </c>
      <c r="AK1147" s="2">
        <v>42937</v>
      </c>
      <c r="AL1147" s="3">
        <v>59.0823</v>
      </c>
      <c r="AM1147" s="3">
        <f>AL1147-AP3</f>
        <v>7.662045991902836</v>
      </c>
      <c r="AN1147" s="3">
        <f>AN1146+AM1147</f>
        <v>-823.1603890688135</v>
      </c>
      <c r="AQ1147" s="2">
        <v>43301</v>
      </c>
      <c r="AR1147" s="3">
        <v>63.2746</v>
      </c>
      <c r="AS1147" s="3">
        <f>AR1147-AV3</f>
        <v>5.671136569579275</v>
      </c>
      <c r="AT1147" s="3">
        <f>AT1146+AS1147</f>
        <v>-1023.7812420712174</v>
      </c>
      <c r="AW1147" s="2">
        <v>43666</v>
      </c>
      <c r="AX1147" s="3">
        <v>62.8666</v>
      </c>
      <c r="AY1147" s="3">
        <f>AX1147-BB3</f>
        <v>0.06562388663966345</v>
      </c>
      <c r="AZ1147" s="3">
        <f>AZ1146+AY1147</f>
        <v>-171.39874696357603</v>
      </c>
    </row>
    <row r="1148" spans="1:52">
      <c r="A1148" s="2">
        <v>40793</v>
      </c>
      <c r="B1148" s="3">
        <v>27.888</v>
      </c>
      <c r="C1148" s="3">
        <f>B1148-F3</f>
        <v>-0.5047547791164675</v>
      </c>
      <c r="D1148" s="3">
        <f>D1147+C1148</f>
        <v>-233.94270738956425</v>
      </c>
      <c r="G1148" s="2">
        <v>41189</v>
      </c>
      <c r="H1148" s="3">
        <v>32.9907</v>
      </c>
      <c r="I1148" s="3">
        <f>H1148-L3</f>
        <v>3.4934236947791106</v>
      </c>
      <c r="J1148" s="3">
        <f>J1147+I1148</f>
        <v>-247.07863815261396</v>
      </c>
      <c r="M1148" s="2">
        <v>41615</v>
      </c>
      <c r="N1148" s="3">
        <v>32.5867</v>
      </c>
      <c r="O1148" s="3">
        <f>N1148-R3</f>
        <v>1.6853753623188403</v>
      </c>
      <c r="P1148" s="3">
        <f>P1147+O1148</f>
        <v>-210.88481884058015</v>
      </c>
      <c r="S1148" s="2">
        <v>41835</v>
      </c>
      <c r="T1148" s="3">
        <v>34.3135</v>
      </c>
      <c r="U1148" s="3">
        <f>T1148-X3</f>
        <v>2.0519674193548383</v>
      </c>
      <c r="V1148" s="3">
        <f>V1147+U1148</f>
        <v>-1214.9297229032222</v>
      </c>
      <c r="Y1148" s="2">
        <v>42203</v>
      </c>
      <c r="Z1148" s="3">
        <v>56.8423</v>
      </c>
      <c r="AA1148" s="3">
        <f>Z1148-AD3</f>
        <v>18.404140064620364</v>
      </c>
      <c r="AB1148" s="3">
        <f>AB1147+AA1148</f>
        <v>-3163.2797875605684</v>
      </c>
      <c r="AE1148" s="2">
        <v>42572</v>
      </c>
      <c r="AF1148" s="3">
        <v>63.4183</v>
      </c>
      <c r="AG1148" s="3">
        <f>AF1148-AJ3</f>
        <v>17.46694114793857</v>
      </c>
      <c r="AH1148" s="3">
        <f>AH1147+AG1148</f>
        <v>-2070.3466731608682</v>
      </c>
      <c r="AK1148" s="2">
        <v>42938</v>
      </c>
      <c r="AL1148" s="3">
        <v>58.9325</v>
      </c>
      <c r="AM1148" s="3">
        <f>AL1148-AP3</f>
        <v>7.512245991902837</v>
      </c>
      <c r="AN1148" s="3">
        <f>AN1147+AM1148</f>
        <v>-815.6481430769106</v>
      </c>
      <c r="AQ1148" s="2">
        <v>43302</v>
      </c>
      <c r="AR1148" s="3">
        <v>63.4888</v>
      </c>
      <c r="AS1148" s="3">
        <f>AR1148-AV3</f>
        <v>5.885336569579273</v>
      </c>
      <c r="AT1148" s="3">
        <f>AT1147+AS1148</f>
        <v>-1017.8959055016381</v>
      </c>
      <c r="AW1148" s="2">
        <v>43669</v>
      </c>
      <c r="AX1148" s="3">
        <v>62.9776</v>
      </c>
      <c r="AY1148" s="3">
        <f>AX1148-BB3</f>
        <v>0.17662388663966766</v>
      </c>
      <c r="AZ1148" s="3">
        <f>AZ1147+AY1148</f>
        <v>-171.22212307693636</v>
      </c>
    </row>
    <row r="1149" spans="1:52">
      <c r="A1149" s="2">
        <v>40884</v>
      </c>
      <c r="B1149" s="3">
        <v>28.0839</v>
      </c>
      <c r="C1149" s="3">
        <f>B1149-F3</f>
        <v>-0.3088547791164693</v>
      </c>
      <c r="D1149" s="3">
        <f>D1148+C1149</f>
        <v>-234.25156216868072</v>
      </c>
      <c r="G1149" s="2">
        <v>41220</v>
      </c>
      <c r="H1149" s="3">
        <v>32.9754</v>
      </c>
      <c r="I1149" s="3">
        <f>H1149-L3</f>
        <v>3.4781236947791143</v>
      </c>
      <c r="J1149" s="3">
        <f>J1148+I1149</f>
        <v>-243.60051445783483</v>
      </c>
      <c r="M1149" s="2">
        <v>41468</v>
      </c>
      <c r="N1149" s="3">
        <v>32.6429</v>
      </c>
      <c r="O1149" s="3">
        <f>N1149-R3</f>
        <v>1.7415753623188373</v>
      </c>
      <c r="P1149" s="3">
        <f>P1148+O1149</f>
        <v>-209.14324347826133</v>
      </c>
      <c r="S1149" s="2">
        <v>41836</v>
      </c>
      <c r="T1149" s="3">
        <v>34.3723</v>
      </c>
      <c r="U1149" s="3">
        <f>T1149-X3</f>
        <v>2.1107674193548434</v>
      </c>
      <c r="V1149" s="3">
        <f>V1148+U1149</f>
        <v>-1212.8189554838673</v>
      </c>
      <c r="Y1149" s="2">
        <v>42206</v>
      </c>
      <c r="Z1149" s="3">
        <v>56.8336</v>
      </c>
      <c r="AA1149" s="3">
        <f>Z1149-AD3</f>
        <v>18.39544006462036</v>
      </c>
      <c r="AB1149" s="3">
        <f>AB1148+AA1149</f>
        <v>-3144.884347495948</v>
      </c>
      <c r="AE1149" s="2">
        <v>42573</v>
      </c>
      <c r="AF1149" s="3">
        <v>63.7373</v>
      </c>
      <c r="AG1149" s="3">
        <f>AF1149-AJ3</f>
        <v>17.785941147938566</v>
      </c>
      <c r="AH1149" s="3">
        <f>AH1148+AG1149</f>
        <v>-2052.5607320129297</v>
      </c>
      <c r="AK1149" s="2">
        <v>42941</v>
      </c>
      <c r="AL1149" s="3">
        <v>59.6572</v>
      </c>
      <c r="AM1149" s="3">
        <f>AL1149-AP3</f>
        <v>8.236945991902843</v>
      </c>
      <c r="AN1149" s="3">
        <f>AN1148+AM1149</f>
        <v>-807.4111970850078</v>
      </c>
      <c r="AQ1149" s="2">
        <v>43305</v>
      </c>
      <c r="AR1149" s="3">
        <v>63.1957</v>
      </c>
      <c r="AS1149" s="3">
        <f>AR1149-AV3</f>
        <v>5.592236569579278</v>
      </c>
      <c r="AT1149" s="3">
        <f>AT1148+AS1149</f>
        <v>-1012.3036689320588</v>
      </c>
      <c r="AW1149" s="2">
        <v>43670</v>
      </c>
      <c r="AX1149" s="3">
        <v>63.129</v>
      </c>
      <c r="AY1149" s="3">
        <f>AX1149-BB3</f>
        <v>0.328023886639663</v>
      </c>
      <c r="AZ1149" s="3">
        <f>AZ1148+AY1149</f>
        <v>-170.89409919029669</v>
      </c>
    </row>
    <row r="1150" spans="1:52">
      <c r="A1150" s="2">
        <v>40737</v>
      </c>
      <c r="B1150" s="3">
        <v>28.3842</v>
      </c>
      <c r="C1150" s="3">
        <f>B1150-F3</f>
        <v>-0.008554779116469291</v>
      </c>
      <c r="D1150" s="3">
        <f>D1149+C1150</f>
        <v>-234.2601169477972</v>
      </c>
      <c r="G1150" s="2">
        <v>41250</v>
      </c>
      <c r="H1150" s="3">
        <v>32.8282</v>
      </c>
      <c r="I1150" s="3">
        <f>H1150-L3</f>
        <v>3.3309236947791163</v>
      </c>
      <c r="J1150" s="3">
        <f>J1149+I1150</f>
        <v>-240.2695907630557</v>
      </c>
      <c r="M1150" s="2">
        <v>41471</v>
      </c>
      <c r="N1150" s="3">
        <v>32.622</v>
      </c>
      <c r="O1150" s="3">
        <f>N1150-R3</f>
        <v>1.7206753623188398</v>
      </c>
      <c r="P1150" s="3">
        <f>P1149+O1150</f>
        <v>-207.42256811594248</v>
      </c>
      <c r="S1150" s="2">
        <v>41837</v>
      </c>
      <c r="T1150" s="3">
        <v>34.3853</v>
      </c>
      <c r="U1150" s="3">
        <f>T1150-X3</f>
        <v>2.1237674193548415</v>
      </c>
      <c r="V1150" s="3">
        <f>V1149+U1150</f>
        <v>-1210.6951880645124</v>
      </c>
      <c r="Y1150" s="2">
        <v>42207</v>
      </c>
      <c r="Z1150" s="3">
        <v>57.0025</v>
      </c>
      <c r="AA1150" s="3">
        <f>Z1150-AD3</f>
        <v>18.56434006462036</v>
      </c>
      <c r="AB1150" s="3">
        <f>AB1149+AA1150</f>
        <v>-3126.3200074313277</v>
      </c>
      <c r="AE1150" s="2">
        <v>42574</v>
      </c>
      <c r="AF1150" s="3">
        <v>64.627</v>
      </c>
      <c r="AG1150" s="3">
        <f>AF1150-AJ3</f>
        <v>18.675641147938563</v>
      </c>
      <c r="AH1150" s="3">
        <f>AH1149+AG1150</f>
        <v>-2033.885090864991</v>
      </c>
      <c r="AK1150" s="2">
        <v>42942</v>
      </c>
      <c r="AL1150" s="3">
        <v>59.8185</v>
      </c>
      <c r="AM1150" s="3">
        <f>AL1150-AP3</f>
        <v>8.39824599190284</v>
      </c>
      <c r="AN1150" s="3">
        <f>AN1149+AM1150</f>
        <v>-799.0129510931049</v>
      </c>
      <c r="AQ1150" s="2">
        <v>43306</v>
      </c>
      <c r="AR1150" s="3">
        <v>62.9235</v>
      </c>
      <c r="AS1150" s="3">
        <f>AR1150-AV3</f>
        <v>5.320036569579273</v>
      </c>
      <c r="AT1150" s="3">
        <f>AT1149+AS1150</f>
        <v>-1006.9836323624795</v>
      </c>
      <c r="AW1150" s="2">
        <v>43671</v>
      </c>
      <c r="AX1150" s="3">
        <v>63.1162</v>
      </c>
      <c r="AY1150" s="3">
        <f>AX1150-BB3</f>
        <v>0.3152238866396644</v>
      </c>
      <c r="AZ1150" s="3">
        <f>AZ1149+AY1150</f>
        <v>-170.57887530365701</v>
      </c>
    </row>
    <row r="1151" spans="1:52">
      <c r="A1151" s="2">
        <v>40738</v>
      </c>
      <c r="B1151" s="3">
        <v>28.2557</v>
      </c>
      <c r="C1151" s="3">
        <f>B1151-F3</f>
        <v>-0.13705477911646824</v>
      </c>
      <c r="D1151" s="3">
        <f>D1150+C1151</f>
        <v>-234.39717172691365</v>
      </c>
      <c r="G1151" s="2">
        <v>41103</v>
      </c>
      <c r="H1151" s="3">
        <v>32.7177</v>
      </c>
      <c r="I1151" s="3">
        <f>H1151-L3</f>
        <v>3.2204236947791145</v>
      </c>
      <c r="J1151" s="3">
        <f>J1150+I1151</f>
        <v>-237.04916706827657</v>
      </c>
      <c r="M1151" s="2">
        <v>41472</v>
      </c>
      <c r="N1151" s="3">
        <v>32.5417</v>
      </c>
      <c r="O1151" s="3">
        <f>N1151-R3</f>
        <v>1.6403753623188386</v>
      </c>
      <c r="P1151" s="3">
        <f>P1150+O1151</f>
        <v>-205.78219275362363</v>
      </c>
      <c r="S1151" s="2">
        <v>41838</v>
      </c>
      <c r="T1151" s="3">
        <v>34.7998</v>
      </c>
      <c r="U1151" s="3">
        <f>T1151-X3</f>
        <v>2.5382674193548382</v>
      </c>
      <c r="V1151" s="3">
        <f>V1150+U1151</f>
        <v>-1208.1569206451577</v>
      </c>
      <c r="Y1151" s="2">
        <v>42208</v>
      </c>
      <c r="Z1151" s="3">
        <v>57.0232</v>
      </c>
      <c r="AA1151" s="3">
        <f>Z1151-AD3</f>
        <v>18.585040064620365</v>
      </c>
      <c r="AB1151" s="3">
        <f>AB1150+AA1151</f>
        <v>-3107.734967366707</v>
      </c>
      <c r="AE1151" s="2">
        <v>42577</v>
      </c>
      <c r="AF1151" s="3">
        <v>64.91840000000001</v>
      </c>
      <c r="AG1151" s="3">
        <f>AF1151-AJ3</f>
        <v>18.967041147938573</v>
      </c>
      <c r="AH1151" s="3">
        <f>AH1150+AG1151</f>
        <v>-2014.9180497170526</v>
      </c>
      <c r="AK1151" s="2">
        <v>42943</v>
      </c>
      <c r="AL1151" s="3">
        <v>59.9102</v>
      </c>
      <c r="AM1151" s="3">
        <f>AL1151-AP3</f>
        <v>8.489945991902843</v>
      </c>
      <c r="AN1151" s="3">
        <f>AN1150+AM1151</f>
        <v>-790.5230051012021</v>
      </c>
      <c r="AQ1151" s="2">
        <v>43307</v>
      </c>
      <c r="AR1151" s="3">
        <v>63.0836</v>
      </c>
      <c r="AS1151" s="3">
        <f>AR1151-AV3</f>
        <v>5.4801365695792725</v>
      </c>
      <c r="AT1151" s="3">
        <f>AT1150+AS1151</f>
        <v>-1001.5034957929003</v>
      </c>
      <c r="AW1151" s="2">
        <v>43672</v>
      </c>
      <c r="AX1151" s="3">
        <v>63.1572</v>
      </c>
      <c r="AY1151" s="3">
        <f>AX1151-BB3</f>
        <v>0.3562238866396683</v>
      </c>
      <c r="AZ1151" s="3">
        <f>AZ1150+AY1151</f>
        <v>-170.22265141701735</v>
      </c>
    </row>
    <row r="1152" spans="1:52">
      <c r="A1152" s="2">
        <v>40739</v>
      </c>
      <c r="B1152" s="3">
        <v>28.061</v>
      </c>
      <c r="C1152" s="3">
        <f>B1152-F3</f>
        <v>-0.3317547791164692</v>
      </c>
      <c r="D1152" s="3">
        <f>D1151+C1152</f>
        <v>-234.72892650603012</v>
      </c>
      <c r="G1152" s="2">
        <v>41104</v>
      </c>
      <c r="H1152" s="3">
        <v>32.659</v>
      </c>
      <c r="I1152" s="3">
        <f>H1152-L3</f>
        <v>3.1617236947791127</v>
      </c>
      <c r="J1152" s="3">
        <f>J1151+I1152</f>
        <v>-233.88744337349746</v>
      </c>
      <c r="M1152" s="2">
        <v>41473</v>
      </c>
      <c r="N1152" s="3">
        <v>32.4526</v>
      </c>
      <c r="O1152" s="3">
        <f>N1152-R3</f>
        <v>1.5512753623188367</v>
      </c>
      <c r="P1152" s="3">
        <f>P1151+O1152</f>
        <v>-204.23091739130479</v>
      </c>
      <c r="S1152" s="2">
        <v>41839</v>
      </c>
      <c r="T1152" s="3">
        <v>35.1627</v>
      </c>
      <c r="U1152" s="3">
        <f>T1152-X3</f>
        <v>2.9011674193548416</v>
      </c>
      <c r="V1152" s="3">
        <f>V1151+U1152</f>
        <v>-1205.255753225803</v>
      </c>
      <c r="Y1152" s="2">
        <v>42209</v>
      </c>
      <c r="Z1152" s="3">
        <v>57.3578</v>
      </c>
      <c r="AA1152" s="3">
        <f>Z1152-AD3</f>
        <v>18.91964006462036</v>
      </c>
      <c r="AB1152" s="3">
        <f>AB1151+AA1152</f>
        <v>-3088.8153273020866</v>
      </c>
      <c r="AE1152" s="2">
        <v>42578</v>
      </c>
      <c r="AF1152" s="3">
        <v>65.74079999999999</v>
      </c>
      <c r="AG1152" s="3">
        <f>AF1152-AJ3</f>
        <v>19.78944114793856</v>
      </c>
      <c r="AH1152" s="3">
        <f>AH1151+AG1152</f>
        <v>-1995.128608569114</v>
      </c>
      <c r="AK1152" s="2">
        <v>42944</v>
      </c>
      <c r="AL1152" s="3">
        <v>59.4102</v>
      </c>
      <c r="AM1152" s="3">
        <f>AL1152-AP3</f>
        <v>7.989945991902843</v>
      </c>
      <c r="AN1152" s="3">
        <f>AN1151+AM1152</f>
        <v>-782.5330591092993</v>
      </c>
      <c r="AQ1152" s="2">
        <v>43308</v>
      </c>
      <c r="AR1152" s="3">
        <v>62.9471</v>
      </c>
      <c r="AS1152" s="3">
        <f>AR1152-AV3</f>
        <v>5.3436365695792745</v>
      </c>
      <c r="AT1152" s="3">
        <f>AT1151+AS1152</f>
        <v>-996.159859223321</v>
      </c>
      <c r="AW1152" s="2">
        <v>43673</v>
      </c>
      <c r="AX1152" s="3">
        <v>63.1271</v>
      </c>
      <c r="AY1152" s="3">
        <f>AX1152-BB3</f>
        <v>0.32612388663966385</v>
      </c>
      <c r="AZ1152" s="3">
        <f>AZ1151+AY1152</f>
        <v>-169.89652753037768</v>
      </c>
    </row>
    <row r="1153" spans="1:52">
      <c r="A1153" s="2">
        <v>40740</v>
      </c>
      <c r="B1153" s="3">
        <v>28.1277</v>
      </c>
      <c r="C1153" s="3">
        <f>B1153-F3</f>
        <v>-0.26505477911646835</v>
      </c>
      <c r="D1153" s="3">
        <f>D1152+C1153</f>
        <v>-234.9939812851466</v>
      </c>
      <c r="G1153" s="2">
        <v>41107</v>
      </c>
      <c r="H1153" s="3">
        <v>32.6208</v>
      </c>
      <c r="I1153" s="3">
        <f>H1153-L3</f>
        <v>3.1235236947791165</v>
      </c>
      <c r="J1153" s="3">
        <f>J1152+I1153</f>
        <v>-230.76391967871834</v>
      </c>
      <c r="M1153" s="2">
        <v>41474</v>
      </c>
      <c r="N1153" s="3">
        <v>32.3998</v>
      </c>
      <c r="O1153" s="3">
        <f>N1153-R3</f>
        <v>1.498475362318839</v>
      </c>
      <c r="P1153" s="3">
        <f>P1152+O1153</f>
        <v>-202.73244202898596</v>
      </c>
      <c r="S1153" s="2">
        <v>41842</v>
      </c>
      <c r="T1153" s="3">
        <v>35.09</v>
      </c>
      <c r="U1153" s="3">
        <f>T1153-X3</f>
        <v>2.828467419354844</v>
      </c>
      <c r="V1153" s="3">
        <f>V1152+U1153</f>
        <v>-1202.427285806448</v>
      </c>
      <c r="Y1153" s="2">
        <v>42210</v>
      </c>
      <c r="Z1153" s="3">
        <v>58.0374</v>
      </c>
      <c r="AA1153" s="3">
        <f>Z1153-AD3</f>
        <v>19.59924006462036</v>
      </c>
      <c r="AB1153" s="3">
        <f>AB1152+AA1153</f>
        <v>-3069.216087237466</v>
      </c>
      <c r="AE1153" s="2">
        <v>42579</v>
      </c>
      <c r="AF1153" s="3">
        <v>65.94670000000001</v>
      </c>
      <c r="AG1153" s="3">
        <f>AF1153-AJ3</f>
        <v>19.995341147938575</v>
      </c>
      <c r="AH1153" s="3">
        <f>AH1152+AG1153</f>
        <v>-1975.1332674211753</v>
      </c>
      <c r="AK1153" s="2">
        <v>42945</v>
      </c>
      <c r="AL1153" s="3">
        <v>59.5436</v>
      </c>
      <c r="AM1153" s="3">
        <f>AL1153-AP3</f>
        <v>8.123345991902838</v>
      </c>
      <c r="AN1153" s="3">
        <f>AN1152+AM1153</f>
        <v>-774.4097131173964</v>
      </c>
      <c r="AQ1153" s="2">
        <v>43309</v>
      </c>
      <c r="AR1153" s="3">
        <v>62.9726</v>
      </c>
      <c r="AS1153" s="3">
        <f>AR1153-AV3</f>
        <v>5.369136569579275</v>
      </c>
      <c r="AT1153" s="3">
        <f>AT1152+AS1153</f>
        <v>-990.7907226537417</v>
      </c>
      <c r="AW1153" s="2">
        <v>43676</v>
      </c>
      <c r="AX1153" s="3">
        <v>63.521</v>
      </c>
      <c r="AY1153" s="3">
        <f>AX1153-BB3</f>
        <v>0.720023886639666</v>
      </c>
      <c r="AZ1153" s="3">
        <f>AZ1152+AY1153</f>
        <v>-169.17650364373802</v>
      </c>
    </row>
    <row r="1154" spans="1:52">
      <c r="A1154" s="2">
        <v>40743</v>
      </c>
      <c r="B1154" s="3">
        <v>28.1775</v>
      </c>
      <c r="C1154" s="3">
        <f>B1154-F3</f>
        <v>-0.21525477911647073</v>
      </c>
      <c r="D1154" s="3">
        <f>D1153+C1154</f>
        <v>-235.20923606426305</v>
      </c>
      <c r="G1154" s="2">
        <v>41108</v>
      </c>
      <c r="H1154" s="3">
        <v>32.4955</v>
      </c>
      <c r="I1154" s="3">
        <f>H1154-L3</f>
        <v>2.9982236947791137</v>
      </c>
      <c r="J1154" s="3">
        <f>J1153+I1154</f>
        <v>-227.76569598393922</v>
      </c>
      <c r="M1154" s="2">
        <v>41475</v>
      </c>
      <c r="N1154" s="3">
        <v>32.4288</v>
      </c>
      <c r="O1154" s="3">
        <f>N1154-R3</f>
        <v>1.5274753623188424</v>
      </c>
      <c r="P1154" s="3">
        <f>P1153+O1154</f>
        <v>-201.2049666666671</v>
      </c>
      <c r="S1154" s="2">
        <v>41843</v>
      </c>
      <c r="T1154" s="3">
        <v>35.0387</v>
      </c>
      <c r="U1154" s="3">
        <f>T1154-X3</f>
        <v>2.7771674193548392</v>
      </c>
      <c r="V1154" s="3">
        <f>V1153+U1154</f>
        <v>-1199.6501183870932</v>
      </c>
      <c r="Y1154" s="2">
        <v>42213</v>
      </c>
      <c r="Z1154" s="3">
        <v>58.7816</v>
      </c>
      <c r="AA1154" s="3">
        <f>Z1154-AD3</f>
        <v>20.34344006462036</v>
      </c>
      <c r="AB1154" s="3">
        <f>AB1153+AA1154</f>
        <v>-3048.872647172846</v>
      </c>
      <c r="AE1154" s="2">
        <v>42580</v>
      </c>
      <c r="AF1154" s="3">
        <v>66.1125</v>
      </c>
      <c r="AG1154" s="3">
        <f>AF1154-AJ3</f>
        <v>20.161141147938565</v>
      </c>
      <c r="AH1154" s="3">
        <f>AH1153+AG1154</f>
        <v>-1954.9721262732369</v>
      </c>
      <c r="AK1154" s="2">
        <v>42743</v>
      </c>
      <c r="AL1154" s="3">
        <v>60.0633</v>
      </c>
      <c r="AM1154" s="3">
        <f>AL1154-AP3</f>
        <v>8.643045991902838</v>
      </c>
      <c r="AN1154" s="3">
        <f>AN1153+AM1154</f>
        <v>-765.7666671254937</v>
      </c>
      <c r="AQ1154" s="2">
        <v>43312</v>
      </c>
      <c r="AR1154" s="3">
        <v>62.7805</v>
      </c>
      <c r="AS1154" s="3">
        <f>AR1154-AV3</f>
        <v>5.177036569579279</v>
      </c>
      <c r="AT1154" s="3">
        <f>AT1153+AS1154</f>
        <v>-985.6136860841624</v>
      </c>
      <c r="AW1154" s="2">
        <v>43677</v>
      </c>
      <c r="AX1154" s="3">
        <v>63.3791</v>
      </c>
      <c r="AY1154" s="3">
        <f>AX1154-BB3</f>
        <v>0.5781238866396663</v>
      </c>
      <c r="AZ1154" s="3">
        <f>AZ1153+AY1154</f>
        <v>-168.59837975709834</v>
      </c>
    </row>
    <row r="1155" spans="1:52">
      <c r="A1155" s="2">
        <v>40744</v>
      </c>
      <c r="B1155" s="3">
        <v>28.1505</v>
      </c>
      <c r="C1155" s="3">
        <f>B1155-F3</f>
        <v>-0.2422547791164682</v>
      </c>
      <c r="D1155" s="3">
        <f>D1154+C1155</f>
        <v>-235.45149084337953</v>
      </c>
      <c r="G1155" s="2">
        <v>41109</v>
      </c>
      <c r="H1155" s="3">
        <v>32.4041</v>
      </c>
      <c r="I1155" s="3">
        <f>H1155-L3</f>
        <v>2.9068236947791135</v>
      </c>
      <c r="J1155" s="3">
        <f>J1154+I1155</f>
        <v>-224.8588722891601</v>
      </c>
      <c r="M1155" s="2">
        <v>41478</v>
      </c>
      <c r="N1155" s="3">
        <v>32.3236</v>
      </c>
      <c r="O1155" s="3">
        <f>N1155-R3</f>
        <v>1.4222753623188389</v>
      </c>
      <c r="P1155" s="3">
        <f>P1154+O1155</f>
        <v>-199.78269130434828</v>
      </c>
      <c r="S1155" s="2">
        <v>41844</v>
      </c>
      <c r="T1155" s="3">
        <v>34.8101</v>
      </c>
      <c r="U1155" s="3">
        <f>T1155-X3</f>
        <v>2.548567419354839</v>
      </c>
      <c r="V1155" s="3">
        <f>V1154+U1155</f>
        <v>-1197.1015509677384</v>
      </c>
      <c r="Y1155" s="2">
        <v>42214</v>
      </c>
      <c r="Z1155" s="3">
        <v>60.2231</v>
      </c>
      <c r="AA1155" s="3">
        <f>Z1155-AD3</f>
        <v>21.784940064620365</v>
      </c>
      <c r="AB1155" s="3">
        <f>AB1154+AA1155</f>
        <v>-3027.0877071082255</v>
      </c>
      <c r="AE1155" s="2">
        <v>42581</v>
      </c>
      <c r="AF1155" s="3">
        <v>67.05119999999999</v>
      </c>
      <c r="AG1155" s="3">
        <f>AF1155-AJ3</f>
        <v>21.099841147938562</v>
      </c>
      <c r="AH1155" s="3">
        <f>AH1154+AG1155</f>
        <v>-1933.8722851252983</v>
      </c>
      <c r="AK1155" s="2">
        <v>42774</v>
      </c>
      <c r="AL1155" s="3">
        <v>59.8454</v>
      </c>
      <c r="AM1155" s="3">
        <f>AL1155-AP3</f>
        <v>8.425145991902838</v>
      </c>
      <c r="AN1155" s="3">
        <f>AN1154+AM1155</f>
        <v>-757.3415211335908</v>
      </c>
      <c r="AQ1155" s="2">
        <v>43108</v>
      </c>
      <c r="AR1155" s="3">
        <v>62.3497</v>
      </c>
      <c r="AS1155" s="3">
        <f>AR1155-AV3</f>
        <v>4.746236569579274</v>
      </c>
      <c r="AT1155" s="3">
        <f>AT1154+AS1155</f>
        <v>-980.8674495145831</v>
      </c>
      <c r="AW1155" s="2">
        <v>43473</v>
      </c>
      <c r="AX1155" s="3">
        <v>63.4172</v>
      </c>
      <c r="AY1155" s="3">
        <f>AX1155-BB3</f>
        <v>0.6162238866396663</v>
      </c>
      <c r="AZ1155" s="3">
        <f>AZ1154+AY1155</f>
        <v>-167.98215587045868</v>
      </c>
    </row>
    <row r="1156" spans="1:52">
      <c r="A1156" s="2">
        <v>40745</v>
      </c>
      <c r="B1156" s="3">
        <v>28.0466</v>
      </c>
      <c r="C1156" s="3">
        <f>B1156-F3</f>
        <v>-0.34615477911646764</v>
      </c>
      <c r="D1156" s="3">
        <f>D1155+C1156</f>
        <v>-235.797645622496</v>
      </c>
      <c r="G1156" s="2">
        <v>41110</v>
      </c>
      <c r="H1156" s="3">
        <v>32.0764</v>
      </c>
      <c r="I1156" s="3">
        <f>H1156-L3</f>
        <v>2.5791236947791134</v>
      </c>
      <c r="J1156" s="3">
        <f>J1155+I1156</f>
        <v>-222.27974859438098</v>
      </c>
      <c r="M1156" s="2">
        <v>41479</v>
      </c>
      <c r="N1156" s="3">
        <v>32.3106</v>
      </c>
      <c r="O1156" s="3">
        <f>N1156-R3</f>
        <v>1.4092753623188408</v>
      </c>
      <c r="P1156" s="3">
        <f>P1155+O1156</f>
        <v>-198.37341594202942</v>
      </c>
      <c r="S1156" s="2">
        <v>41845</v>
      </c>
      <c r="T1156" s="3">
        <v>35.0786</v>
      </c>
      <c r="U1156" s="3">
        <f>T1156-X3</f>
        <v>2.817067419354842</v>
      </c>
      <c r="V1156" s="3">
        <f>V1155+U1156</f>
        <v>-1194.2844835483836</v>
      </c>
      <c r="Y1156" s="2">
        <v>42215</v>
      </c>
      <c r="Z1156" s="3">
        <v>59.7665</v>
      </c>
      <c r="AA1156" s="3">
        <f>Z1156-AD3</f>
        <v>21.328340064620363</v>
      </c>
      <c r="AB1156" s="3">
        <f>AB1155+AA1156</f>
        <v>-3005.759367043605</v>
      </c>
      <c r="AE1156" s="2">
        <v>42408</v>
      </c>
      <c r="AF1156" s="3">
        <v>65.95529999999999</v>
      </c>
      <c r="AG1156" s="3">
        <f>AF1156-AJ3</f>
        <v>20.003941147938562</v>
      </c>
      <c r="AH1156" s="3">
        <f>AH1155+AG1156</f>
        <v>-1913.8683439773597</v>
      </c>
      <c r="AK1156" s="2">
        <v>42802</v>
      </c>
      <c r="AL1156" s="3">
        <v>60.5819</v>
      </c>
      <c r="AM1156" s="3">
        <f>AL1156-AP3</f>
        <v>9.161645991902837</v>
      </c>
      <c r="AN1156" s="3">
        <f>AN1155+AM1156</f>
        <v>-748.1798751416881</v>
      </c>
      <c r="AQ1156" s="2">
        <v>43139</v>
      </c>
      <c r="AR1156" s="3">
        <v>62.559</v>
      </c>
      <c r="AS1156" s="3">
        <f>AR1156-AV3</f>
        <v>4.955536569579273</v>
      </c>
      <c r="AT1156" s="3">
        <f>AT1155+AS1156</f>
        <v>-975.9119129450038</v>
      </c>
      <c r="AW1156" s="2">
        <v>43504</v>
      </c>
      <c r="AX1156" s="3">
        <v>63.834</v>
      </c>
      <c r="AY1156" s="3">
        <f>AX1156-BB3</f>
        <v>1.0330238866396613</v>
      </c>
      <c r="AZ1156" s="3">
        <f>AZ1155+AY1156</f>
        <v>-166.94913198381903</v>
      </c>
    </row>
    <row r="1157" spans="1:52">
      <c r="A1157" s="2">
        <v>40746</v>
      </c>
      <c r="B1157" s="3">
        <v>27.908</v>
      </c>
      <c r="C1157" s="3">
        <f>B1157-F3</f>
        <v>-0.4847547791164679</v>
      </c>
      <c r="D1157" s="3">
        <f>D1156+C1157</f>
        <v>-236.28240040161245</v>
      </c>
      <c r="G1157" s="2">
        <v>41111</v>
      </c>
      <c r="H1157" s="3">
        <v>31.9509</v>
      </c>
      <c r="I1157" s="3">
        <f>H1157-L3</f>
        <v>2.4536236947791146</v>
      </c>
      <c r="J1157" s="3">
        <f>J1156+I1157</f>
        <v>-219.82612489960187</v>
      </c>
      <c r="M1157" s="2">
        <v>41480</v>
      </c>
      <c r="N1157" s="3">
        <v>32.3462</v>
      </c>
      <c r="O1157" s="3">
        <f>N1157-R3</f>
        <v>1.444875362318843</v>
      </c>
      <c r="P1157" s="3">
        <f>P1156+O1157</f>
        <v>-196.92854057971059</v>
      </c>
      <c r="S1157" s="2">
        <v>41846</v>
      </c>
      <c r="T1157" s="3">
        <v>35.0535</v>
      </c>
      <c r="U1157" s="3">
        <f>T1157-X3</f>
        <v>2.7919674193548403</v>
      </c>
      <c r="V1157" s="3">
        <f>V1156+U1157</f>
        <v>-1191.4925161290287</v>
      </c>
      <c r="Y1157" s="2">
        <v>42216</v>
      </c>
      <c r="Z1157" s="3">
        <v>58.9906</v>
      </c>
      <c r="AA1157" s="3">
        <f>Z1157-AD3</f>
        <v>20.552440064620363</v>
      </c>
      <c r="AB1157" s="3">
        <f>AB1156+AA1157</f>
        <v>-2985.2069269789845</v>
      </c>
      <c r="AE1157" s="2">
        <v>42437</v>
      </c>
      <c r="AF1157" s="3">
        <v>66.88160000000001</v>
      </c>
      <c r="AG1157" s="3">
        <f>AF1157-AJ3</f>
        <v>20.930241147938574</v>
      </c>
      <c r="AH1157" s="3">
        <f>AH1156+AG1157</f>
        <v>-1892.938102829421</v>
      </c>
      <c r="AK1157" s="2">
        <v>42833</v>
      </c>
      <c r="AL1157" s="3">
        <v>60.7503</v>
      </c>
      <c r="AM1157" s="3">
        <f>AL1157-AP3</f>
        <v>9.330045991902843</v>
      </c>
      <c r="AN1157" s="3">
        <f>AN1156+AM1157</f>
        <v>-738.8498291497853</v>
      </c>
      <c r="AQ1157" s="2">
        <v>43167</v>
      </c>
      <c r="AR1157" s="3">
        <v>63.1358</v>
      </c>
      <c r="AS1157" s="3">
        <f>AR1157-AV3</f>
        <v>5.532336569579279</v>
      </c>
      <c r="AT1157" s="3">
        <f>AT1156+AS1157</f>
        <v>-970.3795763754246</v>
      </c>
      <c r="AW1157" s="2">
        <v>43532</v>
      </c>
      <c r="AX1157" s="3">
        <v>64.64230000000001</v>
      </c>
      <c r="AY1157" s="3">
        <f>AX1157-BB3</f>
        <v>1.841323886639671</v>
      </c>
      <c r="AZ1157" s="3">
        <f>AZ1156+AY1157</f>
        <v>-165.10780809717937</v>
      </c>
    </row>
    <row r="1158" spans="1:52">
      <c r="A1158" s="2">
        <v>40747</v>
      </c>
      <c r="B1158" s="3">
        <v>27.7169</v>
      </c>
      <c r="C1158" s="3">
        <f>B1158-F3</f>
        <v>-0.6758547791164702</v>
      </c>
      <c r="D1158" s="3">
        <f>D1157+C1158</f>
        <v>-236.9582551807289</v>
      </c>
      <c r="G1158" s="2">
        <v>41114</v>
      </c>
      <c r="H1158" s="3">
        <v>32.376</v>
      </c>
      <c r="I1158" s="3">
        <f>H1158-L3</f>
        <v>2.8787236947791115</v>
      </c>
      <c r="J1158" s="3">
        <f>J1157+I1158</f>
        <v>-216.94740120482277</v>
      </c>
      <c r="M1158" s="2">
        <v>41481</v>
      </c>
      <c r="N1158" s="3">
        <v>32.5376</v>
      </c>
      <c r="O1158" s="3">
        <f>N1158-R3</f>
        <v>1.6362753623188375</v>
      </c>
      <c r="P1158" s="3">
        <f>P1157+O1158</f>
        <v>-195.29226521739176</v>
      </c>
      <c r="S1158" s="2">
        <v>41849</v>
      </c>
      <c r="T1158" s="3">
        <v>35.3457</v>
      </c>
      <c r="U1158" s="3">
        <f>T1158-X3</f>
        <v>3.0841674193548414</v>
      </c>
      <c r="V1158" s="3">
        <f>V1157+U1158</f>
        <v>-1188.4083487096739</v>
      </c>
      <c r="Y1158" s="2">
        <v>42012</v>
      </c>
      <c r="Z1158" s="3">
        <v>60.3458</v>
      </c>
      <c r="AA1158" s="3">
        <f>Z1158-AD3</f>
        <v>21.90764006462036</v>
      </c>
      <c r="AB1158" s="3">
        <f>AB1157+AA1158</f>
        <v>-2963.299286914364</v>
      </c>
      <c r="AE1158" s="2">
        <v>42468</v>
      </c>
      <c r="AF1158" s="3">
        <v>66.742</v>
      </c>
      <c r="AG1158" s="3">
        <f>AF1158-AJ3</f>
        <v>20.790641147938572</v>
      </c>
      <c r="AH1158" s="3">
        <f>AH1157+AG1158</f>
        <v>-1872.1474616814826</v>
      </c>
      <c r="AK1158" s="2">
        <v>42863</v>
      </c>
      <c r="AL1158" s="3">
        <v>60.3281</v>
      </c>
      <c r="AM1158" s="3">
        <f>AL1158-AP3</f>
        <v>8.907845991902839</v>
      </c>
      <c r="AN1158" s="3">
        <f>AN1157+AM1158</f>
        <v>-729.9419831578824</v>
      </c>
      <c r="AQ1158" s="2">
        <v>43198</v>
      </c>
      <c r="AR1158" s="3">
        <v>63.4549</v>
      </c>
      <c r="AS1158" s="3">
        <f>AR1158-AV3</f>
        <v>5.851436569579278</v>
      </c>
      <c r="AT1158" s="3">
        <f>AT1157+AS1158</f>
        <v>-964.5281398058453</v>
      </c>
      <c r="AW1158" s="2">
        <v>43624</v>
      </c>
      <c r="AX1158" s="3">
        <v>65.05459999999999</v>
      </c>
      <c r="AY1158" s="3">
        <f>AX1158-BB3</f>
        <v>2.2536238866396587</v>
      </c>
      <c r="AZ1158" s="3">
        <f>AZ1157+AY1158</f>
        <v>-162.8541842105397</v>
      </c>
    </row>
    <row r="1159" spans="1:52">
      <c r="A1159" s="2">
        <v>40750</v>
      </c>
      <c r="B1159" s="3">
        <v>27.7413</v>
      </c>
      <c r="C1159" s="3">
        <f>B1159-F3</f>
        <v>-0.6514547791164702</v>
      </c>
      <c r="D1159" s="3">
        <f>D1158+C1159</f>
        <v>-237.6097099598454</v>
      </c>
      <c r="G1159" s="2">
        <v>41115</v>
      </c>
      <c r="H1159" s="3">
        <v>32.6324</v>
      </c>
      <c r="I1159" s="3">
        <f>H1159-L3</f>
        <v>3.135123694779111</v>
      </c>
      <c r="J1159" s="3">
        <f>J1158+I1159</f>
        <v>-213.81227751004366</v>
      </c>
      <c r="M1159" s="2">
        <v>41482</v>
      </c>
      <c r="N1159" s="3">
        <v>32.6371</v>
      </c>
      <c r="O1159" s="3">
        <f>N1159-R3</f>
        <v>1.7357753623188366</v>
      </c>
      <c r="P1159" s="3">
        <f>P1158+O1159</f>
        <v>-193.55648985507293</v>
      </c>
      <c r="S1159" s="2">
        <v>41850</v>
      </c>
      <c r="T1159" s="3">
        <v>35.6339</v>
      </c>
      <c r="U1159" s="3">
        <f>T1159-X3</f>
        <v>3.3723674193548376</v>
      </c>
      <c r="V1159" s="3">
        <f>V1158+U1159</f>
        <v>-1185.0359812903191</v>
      </c>
      <c r="Y1159" s="2">
        <v>42102</v>
      </c>
      <c r="Z1159" s="3">
        <v>62.4677</v>
      </c>
      <c r="AA1159" s="3">
        <f>Z1159-AD3</f>
        <v>24.029540064620363</v>
      </c>
      <c r="AB1159" s="3">
        <f>AB1158+AA1159</f>
        <v>-2939.2697468497436</v>
      </c>
      <c r="AE1159" s="2">
        <v>42498</v>
      </c>
      <c r="AF1159" s="3">
        <v>66.39409999999999</v>
      </c>
      <c r="AG1159" s="3">
        <f>AF1159-AJ3</f>
        <v>20.442741147938563</v>
      </c>
      <c r="AH1159" s="3">
        <f>AH1158+AG1159</f>
        <v>-1851.704720533544</v>
      </c>
      <c r="AK1159" s="2">
        <v>42955</v>
      </c>
      <c r="AL1159" s="3">
        <v>60.0605</v>
      </c>
      <c r="AM1159" s="3">
        <f>AL1159-AP3</f>
        <v>8.640245991902837</v>
      </c>
      <c r="AN1159" s="3">
        <f>AN1158+AM1159</f>
        <v>-721.3017371659796</v>
      </c>
      <c r="AQ1159" s="2">
        <v>43289</v>
      </c>
      <c r="AR1159" s="3">
        <v>63.4975</v>
      </c>
      <c r="AS1159" s="3">
        <f>AR1159-AV3</f>
        <v>5.894036569579278</v>
      </c>
      <c r="AT1159" s="3">
        <f>AT1158+AS1159</f>
        <v>-958.634103236266</v>
      </c>
      <c r="AW1159" s="2">
        <v>43654</v>
      </c>
      <c r="AX1159" s="3">
        <v>65.203</v>
      </c>
      <c r="AY1159" s="3">
        <f>AX1159-BB3</f>
        <v>2.402023886639668</v>
      </c>
      <c r="AZ1159" s="3">
        <f>AZ1158+AY1159</f>
        <v>-160.45216032390005</v>
      </c>
    </row>
    <row r="1160" spans="1:52">
      <c r="A1160" s="2">
        <v>40751</v>
      </c>
      <c r="B1160" s="3">
        <v>27.546</v>
      </c>
      <c r="C1160" s="3">
        <f>B1160-F3</f>
        <v>-0.8467547791164698</v>
      </c>
      <c r="D1160" s="3">
        <f>D1159+C1160</f>
        <v>-238.45646473896187</v>
      </c>
      <c r="G1160" s="2">
        <v>41116</v>
      </c>
      <c r="H1160" s="3">
        <v>32.9657</v>
      </c>
      <c r="I1160" s="3">
        <f>H1160-L3</f>
        <v>3.468423694779112</v>
      </c>
      <c r="J1160" s="3">
        <f>J1159+I1160</f>
        <v>-210.34385381526454</v>
      </c>
      <c r="M1160" s="2">
        <v>41485</v>
      </c>
      <c r="N1160" s="3">
        <v>32.8556</v>
      </c>
      <c r="O1160" s="3">
        <f>N1160-R3</f>
        <v>1.9542753623188425</v>
      </c>
      <c r="P1160" s="3">
        <f>P1159+O1160</f>
        <v>-191.6022144927541</v>
      </c>
      <c r="S1160" s="2">
        <v>41851</v>
      </c>
      <c r="T1160" s="3">
        <v>35.7271</v>
      </c>
      <c r="U1160" s="3">
        <f>T1160-X3</f>
        <v>3.4655674193548407</v>
      </c>
      <c r="V1160" s="3">
        <f>V1159+U1160</f>
        <v>-1181.5704138709643</v>
      </c>
      <c r="Y1160" s="2">
        <v>42132</v>
      </c>
      <c r="Z1160" s="3">
        <v>62.9182</v>
      </c>
      <c r="AA1160" s="3">
        <f>Z1160-AD3</f>
        <v>24.48004006462036</v>
      </c>
      <c r="AB1160" s="3">
        <f>AB1159+AA1160</f>
        <v>-2914.789706785123</v>
      </c>
      <c r="AE1160" s="2">
        <v>42529</v>
      </c>
      <c r="AF1160" s="3">
        <v>65.56270000000001</v>
      </c>
      <c r="AG1160" s="3">
        <f>AF1160-AJ3</f>
        <v>19.611341147938575</v>
      </c>
      <c r="AH1160" s="3">
        <f>AH1159+AG1160</f>
        <v>-1832.0933793856054</v>
      </c>
      <c r="AK1160" s="2">
        <v>42986</v>
      </c>
      <c r="AL1160" s="3">
        <v>59.9886</v>
      </c>
      <c r="AM1160" s="3">
        <f>AL1160-AP3</f>
        <v>8.568345991902838</v>
      </c>
      <c r="AN1160" s="3">
        <f>AN1159+AM1160</f>
        <v>-712.7333911740768</v>
      </c>
      <c r="AQ1160" s="2">
        <v>43320</v>
      </c>
      <c r="AR1160" s="3">
        <v>63.5425</v>
      </c>
      <c r="AS1160" s="3">
        <f>AR1160-AV3</f>
        <v>5.939036569579272</v>
      </c>
      <c r="AT1160" s="3">
        <f>AT1159+AS1160</f>
        <v>-952.6950666666868</v>
      </c>
      <c r="AW1160" s="2">
        <v>43685</v>
      </c>
      <c r="AX1160" s="3">
        <v>65.0932</v>
      </c>
      <c r="AY1160" s="3">
        <f>AX1160-BB3</f>
        <v>2.292223886639661</v>
      </c>
      <c r="AZ1160" s="3">
        <f>AZ1159+AY1160</f>
        <v>-158.1599364372604</v>
      </c>
    </row>
    <row r="1161" spans="1:52">
      <c r="A1161" s="2">
        <v>40752</v>
      </c>
      <c r="B1161" s="3">
        <v>27.4439</v>
      </c>
      <c r="C1161" s="3">
        <f>B1161-F3</f>
        <v>-0.9488547791164699</v>
      </c>
      <c r="D1161" s="3">
        <f>D1160+C1161</f>
        <v>-239.40531951807833</v>
      </c>
      <c r="G1161" s="2">
        <v>41117</v>
      </c>
      <c r="H1161" s="3">
        <v>32.6224</v>
      </c>
      <c r="I1161" s="3">
        <f>H1161-L3</f>
        <v>3.125123694779113</v>
      </c>
      <c r="J1161" s="3">
        <f>J1160+I1161</f>
        <v>-207.21873012048542</v>
      </c>
      <c r="M1161" s="2">
        <v>41486</v>
      </c>
      <c r="N1161" s="3">
        <v>32.8901</v>
      </c>
      <c r="O1161" s="3">
        <f>N1161-R3</f>
        <v>1.9887753623188367</v>
      </c>
      <c r="P1161" s="3">
        <f>P1160+O1161</f>
        <v>-189.61343913043524</v>
      </c>
      <c r="S1161" s="2">
        <v>41647</v>
      </c>
      <c r="T1161" s="3">
        <v>35.4438</v>
      </c>
      <c r="U1161" s="3">
        <f>T1161-X3</f>
        <v>3.1822674193548437</v>
      </c>
      <c r="V1161" s="3">
        <f>V1160+U1161</f>
        <v>-1178.3881464516094</v>
      </c>
      <c r="Y1161" s="2">
        <v>42163</v>
      </c>
      <c r="Z1161" s="3">
        <v>62.7184</v>
      </c>
      <c r="AA1161" s="3">
        <f>Z1161-AD3</f>
        <v>24.280240064620365</v>
      </c>
      <c r="AB1161" s="3">
        <f>AB1160+AA1161</f>
        <v>-2890.5094667205026</v>
      </c>
      <c r="AE1161" s="2">
        <v>42621</v>
      </c>
      <c r="AF1161" s="3">
        <v>65.07989999999999</v>
      </c>
      <c r="AG1161" s="3">
        <f>AF1161-AJ3</f>
        <v>19.128541147938563</v>
      </c>
      <c r="AH1161" s="3">
        <f>AH1160+AG1161</f>
        <v>-1812.9648382376668</v>
      </c>
      <c r="AK1161" s="2">
        <v>43016</v>
      </c>
      <c r="AL1161" s="3">
        <v>59.9611</v>
      </c>
      <c r="AM1161" s="3">
        <f>AL1161-AP3</f>
        <v>8.540845991902842</v>
      </c>
      <c r="AN1161" s="3">
        <f>AN1160+AM1161</f>
        <v>-704.192545182174</v>
      </c>
      <c r="AQ1161" s="2">
        <v>43351</v>
      </c>
      <c r="AR1161" s="3">
        <v>63.595</v>
      </c>
      <c r="AS1161" s="3">
        <f>AR1161-AV3</f>
        <v>5.991536569579274</v>
      </c>
      <c r="AT1161" s="3">
        <f>AT1160+AS1161</f>
        <v>-946.7035300971075</v>
      </c>
      <c r="AW1161" s="2">
        <v>43716</v>
      </c>
      <c r="AX1161" s="3">
        <v>65.12990000000001</v>
      </c>
      <c r="AY1161" s="3">
        <f>AX1161-BB3</f>
        <v>2.3289238866396715</v>
      </c>
      <c r="AZ1161" s="3">
        <f>AZ1160+AY1161</f>
        <v>-155.83101255062073</v>
      </c>
    </row>
    <row r="1162" spans="1:52">
      <c r="A1162" s="2">
        <v>40753</v>
      </c>
      <c r="B1162" s="3">
        <v>27.5907</v>
      </c>
      <c r="C1162" s="3">
        <f>B1162-F3</f>
        <v>-0.8020547791164709</v>
      </c>
      <c r="D1162" s="3">
        <f>D1161+C1162</f>
        <v>-240.2073742971948</v>
      </c>
      <c r="G1162" s="2">
        <v>41118</v>
      </c>
      <c r="H1162" s="3">
        <v>32.2131</v>
      </c>
      <c r="I1162" s="3">
        <f>H1162-L3</f>
        <v>2.715823694779111</v>
      </c>
      <c r="J1162" s="3">
        <f>J1161+I1162</f>
        <v>-204.5029064257063</v>
      </c>
      <c r="M1162" s="2">
        <v>41282</v>
      </c>
      <c r="N1162" s="3">
        <v>33.033</v>
      </c>
      <c r="O1162" s="3">
        <f>N1162-R3</f>
        <v>2.131675362318841</v>
      </c>
      <c r="P1162" s="3">
        <f>P1161+O1162</f>
        <v>-187.4817637681164</v>
      </c>
      <c r="S1162" s="2">
        <v>41678</v>
      </c>
      <c r="T1162" s="3">
        <v>35.7272</v>
      </c>
      <c r="U1162" s="3">
        <f>T1162-X3</f>
        <v>3.465667419354844</v>
      </c>
      <c r="V1162" s="3">
        <f>V1161+U1162</f>
        <v>-1174.9224790322546</v>
      </c>
      <c r="Y1162" s="2">
        <v>42193</v>
      </c>
      <c r="Z1162" s="3">
        <v>63.8644</v>
      </c>
      <c r="AA1162" s="3">
        <f>Z1162-AD3</f>
        <v>25.426240064620366</v>
      </c>
      <c r="AB1162" s="3">
        <f>AB1161+AA1162</f>
        <v>-2865.0832266558823</v>
      </c>
      <c r="AE1162" s="2">
        <v>42651</v>
      </c>
      <c r="AF1162" s="3">
        <v>64.7848</v>
      </c>
      <c r="AG1162" s="3">
        <f>AF1162-AJ3</f>
        <v>18.833441147938572</v>
      </c>
      <c r="AH1162" s="3">
        <f>AH1161+AG1162</f>
        <v>-1794.1313970897281</v>
      </c>
      <c r="AK1162" s="2">
        <v>43047</v>
      </c>
      <c r="AL1162" s="3">
        <v>59.9298</v>
      </c>
      <c r="AM1162" s="3">
        <f>AL1162-AP3</f>
        <v>8.50954599190284</v>
      </c>
      <c r="AN1162" s="3">
        <f>AN1161+AM1162</f>
        <v>-695.6829991902711</v>
      </c>
      <c r="AQ1162" s="2">
        <v>43381</v>
      </c>
      <c r="AR1162" s="3">
        <v>66.2856</v>
      </c>
      <c r="AS1162" s="3">
        <f>AR1162-AV3</f>
        <v>8.682136569579278</v>
      </c>
      <c r="AT1162" s="3">
        <f>AT1161+AS1162</f>
        <v>-938.0213935275283</v>
      </c>
      <c r="AW1162" s="2">
        <v>43746</v>
      </c>
      <c r="AX1162" s="3">
        <v>65.2543</v>
      </c>
      <c r="AY1162" s="3">
        <f>AX1162-BB3</f>
        <v>2.453323886639666</v>
      </c>
      <c r="AZ1162" s="3">
        <f>AZ1161+AY1162</f>
        <v>-153.37768866398108</v>
      </c>
    </row>
    <row r="1163" spans="1:52">
      <c r="A1163" s="2">
        <v>40754</v>
      </c>
      <c r="B1163" s="3">
        <v>27.6796</v>
      </c>
      <c r="C1163" s="3">
        <f>B1163-F3</f>
        <v>-0.7131547791164685</v>
      </c>
      <c r="D1163" s="3">
        <f>D1162+C1163</f>
        <v>-240.92052907631128</v>
      </c>
      <c r="G1163" s="2">
        <v>41121</v>
      </c>
      <c r="H1163" s="3">
        <v>32.1881</v>
      </c>
      <c r="I1163" s="3">
        <f>H1163-L3</f>
        <v>2.6908236947791124</v>
      </c>
      <c r="J1163" s="3">
        <f>J1162+I1163</f>
        <v>-201.8120827309272</v>
      </c>
      <c r="M1163" s="2">
        <v>41313</v>
      </c>
      <c r="N1163" s="3">
        <v>32.9741</v>
      </c>
      <c r="O1163" s="3">
        <f>N1163-R3</f>
        <v>2.07277536231884</v>
      </c>
      <c r="P1163" s="3">
        <f>P1162+O1163</f>
        <v>-185.40898840579754</v>
      </c>
      <c r="S1163" s="2">
        <v>41767</v>
      </c>
      <c r="T1163" s="3">
        <v>35.6605</v>
      </c>
      <c r="U1163" s="3">
        <f>T1163-X3</f>
        <v>3.3989674193548396</v>
      </c>
      <c r="V1163" s="3">
        <f>V1162+U1163</f>
        <v>-1171.5235116128997</v>
      </c>
      <c r="Y1163" s="2">
        <v>42224</v>
      </c>
      <c r="Z1163" s="3">
        <v>63.8399</v>
      </c>
      <c r="AA1163" s="3">
        <f>Z1163-AD3</f>
        <v>25.401740064620363</v>
      </c>
      <c r="AB1163" s="3">
        <f>AB1162+AA1163</f>
        <v>-2839.681486591262</v>
      </c>
      <c r="AE1163" s="2">
        <v>42682</v>
      </c>
      <c r="AF1163" s="3">
        <v>64.8137</v>
      </c>
      <c r="AG1163" s="3">
        <f>AF1163-AJ3</f>
        <v>18.862341147938565</v>
      </c>
      <c r="AH1163" s="3">
        <f>AH1162+AG1163</f>
        <v>-1775.2690559417895</v>
      </c>
      <c r="AK1163" s="2">
        <v>43077</v>
      </c>
      <c r="AL1163" s="3">
        <v>60.1873</v>
      </c>
      <c r="AM1163" s="3">
        <f>AL1163-AP3</f>
        <v>8.76704599190284</v>
      </c>
      <c r="AN1163" s="3">
        <f>AN1162+AM1163</f>
        <v>-686.9159531983682</v>
      </c>
      <c r="AQ1163" s="2">
        <v>43412</v>
      </c>
      <c r="AR1163" s="3">
        <v>66.9075</v>
      </c>
      <c r="AS1163" s="3">
        <f>AR1163-AV3</f>
        <v>9.304036569579274</v>
      </c>
      <c r="AT1163" s="3">
        <f>AT1162+AS1163</f>
        <v>-928.717356957949</v>
      </c>
      <c r="AW1163" s="2">
        <v>43690</v>
      </c>
      <c r="AX1163" s="3">
        <v>65.42870000000001</v>
      </c>
      <c r="AY1163" s="3">
        <f>AX1163-BB3</f>
        <v>2.6277238866396715</v>
      </c>
      <c r="AZ1163" s="3">
        <f>AZ1162+AY1163</f>
        <v>-150.7499647773414</v>
      </c>
    </row>
    <row r="1164" spans="1:52">
      <c r="A1164" s="2">
        <v>40582</v>
      </c>
      <c r="B1164" s="3">
        <v>27.5204</v>
      </c>
      <c r="C1164" s="3">
        <f>B1164-F3</f>
        <v>-0.8723547791164705</v>
      </c>
      <c r="D1164" s="3">
        <f>D1163+C1164</f>
        <v>-241.79288385542776</v>
      </c>
      <c r="G1164" s="2">
        <v>40916</v>
      </c>
      <c r="H1164" s="3">
        <v>32.2058</v>
      </c>
      <c r="I1164" s="3">
        <f>H1164-L3</f>
        <v>2.7085236947791174</v>
      </c>
      <c r="J1164" s="3">
        <f>J1163+I1164</f>
        <v>-199.10355903614806</v>
      </c>
      <c r="M1164" s="2">
        <v>41341</v>
      </c>
      <c r="N1164" s="3">
        <v>33.0978</v>
      </c>
      <c r="O1164" s="3">
        <f>N1164-R3</f>
        <v>2.1964753623188393</v>
      </c>
      <c r="P1164" s="3">
        <f>P1163+O1164</f>
        <v>-183.2125130434787</v>
      </c>
      <c r="S1164" s="2">
        <v>41798</v>
      </c>
      <c r="T1164" s="3">
        <v>35.7987</v>
      </c>
      <c r="U1164" s="3">
        <f>T1164-X3</f>
        <v>3.5371674193548373</v>
      </c>
      <c r="V1164" s="3">
        <f>V1163+U1164</f>
        <v>-1167.986344193545</v>
      </c>
      <c r="Y1164" s="2">
        <v>42316</v>
      </c>
      <c r="Z1164" s="3">
        <v>64.49769999999999</v>
      </c>
      <c r="AA1164" s="3">
        <f>Z1164-AD3</f>
        <v>26.059540064620357</v>
      </c>
      <c r="AB1164" s="3">
        <f>AB1163+AA1164</f>
        <v>-2813.6219465266418</v>
      </c>
      <c r="AE1164" s="2">
        <v>42712</v>
      </c>
      <c r="AF1164" s="3">
        <v>64.94970000000001</v>
      </c>
      <c r="AG1164" s="3">
        <f>AF1164-AJ3</f>
        <v>18.998341147938575</v>
      </c>
      <c r="AH1164" s="3">
        <f>AH1163+AG1164</f>
        <v>-1756.2707147938509</v>
      </c>
      <c r="AK1164" s="2">
        <v>42962</v>
      </c>
      <c r="AL1164" s="3">
        <v>59.799</v>
      </c>
      <c r="AM1164" s="3">
        <f>AL1164-AP3</f>
        <v>8.37874599190284</v>
      </c>
      <c r="AN1164" s="3">
        <f>AN1163+AM1164</f>
        <v>-678.5372072064654</v>
      </c>
      <c r="AQ1164" s="2">
        <v>43326</v>
      </c>
      <c r="AR1164" s="3">
        <v>68.2234</v>
      </c>
      <c r="AS1164" s="3">
        <f>AR1164-AV3</f>
        <v>10.619936569579274</v>
      </c>
      <c r="AT1164" s="3">
        <f>AT1163+AS1164</f>
        <v>-918.0974203883698</v>
      </c>
      <c r="AW1164" s="2">
        <v>43691</v>
      </c>
      <c r="AX1164" s="3">
        <v>65.60169999999999</v>
      </c>
      <c r="AY1164" s="3">
        <f>AX1164-BB3</f>
        <v>2.800723886639659</v>
      </c>
      <c r="AZ1164" s="3">
        <f>AZ1163+AY1164</f>
        <v>-147.94924089070173</v>
      </c>
    </row>
    <row r="1165" spans="1:52">
      <c r="A1165" s="2">
        <v>40610</v>
      </c>
      <c r="B1165" s="3">
        <v>27.8154</v>
      </c>
      <c r="C1165" s="3">
        <f>B1165-F3</f>
        <v>-0.5773547791164688</v>
      </c>
      <c r="D1165" s="3">
        <f>D1164+C1165</f>
        <v>-242.37023863454422</v>
      </c>
      <c r="G1165" s="2">
        <v>40947</v>
      </c>
      <c r="H1165" s="3">
        <v>32.3322</v>
      </c>
      <c r="I1165" s="3">
        <f>H1165-L3</f>
        <v>2.834923694779114</v>
      </c>
      <c r="J1165" s="3">
        <f>J1164+I1165</f>
        <v>-196.26863534136893</v>
      </c>
      <c r="M1165" s="2">
        <v>41433</v>
      </c>
      <c r="N1165" s="3">
        <v>32.8811</v>
      </c>
      <c r="O1165" s="3">
        <f>N1165-R3</f>
        <v>1.9797753623188434</v>
      </c>
      <c r="P1165" s="3">
        <f>P1164+O1165</f>
        <v>-181.23273768115988</v>
      </c>
      <c r="S1165" s="2">
        <v>41828</v>
      </c>
      <c r="T1165" s="3">
        <v>36.1102</v>
      </c>
      <c r="U1165" s="3">
        <f>T1165-X3</f>
        <v>3.8486674193548396</v>
      </c>
      <c r="V1165" s="3">
        <f>V1164+U1165</f>
        <v>-1164.1376767741901</v>
      </c>
      <c r="Y1165" s="2">
        <v>42346</v>
      </c>
      <c r="Z1165" s="3">
        <v>63.2098</v>
      </c>
      <c r="AA1165" s="3">
        <f>Z1165-AD3</f>
        <v>24.771640064620364</v>
      </c>
      <c r="AB1165" s="3">
        <f>AB1164+AA1165</f>
        <v>-2788.8503064620213</v>
      </c>
      <c r="AE1165" s="2">
        <v>42595</v>
      </c>
      <c r="AF1165" s="3">
        <v>64.3364</v>
      </c>
      <c r="AG1165" s="3">
        <f>AF1165-AJ3</f>
        <v>18.385041147938566</v>
      </c>
      <c r="AH1165" s="3">
        <f>AH1164+AG1165</f>
        <v>-1737.8856736459122</v>
      </c>
      <c r="AK1165" s="2">
        <v>42963</v>
      </c>
      <c r="AL1165" s="3">
        <v>59.9266</v>
      </c>
      <c r="AM1165" s="3">
        <f>AL1165-AP3</f>
        <v>8.50634599190284</v>
      </c>
      <c r="AN1165" s="3">
        <f>AN1164+AM1165</f>
        <v>-670.0308612145625</v>
      </c>
      <c r="AQ1165" s="2">
        <v>43327</v>
      </c>
      <c r="AR1165" s="3">
        <v>66.7535</v>
      </c>
      <c r="AS1165" s="3">
        <f>AR1165-AV3</f>
        <v>9.150036569579278</v>
      </c>
      <c r="AT1165" s="3">
        <f>AT1164+AS1165</f>
        <v>-908.9473838187905</v>
      </c>
      <c r="AW1165" s="2">
        <v>43692</v>
      </c>
      <c r="AX1165" s="3">
        <v>65.2032</v>
      </c>
      <c r="AY1165" s="3">
        <f>AX1165-BB3</f>
        <v>2.4022238866396606</v>
      </c>
      <c r="AZ1165" s="3">
        <f>AZ1164+AY1165</f>
        <v>-145.54701700406207</v>
      </c>
    </row>
    <row r="1166" spans="1:52">
      <c r="A1166" s="2">
        <v>40641</v>
      </c>
      <c r="B1166" s="3">
        <v>27.8996</v>
      </c>
      <c r="C1166" s="3">
        <f>B1166-F3</f>
        <v>-0.49315477911646965</v>
      </c>
      <c r="D1166" s="3">
        <f>D1165+C1166</f>
        <v>-242.8633934136607</v>
      </c>
      <c r="G1166" s="2">
        <v>40976</v>
      </c>
      <c r="H1166" s="3">
        <v>32.4563</v>
      </c>
      <c r="I1166" s="3">
        <f>H1166-L3</f>
        <v>2.9590236947791126</v>
      </c>
      <c r="J1166" s="3">
        <f>J1165+I1166</f>
        <v>-193.30961164658981</v>
      </c>
      <c r="M1166" s="2">
        <v>41463</v>
      </c>
      <c r="N1166" s="3">
        <v>32.939</v>
      </c>
      <c r="O1166" s="3">
        <f>N1166-R3</f>
        <v>2.03767536231884</v>
      </c>
      <c r="P1166" s="3">
        <f>P1165+O1166</f>
        <v>-179.19506231884102</v>
      </c>
      <c r="S1166" s="2">
        <v>41859</v>
      </c>
      <c r="T1166" s="3">
        <v>36.2496</v>
      </c>
      <c r="U1166" s="3">
        <f>T1166-X3</f>
        <v>3.9880674193548415</v>
      </c>
      <c r="V1166" s="3">
        <f>V1165+U1166</f>
        <v>-1160.1496093548353</v>
      </c>
      <c r="Y1166" s="2">
        <v>42229</v>
      </c>
      <c r="Z1166" s="3">
        <v>65.01690000000001</v>
      </c>
      <c r="AA1166" s="3">
        <f>Z1166-AD3</f>
        <v>26.57874006462037</v>
      </c>
      <c r="AB1166" s="3">
        <f>AB1165+AA1166</f>
        <v>-2762.271566397401</v>
      </c>
      <c r="AE1166" s="2">
        <v>42598</v>
      </c>
      <c r="AF1166" s="3">
        <v>64.2076</v>
      </c>
      <c r="AG1166" s="3">
        <f>AF1166-AJ3</f>
        <v>18.256241147938567</v>
      </c>
      <c r="AH1166" s="3">
        <f>AH1165+AG1166</f>
        <v>-1719.6294324979735</v>
      </c>
      <c r="AK1166" s="2">
        <v>42964</v>
      </c>
      <c r="AL1166" s="3">
        <v>59.6521</v>
      </c>
      <c r="AM1166" s="3">
        <f>AL1166-AP3</f>
        <v>8.231845991902837</v>
      </c>
      <c r="AN1166" s="3">
        <f>AN1165+AM1166</f>
        <v>-661.7990152226597</v>
      </c>
      <c r="AQ1166" s="2">
        <v>43328</v>
      </c>
      <c r="AR1166" s="3">
        <v>66.3772</v>
      </c>
      <c r="AS1166" s="3">
        <f>AR1166-AV3</f>
        <v>8.773736569579277</v>
      </c>
      <c r="AT1166" s="3">
        <f>AT1165+AS1166</f>
        <v>-900.1736472492113</v>
      </c>
      <c r="AW1166" s="2">
        <v>43693</v>
      </c>
      <c r="AX1166" s="3">
        <v>65.8907</v>
      </c>
      <c r="AY1166" s="3">
        <f>AX1166-BB3</f>
        <v>3.0897238866396606</v>
      </c>
      <c r="AZ1166" s="3">
        <f>AZ1165+AY1166</f>
        <v>-142.4572931174224</v>
      </c>
    </row>
    <row r="1167" spans="1:52">
      <c r="A1167" s="2">
        <v>40671</v>
      </c>
      <c r="B1167" s="3">
        <v>27.8432</v>
      </c>
      <c r="C1167" s="3">
        <f>B1167-F3</f>
        <v>-0.5495547791164697</v>
      </c>
      <c r="D1167" s="3">
        <f>D1166+C1167</f>
        <v>-243.41294819277718</v>
      </c>
      <c r="G1167" s="2">
        <v>41007</v>
      </c>
      <c r="H1167" s="3">
        <v>32.5361</v>
      </c>
      <c r="I1167" s="3">
        <f>H1167-L3</f>
        <v>3.0388236947791114</v>
      </c>
      <c r="J1167" s="3">
        <f>J1166+I1167</f>
        <v>-190.2707879518107</v>
      </c>
      <c r="M1167" s="2">
        <v>41494</v>
      </c>
      <c r="N1167" s="3">
        <v>32.9848</v>
      </c>
      <c r="O1167" s="3">
        <f>N1167-R3</f>
        <v>2.08347536231884</v>
      </c>
      <c r="P1167" s="3">
        <f>P1166+O1167</f>
        <v>-177.1115869565222</v>
      </c>
      <c r="S1167" s="2">
        <v>41890</v>
      </c>
      <c r="T1167" s="3">
        <v>36.4461</v>
      </c>
      <c r="U1167" s="3">
        <f>T1167-X3</f>
        <v>4.184567419354842</v>
      </c>
      <c r="V1167" s="3">
        <f>V1166+U1167</f>
        <v>-1155.9650419354805</v>
      </c>
      <c r="Y1167" s="2">
        <v>42230</v>
      </c>
      <c r="Z1167" s="3">
        <v>63.9988</v>
      </c>
      <c r="AA1167" s="3">
        <f>Z1167-AD3</f>
        <v>25.560640064620365</v>
      </c>
      <c r="AB1167" s="3">
        <f>AB1166+AA1167</f>
        <v>-2736.7109263327807</v>
      </c>
      <c r="AE1167" s="2">
        <v>42599</v>
      </c>
      <c r="AF1167" s="3">
        <v>63.9514</v>
      </c>
      <c r="AG1167" s="3">
        <f>AF1167-AJ3</f>
        <v>18.000041147938568</v>
      </c>
      <c r="AH1167" s="3">
        <f>AH1166+AG1167</f>
        <v>-1701.629391350035</v>
      </c>
      <c r="AK1167" s="2">
        <v>42965</v>
      </c>
      <c r="AL1167" s="3">
        <v>59.249</v>
      </c>
      <c r="AM1167" s="3">
        <f>AL1167-AP3</f>
        <v>7.828745991902835</v>
      </c>
      <c r="AN1167" s="3">
        <f>AN1166+AM1167</f>
        <v>-653.9702692307569</v>
      </c>
      <c r="AQ1167" s="2">
        <v>43329</v>
      </c>
      <c r="AR1167" s="3">
        <v>66.89319999999999</v>
      </c>
      <c r="AS1167" s="3">
        <f>AR1167-AV3</f>
        <v>9.289736569579269</v>
      </c>
      <c r="AT1167" s="3">
        <f>AT1166+AS1167</f>
        <v>-890.883910679632</v>
      </c>
      <c r="AW1167" s="2">
        <v>43694</v>
      </c>
      <c r="AX1167" s="3">
        <v>65.9961</v>
      </c>
      <c r="AY1167" s="3">
        <f>AX1167-BB3</f>
        <v>3.1951238866396636</v>
      </c>
      <c r="AZ1167" s="3">
        <f>AZ1166+AY1167</f>
        <v>-139.26216923078275</v>
      </c>
    </row>
    <row r="1168" spans="1:52">
      <c r="A1168" s="2">
        <v>40702</v>
      </c>
      <c r="B1168" s="3">
        <v>28.3382</v>
      </c>
      <c r="C1168" s="3">
        <f>B1168-F3</f>
        <v>-0.054554779116468666</v>
      </c>
      <c r="D1168" s="3">
        <f>D1167+C1168</f>
        <v>-243.46750297189365</v>
      </c>
      <c r="G1168" s="2">
        <v>41098</v>
      </c>
      <c r="H1168" s="3">
        <v>31.9451</v>
      </c>
      <c r="I1168" s="3">
        <f>H1168-L3</f>
        <v>2.447823694779114</v>
      </c>
      <c r="J1168" s="3">
        <f>J1167+I1168</f>
        <v>-187.82296425703157</v>
      </c>
      <c r="M1168" s="2">
        <v>41525</v>
      </c>
      <c r="N1168" s="3">
        <v>32.9401</v>
      </c>
      <c r="O1168" s="3">
        <f>N1168-R3</f>
        <v>2.038775362318841</v>
      </c>
      <c r="P1168" s="3">
        <f>P1167+O1168</f>
        <v>-175.07281159420336</v>
      </c>
      <c r="S1168" s="2">
        <v>41981</v>
      </c>
      <c r="T1168" s="3">
        <v>36.0475</v>
      </c>
      <c r="U1168" s="3">
        <f>T1168-X3</f>
        <v>3.78596741935484</v>
      </c>
      <c r="V1168" s="3">
        <f>V1167+U1168</f>
        <v>-1152.1790745161256</v>
      </c>
      <c r="Y1168" s="2">
        <v>42231</v>
      </c>
      <c r="Z1168" s="3">
        <v>64.9363</v>
      </c>
      <c r="AA1168" s="3">
        <f>Z1168-AD3</f>
        <v>26.498140064620365</v>
      </c>
      <c r="AB1168" s="3">
        <f>AB1167+AA1168</f>
        <v>-2710.2127862681605</v>
      </c>
      <c r="AE1168" s="2">
        <v>42600</v>
      </c>
      <c r="AF1168" s="3">
        <v>63.9943</v>
      </c>
      <c r="AG1168" s="3">
        <f>AF1168-AJ3</f>
        <v>18.04294114793857</v>
      </c>
      <c r="AH1168" s="3">
        <f>AH1167+AG1168</f>
        <v>-1683.5864502020963</v>
      </c>
      <c r="AK1168" s="2">
        <v>42966</v>
      </c>
      <c r="AL1168" s="3">
        <v>59.3612</v>
      </c>
      <c r="AM1168" s="3">
        <f>AL1168-AP3</f>
        <v>7.9409459919028365</v>
      </c>
      <c r="AN1168" s="3">
        <f>AN1167+AM1168</f>
        <v>-646.0293232388541</v>
      </c>
      <c r="AQ1168" s="2">
        <v>43330</v>
      </c>
      <c r="AR1168" s="3">
        <v>66.87569999999999</v>
      </c>
      <c r="AS1168" s="3">
        <f>AR1168-AV3</f>
        <v>9.27223656957927</v>
      </c>
      <c r="AT1168" s="3">
        <f>AT1167+AS1168</f>
        <v>-881.6116741100527</v>
      </c>
      <c r="AW1168" s="2">
        <v>43697</v>
      </c>
      <c r="AX1168" s="3">
        <v>66.6082</v>
      </c>
      <c r="AY1168" s="3">
        <f>AX1168-BB3</f>
        <v>3.8072238866396617</v>
      </c>
      <c r="AZ1168" s="3">
        <f>AZ1167+AY1168</f>
        <v>-135.45494534414308</v>
      </c>
    </row>
    <row r="1169" spans="1:52">
      <c r="A1169" s="2">
        <v>40794</v>
      </c>
      <c r="B1169" s="3">
        <v>28.521</v>
      </c>
      <c r="C1169" s="3">
        <f>B1169-F3</f>
        <v>0.12824522088353163</v>
      </c>
      <c r="D1169" s="3">
        <f>D1168+C1169</f>
        <v>-243.3392577510101</v>
      </c>
      <c r="G1169" s="2">
        <v>41129</v>
      </c>
      <c r="H1169" s="3">
        <v>31.6644</v>
      </c>
      <c r="I1169" s="3">
        <f>H1169-L3</f>
        <v>2.1671236947791144</v>
      </c>
      <c r="J1169" s="3">
        <f>J1168+I1169</f>
        <v>-185.65584056225245</v>
      </c>
      <c r="M1169" s="2">
        <v>41555</v>
      </c>
      <c r="N1169" s="3">
        <v>32.8606</v>
      </c>
      <c r="O1169" s="3">
        <f>N1169-R3</f>
        <v>1.959275362318838</v>
      </c>
      <c r="P1169" s="3">
        <f>P1168+O1169</f>
        <v>-173.11353623188452</v>
      </c>
      <c r="S1169" s="2">
        <v>41864</v>
      </c>
      <c r="T1169" s="3">
        <v>36.089</v>
      </c>
      <c r="U1169" s="3">
        <f>T1169-X3</f>
        <v>3.8274674193548393</v>
      </c>
      <c r="V1169" s="3">
        <f>V1168+U1169</f>
        <v>-1148.3516070967707</v>
      </c>
      <c r="Y1169" s="2">
        <v>42234</v>
      </c>
      <c r="Z1169" s="3">
        <v>65.5034</v>
      </c>
      <c r="AA1169" s="3">
        <f>Z1169-AD3</f>
        <v>27.06524006462036</v>
      </c>
      <c r="AB1169" s="3">
        <f>AB1168+AA1169</f>
        <v>-2683.14754620354</v>
      </c>
      <c r="AE1169" s="2">
        <v>42601</v>
      </c>
      <c r="AF1169" s="3">
        <v>63.5487</v>
      </c>
      <c r="AG1169" s="3">
        <f>AF1169-AJ3</f>
        <v>17.597341147938565</v>
      </c>
      <c r="AH1169" s="3">
        <f>AH1168+AG1169</f>
        <v>-1665.9891090541578</v>
      </c>
      <c r="AK1169" s="2">
        <v>42969</v>
      </c>
      <c r="AL1169" s="3">
        <v>59.1409</v>
      </c>
      <c r="AM1169" s="3">
        <f>AL1169-AP3</f>
        <v>7.720645991902842</v>
      </c>
      <c r="AN1169" s="3">
        <f>AN1168+AM1169</f>
        <v>-638.3086772469512</v>
      </c>
      <c r="AQ1169" s="2">
        <v>43333</v>
      </c>
      <c r="AR1169" s="3">
        <v>67.1807</v>
      </c>
      <c r="AS1169" s="3">
        <f>AR1169-AV3</f>
        <v>9.577236569579277</v>
      </c>
      <c r="AT1169" s="3">
        <f>AT1168+AS1169</f>
        <v>-872.0344375404734</v>
      </c>
      <c r="AW1169" s="2">
        <v>43698</v>
      </c>
      <c r="AX1169" s="3">
        <v>66.78399999999999</v>
      </c>
      <c r="AY1169" s="3">
        <f>AX1169-BB3</f>
        <v>3.983023886639657</v>
      </c>
      <c r="AZ1169" s="3">
        <f>AZ1168+AY1169</f>
        <v>-131.4719214575034</v>
      </c>
    </row>
    <row r="1170" spans="1:52">
      <c r="A1170" s="2">
        <v>40824</v>
      </c>
      <c r="B1170" s="3">
        <v>29.4166</v>
      </c>
      <c r="C1170" s="3">
        <f>B1170-F3</f>
        <v>1.0238452208835298</v>
      </c>
      <c r="D1170" s="3">
        <f>D1169+C1170</f>
        <v>-242.3154125301266</v>
      </c>
      <c r="G1170" s="2">
        <v>41160</v>
      </c>
      <c r="H1170" s="3">
        <v>31.6907</v>
      </c>
      <c r="I1170" s="3">
        <f>H1170-L3</f>
        <v>2.1934236947791135</v>
      </c>
      <c r="J1170" s="3">
        <f>J1169+I1170</f>
        <v>-183.46241686747334</v>
      </c>
      <c r="M1170" s="2">
        <v>41499</v>
      </c>
      <c r="N1170" s="3">
        <v>32.891</v>
      </c>
      <c r="O1170" s="3">
        <f>N1170-R3</f>
        <v>1.9896753623188381</v>
      </c>
      <c r="P1170" s="3">
        <f>P1169+O1170</f>
        <v>-171.12386086956568</v>
      </c>
      <c r="S1170" s="2">
        <v>41865</v>
      </c>
      <c r="T1170" s="3">
        <v>36.2222</v>
      </c>
      <c r="U1170" s="3">
        <f>T1170-X3</f>
        <v>3.9606674193548415</v>
      </c>
      <c r="V1170" s="3">
        <f>V1169+U1170</f>
        <v>-1144.3909396774159</v>
      </c>
      <c r="Y1170" s="2">
        <v>42235</v>
      </c>
      <c r="Z1170" s="3">
        <v>65.8289</v>
      </c>
      <c r="AA1170" s="3">
        <f>Z1170-AD3</f>
        <v>27.390740064620367</v>
      </c>
      <c r="AB1170" s="3">
        <f>AB1169+AA1170</f>
        <v>-2655.7568061389197</v>
      </c>
      <c r="AE1170" s="2">
        <v>42602</v>
      </c>
      <c r="AF1170" s="3">
        <v>63.9391</v>
      </c>
      <c r="AG1170" s="3">
        <f>AF1170-AJ3</f>
        <v>17.98774114793857</v>
      </c>
      <c r="AH1170" s="3">
        <f>AH1169+AG1170</f>
        <v>-1648.0013679062192</v>
      </c>
      <c r="AK1170" s="2">
        <v>42970</v>
      </c>
      <c r="AL1170" s="3">
        <v>59.0396</v>
      </c>
      <c r="AM1170" s="3">
        <f>AL1170-AP3</f>
        <v>7.61934599190284</v>
      </c>
      <c r="AN1170" s="3">
        <f>AN1169+AM1170</f>
        <v>-630.6893312550484</v>
      </c>
      <c r="AQ1170" s="2">
        <v>43334</v>
      </c>
      <c r="AR1170" s="3">
        <v>67.17829999999999</v>
      </c>
      <c r="AS1170" s="3">
        <f>AR1170-AV3</f>
        <v>9.574836569579269</v>
      </c>
      <c r="AT1170" s="3">
        <f>AT1169+AS1170</f>
        <v>-862.4596009708941</v>
      </c>
      <c r="AW1170" s="2">
        <v>43699</v>
      </c>
      <c r="AX1170" s="3">
        <v>66.26300000000001</v>
      </c>
      <c r="AY1170" s="3">
        <f>AX1170-BB3</f>
        <v>3.4620238866396704</v>
      </c>
      <c r="AZ1170" s="3">
        <f>AZ1169+AY1170</f>
        <v>-128.00989757086376</v>
      </c>
    </row>
    <row r="1171" spans="1:52">
      <c r="A1171" s="2">
        <v>40855</v>
      </c>
      <c r="B1171" s="3">
        <v>29.3065</v>
      </c>
      <c r="C1171" s="3">
        <f>B1171-F3</f>
        <v>0.9137452208835306</v>
      </c>
      <c r="D1171" s="3">
        <f>D1170+C1171</f>
        <v>-241.40166730924307</v>
      </c>
      <c r="G1171" s="2">
        <v>41190</v>
      </c>
      <c r="H1171" s="3">
        <v>31.4807</v>
      </c>
      <c r="I1171" s="3">
        <f>H1171-L3</f>
        <v>1.9834236947791126</v>
      </c>
      <c r="J1171" s="3">
        <f>J1170+I1171</f>
        <v>-181.47899317269423</v>
      </c>
      <c r="M1171" s="2">
        <v>41500</v>
      </c>
      <c r="N1171" s="3">
        <v>33.0426</v>
      </c>
      <c r="O1171" s="3">
        <f>N1171-R3</f>
        <v>2.14127536231884</v>
      </c>
      <c r="P1171" s="3">
        <f>P1170+O1171</f>
        <v>-168.98258550724682</v>
      </c>
      <c r="S1171" s="2">
        <v>41866</v>
      </c>
      <c r="T1171" s="3">
        <v>36.0395</v>
      </c>
      <c r="U1171" s="3">
        <f>T1171-X3</f>
        <v>3.7779674193548374</v>
      </c>
      <c r="V1171" s="3">
        <f>V1170+U1171</f>
        <v>-1140.612972258061</v>
      </c>
      <c r="Y1171" s="2">
        <v>42236</v>
      </c>
      <c r="Z1171" s="3">
        <v>65.7222</v>
      </c>
      <c r="AA1171" s="3">
        <f>Z1171-AD3</f>
        <v>27.284040064620363</v>
      </c>
      <c r="AB1171" s="3">
        <f>AB1170+AA1171</f>
        <v>-2628.472766074299</v>
      </c>
      <c r="AE1171" s="2">
        <v>42605</v>
      </c>
      <c r="AF1171" s="3">
        <v>64.20780000000001</v>
      </c>
      <c r="AG1171" s="3">
        <f>AF1171-AJ3</f>
        <v>18.256441147938574</v>
      </c>
      <c r="AH1171" s="3">
        <f>AH1170+AG1171</f>
        <v>-1629.7449267582806</v>
      </c>
      <c r="AK1171" s="2">
        <v>42971</v>
      </c>
      <c r="AL1171" s="3">
        <v>59.1312</v>
      </c>
      <c r="AM1171" s="3">
        <f>AL1171-AP3</f>
        <v>7.71094599190284</v>
      </c>
      <c r="AN1171" s="3">
        <f>AN1170+AM1171</f>
        <v>-622.9783852631456</v>
      </c>
      <c r="AQ1171" s="2">
        <v>43335</v>
      </c>
      <c r="AR1171" s="3">
        <v>67.6163</v>
      </c>
      <c r="AS1171" s="3">
        <f>AR1171-AV3</f>
        <v>10.012836569579271</v>
      </c>
      <c r="AT1171" s="3">
        <f>AT1170+AS1171</f>
        <v>-852.4467644013149</v>
      </c>
      <c r="AW1171" s="2">
        <v>43700</v>
      </c>
      <c r="AX1171" s="3">
        <v>65.61960000000001</v>
      </c>
      <c r="AY1171" s="3">
        <f>AX1171-BB3</f>
        <v>2.8186238866396707</v>
      </c>
      <c r="AZ1171" s="3">
        <f>AZ1170+AY1171</f>
        <v>-125.19127368422409</v>
      </c>
    </row>
    <row r="1172" spans="1:52">
      <c r="A1172" s="2">
        <v>40885</v>
      </c>
      <c r="B1172" s="3">
        <v>29.417</v>
      </c>
      <c r="C1172" s="3">
        <f>B1172-F3</f>
        <v>1.0242452208835289</v>
      </c>
      <c r="D1172" s="3">
        <f>D1171+C1172</f>
        <v>-240.37742208835954</v>
      </c>
      <c r="G1172" s="2">
        <v>41221</v>
      </c>
      <c r="H1172" s="3">
        <v>31.8974</v>
      </c>
      <c r="I1172" s="3">
        <f>H1172-L3</f>
        <v>2.400123694779115</v>
      </c>
      <c r="J1172" s="3">
        <f>J1171+I1172</f>
        <v>-179.0788694779151</v>
      </c>
      <c r="M1172" s="2">
        <v>41501</v>
      </c>
      <c r="N1172" s="3">
        <v>33.1583</v>
      </c>
      <c r="O1172" s="3">
        <f>N1172-R3</f>
        <v>2.256975362318837</v>
      </c>
      <c r="P1172" s="3">
        <f>P1171+O1172</f>
        <v>-166.725610144928</v>
      </c>
      <c r="S1172" s="2">
        <v>41867</v>
      </c>
      <c r="T1172" s="3">
        <v>36.0014</v>
      </c>
      <c r="U1172" s="3">
        <f>T1172-X3</f>
        <v>3.7398674193548374</v>
      </c>
      <c r="V1172" s="3">
        <f>V1171+U1172</f>
        <v>-1136.8731048387062</v>
      </c>
      <c r="Y1172" s="2">
        <v>42237</v>
      </c>
      <c r="Z1172" s="3">
        <v>66.96080000000001</v>
      </c>
      <c r="AA1172" s="3">
        <f>Z1172-AD3</f>
        <v>28.52264006462037</v>
      </c>
      <c r="AB1172" s="3">
        <f>AB1171+AA1172</f>
        <v>-2599.950126009679</v>
      </c>
      <c r="AE1172" s="2">
        <v>42606</v>
      </c>
      <c r="AF1172" s="3">
        <v>64.7684</v>
      </c>
      <c r="AG1172" s="3">
        <f>AF1172-AJ3</f>
        <v>18.817041147938568</v>
      </c>
      <c r="AH1172" s="3">
        <f>AH1171+AG1172</f>
        <v>-1610.927885610342</v>
      </c>
      <c r="AK1172" s="2">
        <v>42972</v>
      </c>
      <c r="AL1172" s="3">
        <v>59.1397</v>
      </c>
      <c r="AM1172" s="3">
        <f>AL1172-AP3</f>
        <v>7.7194459919028375</v>
      </c>
      <c r="AN1172" s="3">
        <f>AN1171+AM1172</f>
        <v>-615.2589392712428</v>
      </c>
      <c r="AQ1172" s="2">
        <v>43336</v>
      </c>
      <c r="AR1172" s="3">
        <v>68.52589999999999</v>
      </c>
      <c r="AS1172" s="3">
        <f>AR1172-AV3</f>
        <v>10.922436569579268</v>
      </c>
      <c r="AT1172" s="3">
        <f>AT1171+AS1172</f>
        <v>-841.5243278317356</v>
      </c>
      <c r="AW1172" s="2">
        <v>43701</v>
      </c>
      <c r="AX1172" s="3">
        <v>65.6046</v>
      </c>
      <c r="AY1172" s="3">
        <f>AX1172-BB3</f>
        <v>2.80362388663967</v>
      </c>
      <c r="AZ1172" s="3">
        <f>AZ1171+AY1172</f>
        <v>-122.38764979758442</v>
      </c>
    </row>
    <row r="1173" spans="1:52">
      <c r="A1173" s="2">
        <v>40768</v>
      </c>
      <c r="B1173" s="3">
        <v>29.4452</v>
      </c>
      <c r="C1173" s="3">
        <f>B1173-F3</f>
        <v>1.0524452208835307</v>
      </c>
      <c r="D1173" s="3">
        <f>D1172+C1173</f>
        <v>-239.324976867476</v>
      </c>
      <c r="G1173" s="2">
        <v>41135</v>
      </c>
      <c r="H1173" s="3">
        <v>31.8707</v>
      </c>
      <c r="I1173" s="3">
        <f>H1173-L3</f>
        <v>2.373423694779113</v>
      </c>
      <c r="J1173" s="3">
        <f>J1172+I1173</f>
        <v>-176.70544578313599</v>
      </c>
      <c r="M1173" s="2">
        <v>41502</v>
      </c>
      <c r="N1173" s="3">
        <v>33.0004</v>
      </c>
      <c r="O1173" s="3">
        <f>N1173-R3</f>
        <v>2.099075362318839</v>
      </c>
      <c r="P1173" s="3">
        <f>P1172+O1173</f>
        <v>-164.62653478260916</v>
      </c>
      <c r="S1173" s="2">
        <v>41870</v>
      </c>
      <c r="T1173" s="3">
        <v>36.0294</v>
      </c>
      <c r="U1173" s="3">
        <f>T1173-X3</f>
        <v>3.767867419354843</v>
      </c>
      <c r="V1173" s="3">
        <f>V1172+U1173</f>
        <v>-1133.1052374193514</v>
      </c>
      <c r="Y1173" s="2">
        <v>42238</v>
      </c>
      <c r="Z1173" s="3">
        <v>68.1216</v>
      </c>
      <c r="AA1173" s="3">
        <f>Z1173-AD3</f>
        <v>29.683440064620363</v>
      </c>
      <c r="AB1173" s="3">
        <f>AB1172+AA1173</f>
        <v>-2570.2666859450587</v>
      </c>
      <c r="AE1173" s="2">
        <v>42607</v>
      </c>
      <c r="AF1173" s="3">
        <v>64.81399999999999</v>
      </c>
      <c r="AG1173" s="3">
        <f>AF1173-AJ3</f>
        <v>18.86264114793856</v>
      </c>
      <c r="AH1173" s="3">
        <f>AH1172+AG1173</f>
        <v>-1592.0652444624034</v>
      </c>
      <c r="AK1173" s="2">
        <v>42973</v>
      </c>
      <c r="AL1173" s="3">
        <v>59.1476</v>
      </c>
      <c r="AM1173" s="3">
        <f>AL1173-AP3</f>
        <v>7.727345991902837</v>
      </c>
      <c r="AN1173" s="3">
        <f>AN1172+AM1173</f>
        <v>-607.5315932793399</v>
      </c>
      <c r="AQ1173" s="2">
        <v>43337</v>
      </c>
      <c r="AR1173" s="3">
        <v>67.7911</v>
      </c>
      <c r="AS1173" s="3">
        <f>AR1173-AV3</f>
        <v>10.187636569579276</v>
      </c>
      <c r="AT1173" s="3">
        <f>AT1172+AS1173</f>
        <v>-831.3366912621564</v>
      </c>
      <c r="AW1173" s="2">
        <v>43704</v>
      </c>
      <c r="AX1173" s="3">
        <v>65.9735</v>
      </c>
      <c r="AY1173" s="3">
        <f>AX1173-BB3</f>
        <v>3.1725238866396666</v>
      </c>
      <c r="AZ1173" s="3">
        <f>AZ1172+AY1173</f>
        <v>-119.21512591094475</v>
      </c>
    </row>
    <row r="1174" spans="1:52">
      <c r="A1174" s="2">
        <v>40771</v>
      </c>
      <c r="B1174" s="3">
        <v>28.8576</v>
      </c>
      <c r="C1174" s="3">
        <f>B1174-F3</f>
        <v>0.4648452208835323</v>
      </c>
      <c r="D1174" s="3">
        <f>D1173+C1174</f>
        <v>-238.8601316465925</v>
      </c>
      <c r="G1174" s="2">
        <v>41136</v>
      </c>
      <c r="H1174" s="3">
        <v>31.7739</v>
      </c>
      <c r="I1174" s="3">
        <f>H1174-L3</f>
        <v>2.276623694779115</v>
      </c>
      <c r="J1174" s="3">
        <f>J1173+I1174</f>
        <v>-174.42882208835687</v>
      </c>
      <c r="M1174" s="2">
        <v>41503</v>
      </c>
      <c r="N1174" s="3">
        <v>32.9421</v>
      </c>
      <c r="O1174" s="3">
        <f>N1174-R3</f>
        <v>2.0407753623188434</v>
      </c>
      <c r="P1174" s="3">
        <f>P1173+O1174</f>
        <v>-162.58575942029032</v>
      </c>
      <c r="S1174" s="2">
        <v>41871</v>
      </c>
      <c r="T1174" s="3">
        <v>36.1094</v>
      </c>
      <c r="U1174" s="3">
        <f>T1174-X3</f>
        <v>3.8478674193548414</v>
      </c>
      <c r="V1174" s="3">
        <f>V1173+U1174</f>
        <v>-1129.2573699999966</v>
      </c>
      <c r="Y1174" s="2">
        <v>42241</v>
      </c>
      <c r="Z1174" s="3">
        <v>70.7465</v>
      </c>
      <c r="AA1174" s="3">
        <f>Z1174-AD3</f>
        <v>32.30834006462036</v>
      </c>
      <c r="AB1174" s="3">
        <f>AB1173+AA1174</f>
        <v>-2537.958345880438</v>
      </c>
      <c r="AE1174" s="2">
        <v>42608</v>
      </c>
      <c r="AF1174" s="3">
        <v>64.94589999999999</v>
      </c>
      <c r="AG1174" s="3">
        <f>AF1174-AJ3</f>
        <v>18.994541147938563</v>
      </c>
      <c r="AH1174" s="3">
        <f>AH1173+AG1174</f>
        <v>-1573.0707033144647</v>
      </c>
      <c r="AK1174" s="2">
        <v>42976</v>
      </c>
      <c r="AL1174" s="3">
        <v>58.5469</v>
      </c>
      <c r="AM1174" s="3">
        <f>AL1174-AP3</f>
        <v>7.126645991902841</v>
      </c>
      <c r="AN1174" s="3">
        <f>AN1173+AM1174</f>
        <v>-600.404947287437</v>
      </c>
      <c r="AQ1174" s="2">
        <v>43340</v>
      </c>
      <c r="AR1174" s="3">
        <v>67.3963</v>
      </c>
      <c r="AS1174" s="3">
        <f>AR1174-AV3</f>
        <v>9.792836569579272</v>
      </c>
      <c r="AT1174" s="3">
        <f>AT1173+AS1174</f>
        <v>-821.543854692577</v>
      </c>
      <c r="AW1174" s="2">
        <v>43705</v>
      </c>
      <c r="AX1174" s="3">
        <v>66.2608</v>
      </c>
      <c r="AY1174" s="3">
        <f>AX1174-BB3</f>
        <v>3.4598238866396684</v>
      </c>
      <c r="AZ1174" s="3">
        <f>AZ1173+AY1174</f>
        <v>-115.75530202430508</v>
      </c>
    </row>
    <row r="1175" spans="1:52">
      <c r="A1175" s="2">
        <v>40772</v>
      </c>
      <c r="B1175" s="3">
        <v>28.7032</v>
      </c>
      <c r="C1175" s="3">
        <f>B1175-F3</f>
        <v>0.31044522088352977</v>
      </c>
      <c r="D1175" s="3">
        <f>D1174+C1175</f>
        <v>-238.54968642570896</v>
      </c>
      <c r="G1175" s="2">
        <v>41137</v>
      </c>
      <c r="H1175" s="3">
        <v>31.8532</v>
      </c>
      <c r="I1175" s="3">
        <f>H1175-L3</f>
        <v>2.355923694779115</v>
      </c>
      <c r="J1175" s="3">
        <f>J1174+I1175</f>
        <v>-172.07289839357776</v>
      </c>
      <c r="M1175" s="2">
        <v>41506</v>
      </c>
      <c r="N1175" s="3">
        <v>32.9226</v>
      </c>
      <c r="O1175" s="3">
        <f>N1175-R3</f>
        <v>2.0212753623188426</v>
      </c>
      <c r="P1175" s="3">
        <f>P1174+O1175</f>
        <v>-160.56448405797147</v>
      </c>
      <c r="S1175" s="2">
        <v>41872</v>
      </c>
      <c r="T1175" s="3">
        <v>36.224</v>
      </c>
      <c r="U1175" s="3">
        <f>T1175-X3</f>
        <v>3.9624674193548444</v>
      </c>
      <c r="V1175" s="3">
        <f>V1174+U1175</f>
        <v>-1125.2949025806417</v>
      </c>
      <c r="Y1175" s="2">
        <v>42242</v>
      </c>
      <c r="Z1175" s="3">
        <v>69.9461</v>
      </c>
      <c r="AA1175" s="3">
        <f>Z1175-AD3</f>
        <v>31.507940064620364</v>
      </c>
      <c r="AB1175" s="3">
        <f>AB1174+AA1175</f>
        <v>-2506.4504058158177</v>
      </c>
      <c r="AE1175" s="2">
        <v>42609</v>
      </c>
      <c r="AF1175" s="3">
        <v>64.738</v>
      </c>
      <c r="AG1175" s="3">
        <f>AF1175-AJ3</f>
        <v>18.786641147938568</v>
      </c>
      <c r="AH1175" s="3">
        <f>AH1174+AG1175</f>
        <v>-1554.2840621665262</v>
      </c>
      <c r="AK1175" s="2">
        <v>42977</v>
      </c>
      <c r="AL1175" s="3">
        <v>58.532</v>
      </c>
      <c r="AM1175" s="3">
        <f>AL1175-AP3</f>
        <v>7.111745991902836</v>
      </c>
      <c r="AN1175" s="3">
        <f>AN1174+AM1175</f>
        <v>-593.2932012955342</v>
      </c>
      <c r="AQ1175" s="2">
        <v>43341</v>
      </c>
      <c r="AR1175" s="3">
        <v>67.39109999999999</v>
      </c>
      <c r="AS1175" s="3">
        <f>AR1175-AV3</f>
        <v>9.78763656957927</v>
      </c>
      <c r="AT1175" s="3">
        <f>AT1174+AS1175</f>
        <v>-811.7562181229978</v>
      </c>
      <c r="AW1175" s="2">
        <v>43706</v>
      </c>
      <c r="AX1175" s="3">
        <v>66.4127</v>
      </c>
      <c r="AY1175" s="3">
        <f>AX1175-BB3</f>
        <v>3.611723886639666</v>
      </c>
      <c r="AZ1175" s="3">
        <f>AZ1174+AY1175</f>
        <v>-112.14357813766541</v>
      </c>
    </row>
    <row r="1176" spans="1:52">
      <c r="A1176" s="2">
        <v>40773</v>
      </c>
      <c r="B1176" s="3">
        <v>28.7207</v>
      </c>
      <c r="C1176" s="3">
        <f>B1176-F3</f>
        <v>0.3279452208835316</v>
      </c>
      <c r="D1176" s="3">
        <f>D1175+C1176</f>
        <v>-238.22174120482543</v>
      </c>
      <c r="G1176" s="2">
        <v>41138</v>
      </c>
      <c r="H1176" s="3">
        <v>31.9011</v>
      </c>
      <c r="I1176" s="3">
        <f>H1176-L3</f>
        <v>2.4038236947791134</v>
      </c>
      <c r="J1176" s="3">
        <f>J1175+I1176</f>
        <v>-169.66907469879865</v>
      </c>
      <c r="M1176" s="2">
        <v>41507</v>
      </c>
      <c r="N1176" s="3">
        <v>33.0006</v>
      </c>
      <c r="O1176" s="3">
        <f>N1176-R3</f>
        <v>2.0992753623188385</v>
      </c>
      <c r="P1176" s="3">
        <f>P1175+O1176</f>
        <v>-158.46520869565262</v>
      </c>
      <c r="S1176" s="2">
        <v>41873</v>
      </c>
      <c r="T1176" s="3">
        <v>36.3317</v>
      </c>
      <c r="U1176" s="3">
        <f>T1176-X3</f>
        <v>4.0701674193548385</v>
      </c>
      <c r="V1176" s="3">
        <f>V1175+U1176</f>
        <v>-1121.2247351612868</v>
      </c>
      <c r="Y1176" s="2">
        <v>42243</v>
      </c>
      <c r="Z1176" s="3">
        <v>69.3142</v>
      </c>
      <c r="AA1176" s="3">
        <f>Z1176-AD3</f>
        <v>30.876040064620362</v>
      </c>
      <c r="AB1176" s="3">
        <f>AB1175+AA1176</f>
        <v>-2475.5743657511975</v>
      </c>
      <c r="AE1176" s="2">
        <v>42612</v>
      </c>
      <c r="AF1176" s="3">
        <v>65.081</v>
      </c>
      <c r="AG1176" s="3">
        <f>AF1176-AJ3</f>
        <v>19.12964114793857</v>
      </c>
      <c r="AH1176" s="3">
        <f>AH1175+AG1176</f>
        <v>-1535.1544210185875</v>
      </c>
      <c r="AK1176" s="2">
        <v>42978</v>
      </c>
      <c r="AL1176" s="3">
        <v>58.7306</v>
      </c>
      <c r="AM1176" s="3">
        <f>AL1176-AP3</f>
        <v>7.310345991902842</v>
      </c>
      <c r="AN1176" s="3">
        <f>AN1175+AM1176</f>
        <v>-585.9828553036314</v>
      </c>
      <c r="AQ1176" s="2">
        <v>43342</v>
      </c>
      <c r="AR1176" s="3">
        <v>68.1451</v>
      </c>
      <c r="AS1176" s="3">
        <f>AR1176-AV3</f>
        <v>10.541636569579275</v>
      </c>
      <c r="AT1176" s="3">
        <f>AT1175+AS1176</f>
        <v>-801.2145815534185</v>
      </c>
      <c r="AW1176" s="2">
        <v>43707</v>
      </c>
      <c r="AX1176" s="3">
        <v>66.7471</v>
      </c>
      <c r="AY1176" s="3">
        <f>AX1176-BB3</f>
        <v>3.9461238866396684</v>
      </c>
      <c r="AZ1176" s="3">
        <f>AZ1175+AY1176</f>
        <v>-108.19745425102575</v>
      </c>
    </row>
    <row r="1177" spans="1:52">
      <c r="A1177" s="2">
        <v>40774</v>
      </c>
      <c r="B1177" s="3">
        <v>28.9115</v>
      </c>
      <c r="C1177" s="3">
        <f>B1177-F3</f>
        <v>0.518745220883531</v>
      </c>
      <c r="D1177" s="3">
        <f>D1176+C1177</f>
        <v>-237.7029959839419</v>
      </c>
      <c r="G1177" s="2">
        <v>41139</v>
      </c>
      <c r="H1177" s="3">
        <v>31.8469</v>
      </c>
      <c r="I1177" s="3">
        <f>H1177-L3</f>
        <v>2.3496236947791154</v>
      </c>
      <c r="J1177" s="3">
        <f>J1176+I1177</f>
        <v>-167.31945100401953</v>
      </c>
      <c r="M1177" s="2">
        <v>41508</v>
      </c>
      <c r="N1177" s="3">
        <v>32.9737</v>
      </c>
      <c r="O1177" s="3">
        <f>N1177-R3</f>
        <v>2.072375362318841</v>
      </c>
      <c r="P1177" s="3">
        <f>P1176+O1177</f>
        <v>-156.39283333333378</v>
      </c>
      <c r="S1177" s="2">
        <v>41874</v>
      </c>
      <c r="T1177" s="3">
        <v>36.0027</v>
      </c>
      <c r="U1177" s="3">
        <f>T1177-X3</f>
        <v>3.741167419354838</v>
      </c>
      <c r="V1177" s="3">
        <f>V1176+U1177</f>
        <v>-1117.483567741932</v>
      </c>
      <c r="Y1177" s="2">
        <v>42244</v>
      </c>
      <c r="Z1177" s="3">
        <v>67.4473</v>
      </c>
      <c r="AA1177" s="3">
        <f>Z1177-AD3</f>
        <v>29.00914006462036</v>
      </c>
      <c r="AB1177" s="3">
        <f>AB1176+AA1177</f>
        <v>-2446.5652256865774</v>
      </c>
      <c r="AE1177" s="2">
        <v>42613</v>
      </c>
      <c r="AF1177" s="3">
        <v>64.9072</v>
      </c>
      <c r="AG1177" s="3">
        <f>AF1177-AJ3</f>
        <v>18.95584114793857</v>
      </c>
      <c r="AH1177" s="3">
        <f>AH1176+AG1177</f>
        <v>-1516.198579870649</v>
      </c>
      <c r="AK1177" s="2">
        <v>42744</v>
      </c>
      <c r="AL1177" s="3">
        <v>58.5454</v>
      </c>
      <c r="AM1177" s="3">
        <f>AL1177-AP3</f>
        <v>7.125145991902841</v>
      </c>
      <c r="AN1177" s="3">
        <f>AN1176+AM1177</f>
        <v>-578.8577093117285</v>
      </c>
      <c r="AQ1177" s="2">
        <v>43343</v>
      </c>
      <c r="AR1177" s="3">
        <v>68.0821</v>
      </c>
      <c r="AS1177" s="3">
        <f>AR1177-AV3</f>
        <v>10.478636569579272</v>
      </c>
      <c r="AT1177" s="3">
        <f>AT1176+AS1177</f>
        <v>-790.7359449838392</v>
      </c>
      <c r="AW1177" s="2">
        <v>43708</v>
      </c>
      <c r="AX1177" s="3">
        <v>66.4897</v>
      </c>
      <c r="AY1177" s="3">
        <f>AX1177-BB3</f>
        <v>3.6887238866396643</v>
      </c>
      <c r="AZ1177" s="3">
        <f>AZ1176+AY1177</f>
        <v>-104.50873036438608</v>
      </c>
    </row>
    <row r="1178" spans="1:52">
      <c r="A1178" s="2">
        <v>40775</v>
      </c>
      <c r="B1178" s="3">
        <v>29.2709</v>
      </c>
      <c r="C1178" s="3">
        <f>B1178-F3</f>
        <v>0.8781452208835319</v>
      </c>
      <c r="D1178" s="3">
        <f>D1177+C1178</f>
        <v>-236.82485076305835</v>
      </c>
      <c r="G1178" s="2">
        <v>41142</v>
      </c>
      <c r="H1178" s="3">
        <v>32.0165</v>
      </c>
      <c r="I1178" s="3">
        <f>H1178-L3</f>
        <v>2.5192236947791145</v>
      </c>
      <c r="J1178" s="3">
        <f>J1177+I1178</f>
        <v>-164.80022730924043</v>
      </c>
      <c r="M1178" s="2">
        <v>41509</v>
      </c>
      <c r="N1178" s="3">
        <v>33.1908</v>
      </c>
      <c r="O1178" s="3">
        <f>N1178-R3</f>
        <v>2.289475362318843</v>
      </c>
      <c r="P1178" s="3">
        <f>P1177+O1178</f>
        <v>-154.10335797101493</v>
      </c>
      <c r="S1178" s="2">
        <v>41877</v>
      </c>
      <c r="T1178" s="3">
        <v>36.1201</v>
      </c>
      <c r="U1178" s="3">
        <f>T1178-X3</f>
        <v>3.8585674193548414</v>
      </c>
      <c r="V1178" s="3">
        <f>V1177+U1178</f>
        <v>-1113.625000322577</v>
      </c>
      <c r="Y1178" s="2">
        <v>42245</v>
      </c>
      <c r="Z1178" s="3">
        <v>66.47790000000001</v>
      </c>
      <c r="AA1178" s="3">
        <f>Z1178-AD3</f>
        <v>28.039740064620368</v>
      </c>
      <c r="AB1178" s="3">
        <f>AB1177+AA1178</f>
        <v>-2418.525485621957</v>
      </c>
      <c r="AE1178" s="2">
        <v>42378</v>
      </c>
      <c r="AF1178" s="3">
        <v>65.2535</v>
      </c>
      <c r="AG1178" s="3">
        <f>AF1178-AJ3</f>
        <v>19.30214114793857</v>
      </c>
      <c r="AH1178" s="3">
        <f>AH1177+AG1178</f>
        <v>-1496.8964387227104</v>
      </c>
      <c r="AK1178" s="2">
        <v>42775</v>
      </c>
      <c r="AL1178" s="3">
        <v>58.0557</v>
      </c>
      <c r="AM1178" s="3">
        <f>AL1178-AP3</f>
        <v>6.6354459919028415</v>
      </c>
      <c r="AN1178" s="3">
        <f>AN1177+AM1178</f>
        <v>-572.2222633198256</v>
      </c>
      <c r="AQ1178" s="2">
        <v>43109</v>
      </c>
      <c r="AR1178" s="3">
        <v>68.04470000000001</v>
      </c>
      <c r="AS1178" s="3">
        <f>AR1178-AV3</f>
        <v>10.441236569579281</v>
      </c>
      <c r="AT1178" s="3">
        <f>AT1177+AS1178</f>
        <v>-780.29470841426</v>
      </c>
      <c r="AW1178" s="2">
        <v>43533</v>
      </c>
      <c r="AX1178" s="3">
        <v>66.62350000000001</v>
      </c>
      <c r="AY1178" s="3">
        <f>AX1178-BB3</f>
        <v>3.8225238866396722</v>
      </c>
      <c r="AZ1178" s="3">
        <f>AZ1177+AY1178</f>
        <v>-100.68620647774641</v>
      </c>
    </row>
    <row r="1179" spans="1:52">
      <c r="A1179" s="2">
        <v>40778</v>
      </c>
      <c r="B1179" s="3">
        <v>29.2555</v>
      </c>
      <c r="C1179" s="3">
        <f>B1179-F3</f>
        <v>0.8627452208835322</v>
      </c>
      <c r="D1179" s="3">
        <f>D1178+C1179</f>
        <v>-235.9621055421748</v>
      </c>
      <c r="G1179" s="2">
        <v>41143</v>
      </c>
      <c r="H1179" s="3">
        <v>31.9606</v>
      </c>
      <c r="I1179" s="3">
        <f>H1179-L3</f>
        <v>2.4633236947791133</v>
      </c>
      <c r="J1179" s="3">
        <f>J1178+I1179</f>
        <v>-162.3369036144613</v>
      </c>
      <c r="M1179" s="2">
        <v>41510</v>
      </c>
      <c r="N1179" s="3">
        <v>33.0552</v>
      </c>
      <c r="O1179" s="3">
        <f>N1179-R3</f>
        <v>2.153875362318839</v>
      </c>
      <c r="P1179" s="3">
        <f>P1178+O1179</f>
        <v>-151.9494826086961</v>
      </c>
      <c r="S1179" s="2">
        <v>41878</v>
      </c>
      <c r="T1179" s="3">
        <v>36.1358</v>
      </c>
      <c r="U1179" s="3">
        <f>T1179-X3</f>
        <v>3.874267419354844</v>
      </c>
      <c r="V1179" s="3">
        <f>V1178+U1179</f>
        <v>-1109.7507329032223</v>
      </c>
      <c r="Y1179" s="2">
        <v>42013</v>
      </c>
      <c r="Z1179" s="3">
        <v>66.7152</v>
      </c>
      <c r="AA1179" s="3">
        <f>Z1179-AD3</f>
        <v>28.27704006462036</v>
      </c>
      <c r="AB1179" s="3">
        <f>AB1178+AA1179</f>
        <v>-2390.2484455573367</v>
      </c>
      <c r="AE1179" s="2">
        <v>42409</v>
      </c>
      <c r="AF1179" s="3">
        <v>65.25660000000001</v>
      </c>
      <c r="AG1179" s="3">
        <f>AF1179-AJ3</f>
        <v>19.305241147938574</v>
      </c>
      <c r="AH1179" s="3">
        <f>AH1178+AG1179</f>
        <v>-1477.5911975747717</v>
      </c>
      <c r="AK1179" s="2">
        <v>42864</v>
      </c>
      <c r="AL1179" s="3">
        <v>57.7817</v>
      </c>
      <c r="AM1179" s="3">
        <f>AL1179-AP3</f>
        <v>6.3614459919028405</v>
      </c>
      <c r="AN1179" s="3">
        <f>AN1178+AM1179</f>
        <v>-565.8608173279227</v>
      </c>
      <c r="AQ1179" s="2">
        <v>43199</v>
      </c>
      <c r="AR1179" s="3">
        <v>67.7443</v>
      </c>
      <c r="AS1179" s="3">
        <f>AR1179-AV3</f>
        <v>10.140836569579271</v>
      </c>
      <c r="AT1179" s="3">
        <f>AT1178+AS1179</f>
        <v>-770.1538718446807</v>
      </c>
      <c r="AW1179" s="2">
        <v>43564</v>
      </c>
      <c r="AX1179" s="3">
        <v>66.9072</v>
      </c>
      <c r="AY1179" s="3">
        <f>AX1179-BB3</f>
        <v>4.106223886639668</v>
      </c>
      <c r="AZ1179" s="3">
        <f>AZ1178+AY1179</f>
        <v>-96.57998259110674</v>
      </c>
    </row>
    <row r="1180" spans="1:52">
      <c r="A1180" s="2">
        <v>40779</v>
      </c>
      <c r="B1180" s="3">
        <v>28.9547</v>
      </c>
      <c r="C1180" s="3">
        <f>B1180-F3</f>
        <v>0.5619452208835298</v>
      </c>
      <c r="D1180" s="3">
        <f>D1179+C1180</f>
        <v>-235.40016032129128</v>
      </c>
      <c r="G1180" s="2">
        <v>41144</v>
      </c>
      <c r="H1180" s="3">
        <v>31.8056</v>
      </c>
      <c r="I1180" s="3">
        <f>H1180-L3</f>
        <v>2.308323694779112</v>
      </c>
      <c r="J1180" s="3">
        <f>J1179+I1180</f>
        <v>-160.0285799196822</v>
      </c>
      <c r="M1180" s="2">
        <v>41513</v>
      </c>
      <c r="N1180" s="3">
        <v>32.9564</v>
      </c>
      <c r="O1180" s="3">
        <f>N1180-R3</f>
        <v>2.055075362318842</v>
      </c>
      <c r="P1180" s="3">
        <f>P1179+O1180</f>
        <v>-149.89440724637726</v>
      </c>
      <c r="S1180" s="2">
        <v>41879</v>
      </c>
      <c r="T1180" s="3">
        <v>36.1397</v>
      </c>
      <c r="U1180" s="3">
        <f>T1180-X3</f>
        <v>3.8781674193548383</v>
      </c>
      <c r="V1180" s="3">
        <f>V1179+U1180</f>
        <v>-1105.8725654838674</v>
      </c>
      <c r="Y1180" s="2">
        <v>42044</v>
      </c>
      <c r="Z1180" s="3">
        <v>65.34950000000001</v>
      </c>
      <c r="AA1180" s="3">
        <f>Z1180-AD3</f>
        <v>26.91134006462037</v>
      </c>
      <c r="AB1180" s="3">
        <f>AB1179+AA1180</f>
        <v>-2363.3371054927165</v>
      </c>
      <c r="AE1180" s="2">
        <v>42438</v>
      </c>
      <c r="AF1180" s="3">
        <v>65.86839999999999</v>
      </c>
      <c r="AG1180" s="3">
        <f>AF1180-AJ3</f>
        <v>19.917041147938562</v>
      </c>
      <c r="AH1180" s="3">
        <f>AH1179+AG1180</f>
        <v>-1457.6741564268332</v>
      </c>
      <c r="AK1180" s="2">
        <v>42895</v>
      </c>
      <c r="AL1180" s="3">
        <v>57.8503</v>
      </c>
      <c r="AM1180" s="3">
        <f>AL1180-AP3</f>
        <v>6.430045991902837</v>
      </c>
      <c r="AN1180" s="3">
        <f>AN1179+AM1180</f>
        <v>-559.4307713360199</v>
      </c>
      <c r="AQ1180" s="2">
        <v>43229</v>
      </c>
      <c r="AR1180" s="3">
        <v>68.27370000000001</v>
      </c>
      <c r="AS1180" s="3">
        <f>AR1180-AV3</f>
        <v>10.67023656957928</v>
      </c>
      <c r="AT1180" s="3">
        <f>AT1179+AS1180</f>
        <v>-759.4836352751014</v>
      </c>
      <c r="AW1180" s="2">
        <v>43594</v>
      </c>
      <c r="AX1180" s="3">
        <v>66.50020000000001</v>
      </c>
      <c r="AY1180" s="3">
        <f>AX1180-BB3</f>
        <v>3.699223886639672</v>
      </c>
      <c r="AZ1180" s="3">
        <f>AZ1179+AY1180</f>
        <v>-92.88075870446707</v>
      </c>
    </row>
    <row r="1181" spans="1:52">
      <c r="A1181" s="2">
        <v>40780</v>
      </c>
      <c r="B1181" s="3">
        <v>28.9037</v>
      </c>
      <c r="C1181" s="3">
        <f>B1181-F3</f>
        <v>0.5109452208835314</v>
      </c>
      <c r="D1181" s="3">
        <f>D1180+C1181</f>
        <v>-234.88921510040774</v>
      </c>
      <c r="G1181" s="2">
        <v>41145</v>
      </c>
      <c r="H1181" s="3">
        <v>31.683</v>
      </c>
      <c r="I1181" s="3">
        <f>H1181-L3</f>
        <v>2.185723694779117</v>
      </c>
      <c r="J1181" s="3">
        <f>J1180+I1181</f>
        <v>-157.84285622490307</v>
      </c>
      <c r="M1181" s="2">
        <v>41514</v>
      </c>
      <c r="N1181" s="3">
        <v>33.1224</v>
      </c>
      <c r="O1181" s="3">
        <f>N1181-R3</f>
        <v>2.221075362318839</v>
      </c>
      <c r="P1181" s="3">
        <f>P1180+O1181</f>
        <v>-147.67333188405843</v>
      </c>
      <c r="S1181" s="2">
        <v>41880</v>
      </c>
      <c r="T1181" s="3">
        <v>36.3053</v>
      </c>
      <c r="U1181" s="3">
        <f>T1181-X3</f>
        <v>4.043767419354843</v>
      </c>
      <c r="V1181" s="3">
        <f>V1180+U1181</f>
        <v>-1101.8287980645125</v>
      </c>
      <c r="Y1181" s="2">
        <v>42072</v>
      </c>
      <c r="Z1181" s="3">
        <v>66.6756</v>
      </c>
      <c r="AA1181" s="3">
        <f>Z1181-AD3</f>
        <v>28.237440064620365</v>
      </c>
      <c r="AB1181" s="3">
        <f>AB1180+AA1181</f>
        <v>-2335.099665428096</v>
      </c>
      <c r="AE1181" s="2">
        <v>42530</v>
      </c>
      <c r="AF1181" s="3">
        <v>64.76439999999999</v>
      </c>
      <c r="AG1181" s="3">
        <f>AF1181-AJ3</f>
        <v>18.813041147938563</v>
      </c>
      <c r="AH1181" s="3">
        <f>AH1180+AG1181</f>
        <v>-1438.8611152788947</v>
      </c>
      <c r="AK1181" s="2">
        <v>42925</v>
      </c>
      <c r="AL1181" s="3">
        <v>57.3387</v>
      </c>
      <c r="AM1181" s="3">
        <f>AL1181-AP3</f>
        <v>5.918445991902843</v>
      </c>
      <c r="AN1181" s="3">
        <f>AN1180+AM1181</f>
        <v>-553.512325344117</v>
      </c>
      <c r="AQ1181" s="2">
        <v>43260</v>
      </c>
      <c r="AR1181" s="3">
        <v>68.4628</v>
      </c>
      <c r="AS1181" s="3">
        <f>AR1181-AV3</f>
        <v>10.859336569579277</v>
      </c>
      <c r="AT1181" s="3">
        <f>AT1180+AS1181</f>
        <v>-748.6242987055222</v>
      </c>
      <c r="AW1181" s="2">
        <v>43625</v>
      </c>
      <c r="AX1181" s="3">
        <v>66.0528</v>
      </c>
      <c r="AY1181" s="3">
        <f>AX1181-BB3</f>
        <v>3.25182388663967</v>
      </c>
      <c r="AZ1181" s="3">
        <f>AZ1180+AY1181</f>
        <v>-89.6289348178274</v>
      </c>
    </row>
    <row r="1182" spans="1:52">
      <c r="A1182" s="2">
        <v>40781</v>
      </c>
      <c r="B1182" s="3">
        <v>28.8825</v>
      </c>
      <c r="C1182" s="3">
        <f>B1182-F3</f>
        <v>0.4897452208835311</v>
      </c>
      <c r="D1182" s="3">
        <f>D1181+C1182</f>
        <v>-234.39946987952422</v>
      </c>
      <c r="G1182" s="2">
        <v>41146</v>
      </c>
      <c r="H1182" s="3">
        <v>31.8099</v>
      </c>
      <c r="I1182" s="3">
        <f>H1182-L3</f>
        <v>2.312623694779113</v>
      </c>
      <c r="J1182" s="3">
        <f>J1181+I1182</f>
        <v>-155.53023253012395</v>
      </c>
      <c r="M1182" s="2">
        <v>41515</v>
      </c>
      <c r="N1182" s="3">
        <v>33.1798</v>
      </c>
      <c r="O1182" s="3">
        <f>N1182-R3</f>
        <v>2.27847536231884</v>
      </c>
      <c r="P1182" s="3">
        <f>P1181+O1182</f>
        <v>-145.3948565217396</v>
      </c>
      <c r="S1182" s="2">
        <v>41881</v>
      </c>
      <c r="T1182" s="3">
        <v>36.9316</v>
      </c>
      <c r="U1182" s="3">
        <f>T1182-X3</f>
        <v>4.670067419354844</v>
      </c>
      <c r="V1182" s="3">
        <f>V1181+U1182</f>
        <v>-1097.1587306451577</v>
      </c>
      <c r="Y1182" s="2">
        <v>42103</v>
      </c>
      <c r="Z1182" s="3">
        <v>67.0102</v>
      </c>
      <c r="AA1182" s="3">
        <f>Z1182-AD3</f>
        <v>28.57204006462036</v>
      </c>
      <c r="AB1182" s="3">
        <f>AB1181+AA1182</f>
        <v>-2306.5276253634756</v>
      </c>
      <c r="AE1182" s="2">
        <v>42560</v>
      </c>
      <c r="AF1182" s="3">
        <v>64.8306</v>
      </c>
      <c r="AG1182" s="3">
        <f>AF1182-AJ3</f>
        <v>18.879241147938572</v>
      </c>
      <c r="AH1182" s="3">
        <f>AH1181+AG1182</f>
        <v>-1419.9818741309562</v>
      </c>
      <c r="AK1182" s="2">
        <v>42956</v>
      </c>
      <c r="AL1182" s="3">
        <v>57.1411</v>
      </c>
      <c r="AM1182" s="3">
        <f>AL1182-AP3</f>
        <v>5.720845991902841</v>
      </c>
      <c r="AN1182" s="3">
        <f>AN1181+AM1182</f>
        <v>-547.7914793522142</v>
      </c>
      <c r="AQ1182" s="2">
        <v>43290</v>
      </c>
      <c r="AR1182" s="3">
        <v>68.2505</v>
      </c>
      <c r="AS1182" s="3">
        <f>AR1182-AV3</f>
        <v>10.647036569579278</v>
      </c>
      <c r="AT1182" s="3">
        <f>AT1181+AS1182</f>
        <v>-737.9772621359429</v>
      </c>
      <c r="AW1182" s="2">
        <v>43655</v>
      </c>
      <c r="AX1182" s="3">
        <v>65.99809999999999</v>
      </c>
      <c r="AY1182" s="3">
        <f>AX1182-BB3</f>
        <v>3.197123886639659</v>
      </c>
      <c r="AZ1182" s="3">
        <f>AZ1181+AY1182</f>
        <v>-86.43181093118774</v>
      </c>
    </row>
    <row r="1183" spans="1:52">
      <c r="A1183" s="2">
        <v>40782</v>
      </c>
      <c r="B1183" s="3">
        <v>28.8717</v>
      </c>
      <c r="C1183" s="3">
        <f>B1183-F3</f>
        <v>0.4789452208835314</v>
      </c>
      <c r="D1183" s="3">
        <f>D1182+C1183</f>
        <v>-233.9205246586407</v>
      </c>
      <c r="G1183" s="2">
        <v>41149</v>
      </c>
      <c r="H1183" s="3">
        <v>31.8703</v>
      </c>
      <c r="I1183" s="3">
        <f>H1183-L3</f>
        <v>2.373023694779114</v>
      </c>
      <c r="J1183" s="3">
        <f>J1182+I1183</f>
        <v>-153.15720883534485</v>
      </c>
      <c r="M1183" s="2">
        <v>41516</v>
      </c>
      <c r="N1183" s="3">
        <v>33.1783</v>
      </c>
      <c r="O1183" s="3">
        <f>N1183-R3</f>
        <v>2.27697536231884</v>
      </c>
      <c r="P1183" s="3">
        <f>P1182+O1183</f>
        <v>-143.11788115942076</v>
      </c>
      <c r="S1183" s="2">
        <v>41679</v>
      </c>
      <c r="T1183" s="3">
        <v>37.2945</v>
      </c>
      <c r="U1183" s="3">
        <f>T1183-X3</f>
        <v>5.03296741935484</v>
      </c>
      <c r="V1183" s="3">
        <f>V1182+U1183</f>
        <v>-1092.1257632258028</v>
      </c>
      <c r="Y1183" s="2">
        <v>42133</v>
      </c>
      <c r="Z1183" s="3">
        <v>67.685</v>
      </c>
      <c r="AA1183" s="3">
        <f>Z1183-AD3</f>
        <v>29.246840064620365</v>
      </c>
      <c r="AB1183" s="3">
        <f>AB1182+AA1183</f>
        <v>-2277.2807852988553</v>
      </c>
      <c r="AE1183" s="2">
        <v>42591</v>
      </c>
      <c r="AF1183" s="3">
        <v>64.38039999999999</v>
      </c>
      <c r="AG1183" s="3">
        <f>AF1183-AJ3</f>
        <v>18.429041147938563</v>
      </c>
      <c r="AH1183" s="3">
        <f>AH1182+AG1183</f>
        <v>-1401.5528329830177</v>
      </c>
      <c r="AK1183" s="2">
        <v>42987</v>
      </c>
      <c r="AL1183" s="3">
        <v>56.9966</v>
      </c>
      <c r="AM1183" s="3">
        <f>AL1183-AP3</f>
        <v>5.576345991902841</v>
      </c>
      <c r="AN1183" s="3">
        <f>AN1182+AM1183</f>
        <v>-542.2151333603114</v>
      </c>
      <c r="AQ1183" s="2">
        <v>43321</v>
      </c>
      <c r="AR1183" s="3">
        <v>69.0286</v>
      </c>
      <c r="AS1183" s="3">
        <f>AR1183-AV3</f>
        <v>11.425136569579273</v>
      </c>
      <c r="AT1183" s="3">
        <f>AT1182+AS1183</f>
        <v>-726.5521255663635</v>
      </c>
      <c r="AW1183" s="2">
        <v>43747</v>
      </c>
      <c r="AX1183" s="3">
        <v>65.5698</v>
      </c>
      <c r="AY1183" s="3">
        <f>AX1183-BB3</f>
        <v>2.768823886639666</v>
      </c>
      <c r="AZ1183" s="3">
        <f>AZ1182+AY1183</f>
        <v>-83.66298704454807</v>
      </c>
    </row>
    <row r="1184" spans="1:52">
      <c r="A1184" s="2">
        <v>40785</v>
      </c>
      <c r="B1184" s="3">
        <v>28.7108</v>
      </c>
      <c r="C1184" s="3">
        <f>B1184-F3</f>
        <v>0.3180452208835298</v>
      </c>
      <c r="D1184" s="3">
        <f>D1183+C1184</f>
        <v>-233.60247943775715</v>
      </c>
      <c r="G1184" s="2">
        <v>41150</v>
      </c>
      <c r="H1184" s="3">
        <v>32.0183</v>
      </c>
      <c r="I1184" s="3">
        <f>H1184-L3</f>
        <v>2.5210236947791174</v>
      </c>
      <c r="J1184" s="3">
        <f>J1183+I1184</f>
        <v>-150.63618514056571</v>
      </c>
      <c r="M1184" s="2">
        <v>41517</v>
      </c>
      <c r="N1184" s="3">
        <v>33.2474</v>
      </c>
      <c r="O1184" s="3">
        <f>N1184-R3</f>
        <v>2.346075362318839</v>
      </c>
      <c r="P1184" s="3">
        <f>P1183+O1184</f>
        <v>-140.77180579710193</v>
      </c>
      <c r="S1184" s="2">
        <v>41707</v>
      </c>
      <c r="T1184" s="3">
        <v>37.348</v>
      </c>
      <c r="U1184" s="3">
        <f>T1184-X3</f>
        <v>5.08646741935484</v>
      </c>
      <c r="V1184" s="3">
        <f>V1183+U1184</f>
        <v>-1087.0392958064479</v>
      </c>
      <c r="Y1184" s="2">
        <v>42225</v>
      </c>
      <c r="Z1184" s="3">
        <v>68.4864</v>
      </c>
      <c r="AA1184" s="3">
        <f>Z1184-AD3</f>
        <v>30.048240064620366</v>
      </c>
      <c r="AB1184" s="3">
        <f>AB1183+AA1184</f>
        <v>-2247.2325452342347</v>
      </c>
      <c r="AE1184" s="2">
        <v>42622</v>
      </c>
      <c r="AF1184" s="3">
        <v>63.973</v>
      </c>
      <c r="AG1184" s="3">
        <f>AF1184-AJ3</f>
        <v>18.021641147938567</v>
      </c>
      <c r="AH1184" s="3">
        <f>AH1183+AG1184</f>
        <v>-1383.531191835079</v>
      </c>
      <c r="AK1184" s="2">
        <v>43078</v>
      </c>
      <c r="AL1184" s="3">
        <v>57.1694</v>
      </c>
      <c r="AM1184" s="3">
        <f>AL1184-AP3</f>
        <v>5.749145991902843</v>
      </c>
      <c r="AN1184" s="3">
        <f>AN1183+AM1184</f>
        <v>-536.4659873684085</v>
      </c>
      <c r="AQ1184" s="2">
        <v>43413</v>
      </c>
      <c r="AR1184" s="3">
        <v>69.8685</v>
      </c>
      <c r="AS1184" s="3">
        <f>AR1184-AV3</f>
        <v>12.265036569579273</v>
      </c>
      <c r="AT1184" s="3">
        <f>AT1183+AS1184</f>
        <v>-714.2870889967843</v>
      </c>
      <c r="AW1184" s="2">
        <v>43778</v>
      </c>
      <c r="AX1184" s="3">
        <v>65.4393</v>
      </c>
      <c r="AY1184" s="3">
        <f>AX1184-BB3</f>
        <v>2.638323886639668</v>
      </c>
      <c r="AZ1184" s="3">
        <f>AZ1183+AY1184</f>
        <v>-81.0246631579084</v>
      </c>
    </row>
    <row r="1185" spans="1:52">
      <c r="A1185" s="2">
        <v>40786</v>
      </c>
      <c r="B1185" s="3">
        <v>28.8569</v>
      </c>
      <c r="C1185" s="3">
        <f>B1185-F3</f>
        <v>0.4641452208835304</v>
      </c>
      <c r="D1185" s="3">
        <f>D1184+C1185</f>
        <v>-233.13833421687363</v>
      </c>
      <c r="G1185" s="2">
        <v>41151</v>
      </c>
      <c r="H1185" s="3">
        <v>32.0942</v>
      </c>
      <c r="I1185" s="3">
        <f>H1185-L3</f>
        <v>2.5969236947791146</v>
      </c>
      <c r="J1185" s="3">
        <f>J1184+I1185</f>
        <v>-148.0392614457866</v>
      </c>
      <c r="M1185" s="2">
        <v>41342</v>
      </c>
      <c r="N1185" s="3">
        <v>33.2522</v>
      </c>
      <c r="O1185" s="3">
        <f>N1185-R3</f>
        <v>2.350875362318842</v>
      </c>
      <c r="P1185" s="3">
        <f>P1184+O1185</f>
        <v>-138.4209304347831</v>
      </c>
      <c r="S1185" s="2">
        <v>41738</v>
      </c>
      <c r="T1185" s="3">
        <v>37.3183</v>
      </c>
      <c r="U1185" s="3">
        <f>T1185-X3</f>
        <v>5.056767419354841</v>
      </c>
      <c r="V1185" s="3">
        <f>V1184+U1185</f>
        <v>-1081.982528387093</v>
      </c>
      <c r="Y1185" s="2">
        <v>42256</v>
      </c>
      <c r="Z1185" s="3">
        <v>68.7932</v>
      </c>
      <c r="AA1185" s="3">
        <f>Z1185-AD3</f>
        <v>30.35504006462036</v>
      </c>
      <c r="AB1185" s="3">
        <f>AB1184+AA1185</f>
        <v>-2216.8775051696143</v>
      </c>
      <c r="AE1185" s="2">
        <v>42652</v>
      </c>
      <c r="AF1185" s="3">
        <v>64.1617</v>
      </c>
      <c r="AG1185" s="3">
        <f>AF1185-AJ3</f>
        <v>18.210341147938564</v>
      </c>
      <c r="AH1185" s="3">
        <f>AH1184+AG1185</f>
        <v>-1365.3208506871404</v>
      </c>
      <c r="AK1185" s="2">
        <v>42991</v>
      </c>
      <c r="AL1185" s="3">
        <v>57.2656</v>
      </c>
      <c r="AM1185" s="3">
        <f>AL1185-AP3</f>
        <v>5.845345991902839</v>
      </c>
      <c r="AN1185" s="3">
        <f>AN1184+AM1185</f>
        <v>-530.6206413765057</v>
      </c>
      <c r="AQ1185" s="2">
        <v>43443</v>
      </c>
      <c r="AR1185" s="3">
        <v>69.9744</v>
      </c>
      <c r="AS1185" s="3">
        <f>AR1185-AV3</f>
        <v>12.370936569579278</v>
      </c>
      <c r="AT1185" s="3">
        <f>AT1184+AS1185</f>
        <v>-701.916152427205</v>
      </c>
      <c r="AW1185" s="2">
        <v>43808</v>
      </c>
      <c r="AX1185" s="3">
        <v>65.43210000000001</v>
      </c>
      <c r="AY1185" s="3">
        <f>AX1185-BB3</f>
        <v>2.6311238866396707</v>
      </c>
      <c r="AZ1185" s="3">
        <f>AZ1184+AY1185</f>
        <v>-78.39353927126874</v>
      </c>
    </row>
    <row r="1186" spans="1:52">
      <c r="A1186" s="2">
        <v>40552</v>
      </c>
      <c r="B1186" s="3">
        <v>28.9278</v>
      </c>
      <c r="C1186" s="3">
        <f>B1186-F3</f>
        <v>0.5350452208835321</v>
      </c>
      <c r="D1186" s="3">
        <f>D1185+C1186</f>
        <v>-232.6032889959901</v>
      </c>
      <c r="G1186" s="2">
        <v>41152</v>
      </c>
      <c r="H1186" s="3">
        <v>32.2934</v>
      </c>
      <c r="I1186" s="3">
        <f>H1186-L3</f>
        <v>2.796123694779112</v>
      </c>
      <c r="J1186" s="3">
        <f>J1185+I1186</f>
        <v>-145.24313775100748</v>
      </c>
      <c r="M1186" s="2">
        <v>41373</v>
      </c>
      <c r="N1186" s="3">
        <v>33.3693</v>
      </c>
      <c r="O1186" s="3">
        <f>N1186-R3</f>
        <v>2.4679753623188425</v>
      </c>
      <c r="P1186" s="3">
        <f>P1185+O1186</f>
        <v>-135.95295507246425</v>
      </c>
      <c r="S1186" s="2">
        <v>41768</v>
      </c>
      <c r="T1186" s="3">
        <v>36.8038</v>
      </c>
      <c r="U1186" s="3">
        <f>T1186-X3</f>
        <v>4.542267419354843</v>
      </c>
      <c r="V1186" s="3">
        <f>V1185+U1186</f>
        <v>-1077.4402609677381</v>
      </c>
      <c r="Y1186" s="2">
        <v>42286</v>
      </c>
      <c r="Z1186" s="3">
        <v>67.6219</v>
      </c>
      <c r="AA1186" s="3">
        <f>Z1186-AD3</f>
        <v>29.18374006462036</v>
      </c>
      <c r="AB1186" s="3">
        <f>AB1185+AA1186</f>
        <v>-2187.693765104994</v>
      </c>
      <c r="AE1186" s="2">
        <v>42626</v>
      </c>
      <c r="AF1186" s="3">
        <v>65.0539</v>
      </c>
      <c r="AG1186" s="3">
        <f>AF1186-AJ3</f>
        <v>19.102541147938567</v>
      </c>
      <c r="AH1186" s="3">
        <f>AH1185+AG1186</f>
        <v>-1346.2183095392018</v>
      </c>
      <c r="AK1186" s="2">
        <v>42992</v>
      </c>
      <c r="AL1186" s="3">
        <v>57.6679</v>
      </c>
      <c r="AM1186" s="3">
        <f>AL1186-AP3</f>
        <v>6.247645991902843</v>
      </c>
      <c r="AN1186" s="3">
        <f>AN1185+AM1186</f>
        <v>-524.3729953846029</v>
      </c>
      <c r="AQ1186" s="2">
        <v>43356</v>
      </c>
      <c r="AR1186" s="3">
        <v>69.5728</v>
      </c>
      <c r="AS1186" s="3">
        <f>AR1186-AV3</f>
        <v>11.969336569579276</v>
      </c>
      <c r="AT1186" s="3">
        <f>AT1185+AS1186</f>
        <v>-689.9468158576258</v>
      </c>
      <c r="AW1186" s="2">
        <v>43721</v>
      </c>
      <c r="AX1186" s="3">
        <v>65.1909</v>
      </c>
      <c r="AY1186" s="3">
        <f>AX1186-BB3</f>
        <v>2.3899238866396644</v>
      </c>
      <c r="AZ1186" s="3">
        <f>AZ1185+AY1186</f>
        <v>-76.00361538462907</v>
      </c>
    </row>
    <row r="1187" spans="1:52">
      <c r="A1187" s="2">
        <v>40583</v>
      </c>
      <c r="B1187" s="3">
        <v>28.8911</v>
      </c>
      <c r="C1187" s="3">
        <f>B1187-F3</f>
        <v>0.4983452208835324</v>
      </c>
      <c r="D1187" s="3">
        <f>D1186+C1187</f>
        <v>-232.1049437751066</v>
      </c>
      <c r="G1187" s="2">
        <v>40917</v>
      </c>
      <c r="H1187" s="3">
        <v>32.5669</v>
      </c>
      <c r="I1187" s="3">
        <f>H1187-L3</f>
        <v>3.0696236947791107</v>
      </c>
      <c r="J1187" s="3">
        <f>J1186+I1187</f>
        <v>-142.17351405622838</v>
      </c>
      <c r="M1187" s="2">
        <v>41403</v>
      </c>
      <c r="N1187" s="3">
        <v>33.4656</v>
      </c>
      <c r="O1187" s="3">
        <f>N1187-R3</f>
        <v>2.564275362318842</v>
      </c>
      <c r="P1187" s="3">
        <f>P1186+O1187</f>
        <v>-133.3886797101454</v>
      </c>
      <c r="S1187" s="2">
        <v>41799</v>
      </c>
      <c r="T1187" s="3">
        <v>36.9219</v>
      </c>
      <c r="U1187" s="3">
        <f>T1187-X3</f>
        <v>4.6603674193548414</v>
      </c>
      <c r="V1187" s="3">
        <f>V1186+U1187</f>
        <v>-1072.7798935483834</v>
      </c>
      <c r="Y1187" s="2">
        <v>42317</v>
      </c>
      <c r="Z1187" s="3">
        <v>68.4961</v>
      </c>
      <c r="AA1187" s="3">
        <f>Z1187-AD3</f>
        <v>30.05794006462036</v>
      </c>
      <c r="AB1187" s="3">
        <f>AB1186+AA1187</f>
        <v>-2157.6358250403737</v>
      </c>
      <c r="AE1187" s="2">
        <v>42627</v>
      </c>
      <c r="AF1187" s="3">
        <v>64.81019999999999</v>
      </c>
      <c r="AG1187" s="3">
        <f>AF1187-AJ3</f>
        <v>18.858841147938563</v>
      </c>
      <c r="AH1187" s="3">
        <f>AH1186+AG1187</f>
        <v>-1327.3594683912631</v>
      </c>
      <c r="AK1187" s="2">
        <v>42993</v>
      </c>
      <c r="AL1187" s="3">
        <v>57.7706</v>
      </c>
      <c r="AM1187" s="3">
        <f>AL1187-AP3</f>
        <v>6.3503459919028415</v>
      </c>
      <c r="AN1187" s="3">
        <f>AN1186+AM1187</f>
        <v>-518.0226493927</v>
      </c>
      <c r="AQ1187" s="2">
        <v>43357</v>
      </c>
      <c r="AR1187" s="3">
        <v>68.637</v>
      </c>
      <c r="AS1187" s="3">
        <f>AR1187-AV3</f>
        <v>11.033536569579276</v>
      </c>
      <c r="AT1187" s="3">
        <f>AT1186+AS1187</f>
        <v>-678.9132792880465</v>
      </c>
      <c r="AW1187" s="2">
        <v>43722</v>
      </c>
      <c r="AX1187" s="3">
        <v>64.47110000000001</v>
      </c>
      <c r="AY1187" s="3">
        <f>AX1187-BB3</f>
        <v>1.6701238866396722</v>
      </c>
      <c r="AZ1187" s="3">
        <f>AZ1186+AY1187</f>
        <v>-74.3334914979894</v>
      </c>
    </row>
    <row r="1188" spans="1:52">
      <c r="A1188" s="2">
        <v>40611</v>
      </c>
      <c r="B1188" s="3">
        <v>29.0604</v>
      </c>
      <c r="C1188" s="3">
        <f>B1188-F3</f>
        <v>0.6676452208835322</v>
      </c>
      <c r="D1188" s="3">
        <f>D1187+C1188</f>
        <v>-231.43729855422305</v>
      </c>
      <c r="G1188" s="2">
        <v>41008</v>
      </c>
      <c r="H1188" s="3">
        <v>32.4171</v>
      </c>
      <c r="I1188" s="3">
        <f>H1188-L3</f>
        <v>2.9198236947791116</v>
      </c>
      <c r="J1188" s="3">
        <f>J1187+I1188</f>
        <v>-139.2536903614493</v>
      </c>
      <c r="M1188" s="2">
        <v>41434</v>
      </c>
      <c r="N1188" s="3">
        <v>33.3901</v>
      </c>
      <c r="O1188" s="3">
        <f>N1188-R3</f>
        <v>2.4887753623188367</v>
      </c>
      <c r="P1188" s="3">
        <f>P1187+O1188</f>
        <v>-130.89990434782655</v>
      </c>
      <c r="S1188" s="2">
        <v>41891</v>
      </c>
      <c r="T1188" s="3">
        <v>37.0866</v>
      </c>
      <c r="U1188" s="3">
        <f>T1188-X3</f>
        <v>4.825067419354838</v>
      </c>
      <c r="V1188" s="3">
        <f>V1187+U1188</f>
        <v>-1067.9548261290286</v>
      </c>
      <c r="Y1188" s="2">
        <v>42347</v>
      </c>
      <c r="Z1188" s="3">
        <v>68.0093</v>
      </c>
      <c r="AA1188" s="3">
        <f>Z1188-AD3</f>
        <v>29.57114006462036</v>
      </c>
      <c r="AB1188" s="3">
        <f>AB1187+AA1188</f>
        <v>-2128.064684975753</v>
      </c>
      <c r="AE1188" s="2">
        <v>42628</v>
      </c>
      <c r="AF1188" s="3">
        <v>64.97369999999999</v>
      </c>
      <c r="AG1188" s="3">
        <f>AF1188-AJ3</f>
        <v>19.022341147938562</v>
      </c>
      <c r="AH1188" s="3">
        <f>AH1187+AG1188</f>
        <v>-1308.3371272433246</v>
      </c>
      <c r="AK1188" s="2">
        <v>42994</v>
      </c>
      <c r="AL1188" s="3">
        <v>57.5336</v>
      </c>
      <c r="AM1188" s="3">
        <f>AL1188-AP3</f>
        <v>6.11334599190284</v>
      </c>
      <c r="AN1188" s="3">
        <f>AN1187+AM1188</f>
        <v>-511.90930340079717</v>
      </c>
      <c r="AQ1188" s="2">
        <v>43358</v>
      </c>
      <c r="AR1188" s="3">
        <v>68.2826</v>
      </c>
      <c r="AS1188" s="3">
        <f>AR1188-AV3</f>
        <v>10.679136569579278</v>
      </c>
      <c r="AT1188" s="3">
        <f>AT1187+AS1188</f>
        <v>-668.2341427184672</v>
      </c>
      <c r="AW1188" s="2">
        <v>43725</v>
      </c>
      <c r="AX1188" s="3">
        <v>63.8272</v>
      </c>
      <c r="AY1188" s="3">
        <f>AX1188-BB3</f>
        <v>1.026223886639663</v>
      </c>
      <c r="AZ1188" s="3">
        <f>AZ1187+AY1188</f>
        <v>-73.30726761134974</v>
      </c>
    </row>
    <row r="1189" spans="1:52">
      <c r="A1189" s="2">
        <v>40703</v>
      </c>
      <c r="B1189" s="3">
        <v>29.3436</v>
      </c>
      <c r="C1189" s="3">
        <f>B1189-F3</f>
        <v>0.9508452208835294</v>
      </c>
      <c r="D1189" s="3">
        <f>D1188+C1189</f>
        <v>-230.4864533333395</v>
      </c>
      <c r="G1189" s="2">
        <v>41038</v>
      </c>
      <c r="H1189" s="3">
        <v>32.1995</v>
      </c>
      <c r="I1189" s="3">
        <f>H1189-L3</f>
        <v>2.7022236947791143</v>
      </c>
      <c r="J1189" s="3">
        <f>J1188+I1189</f>
        <v>-136.55146666667017</v>
      </c>
      <c r="M1189" s="2">
        <v>41464</v>
      </c>
      <c r="N1189" s="3">
        <v>33.4338</v>
      </c>
      <c r="O1189" s="3">
        <f>N1189-R3</f>
        <v>2.532475362318838</v>
      </c>
      <c r="P1189" s="3">
        <f>P1188+O1189</f>
        <v>-128.3674289855077</v>
      </c>
      <c r="S1189" s="2">
        <v>41921</v>
      </c>
      <c r="T1189" s="3">
        <v>37.0261</v>
      </c>
      <c r="U1189" s="3">
        <f>T1189-X3</f>
        <v>4.76456741935484</v>
      </c>
      <c r="V1189" s="3">
        <f>V1188+U1189</f>
        <v>-1063.1902587096738</v>
      </c>
      <c r="Y1189" s="2">
        <v>42262</v>
      </c>
      <c r="Z1189" s="3">
        <v>67.9571</v>
      </c>
      <c r="AA1189" s="3">
        <f>Z1189-AD3</f>
        <v>29.51894006462036</v>
      </c>
      <c r="AB1189" s="3">
        <f>AB1188+AA1189</f>
        <v>-2098.5457449111327</v>
      </c>
      <c r="AE1189" s="2">
        <v>42629</v>
      </c>
      <c r="AF1189" s="3">
        <v>65.217</v>
      </c>
      <c r="AG1189" s="3">
        <f>AF1189-AJ3</f>
        <v>19.265641147938567</v>
      </c>
      <c r="AH1189" s="3">
        <f>AH1188+AG1189</f>
        <v>-1289.071486095386</v>
      </c>
      <c r="AK1189" s="2">
        <v>42997</v>
      </c>
      <c r="AL1189" s="3">
        <v>57.6242</v>
      </c>
      <c r="AM1189" s="3">
        <f>AL1189-AP3</f>
        <v>6.203945991902842</v>
      </c>
      <c r="AN1189" s="3">
        <f>AN1188+AM1189</f>
        <v>-505.7053574088943</v>
      </c>
      <c r="AQ1189" s="2">
        <v>43361</v>
      </c>
      <c r="AR1189" s="3">
        <v>68.19580000000001</v>
      </c>
      <c r="AS1189" s="3">
        <f>AR1189-AV3</f>
        <v>10.592336569579281</v>
      </c>
      <c r="AT1189" s="3">
        <f>AT1188+AS1189</f>
        <v>-657.6418061488879</v>
      </c>
      <c r="AW1189" s="2">
        <v>43726</v>
      </c>
      <c r="AX1189" s="3">
        <v>64.12130000000001</v>
      </c>
      <c r="AY1189" s="3">
        <f>AX1189-BB3</f>
        <v>1.3203238866396703</v>
      </c>
      <c r="AZ1189" s="3">
        <f>AZ1188+AY1189</f>
        <v>-71.98694372471007</v>
      </c>
    </row>
    <row r="1190" spans="1:52">
      <c r="A1190" s="2">
        <v>40733</v>
      </c>
      <c r="B1190" s="3">
        <v>29.6107</v>
      </c>
      <c r="C1190" s="3">
        <f>B1190-F3</f>
        <v>1.2179452208835322</v>
      </c>
      <c r="D1190" s="3">
        <f>D1189+C1190</f>
        <v>-229.26850811245598</v>
      </c>
      <c r="G1190" s="2">
        <v>41069</v>
      </c>
      <c r="H1190" s="3">
        <v>32.4608</v>
      </c>
      <c r="I1190" s="3">
        <f>H1190-L3</f>
        <v>2.963523694779113</v>
      </c>
      <c r="J1190" s="3">
        <f>J1189+I1190</f>
        <v>-133.58794297189104</v>
      </c>
      <c r="M1190" s="2">
        <v>41556</v>
      </c>
      <c r="N1190" s="3">
        <v>33.3243</v>
      </c>
      <c r="O1190" s="3">
        <f>N1190-R3</f>
        <v>2.422975362318841</v>
      </c>
      <c r="P1190" s="3">
        <f>P1189+O1190</f>
        <v>-125.94445362318886</v>
      </c>
      <c r="S1190" s="2">
        <v>41952</v>
      </c>
      <c r="T1190" s="3">
        <v>37.1693</v>
      </c>
      <c r="U1190" s="3">
        <f>T1190-X3</f>
        <v>4.90776741935484</v>
      </c>
      <c r="V1190" s="3">
        <f>V1189+U1190</f>
        <v>-1058.282491290319</v>
      </c>
      <c r="Y1190" s="2">
        <v>42263</v>
      </c>
      <c r="Z1190" s="3">
        <v>67.1574</v>
      </c>
      <c r="AA1190" s="3">
        <f>Z1190-AD3</f>
        <v>28.719240064620358</v>
      </c>
      <c r="AB1190" s="3">
        <f>AB1189+AA1190</f>
        <v>-2069.8265048465123</v>
      </c>
      <c r="AE1190" s="2">
        <v>42630</v>
      </c>
      <c r="AF1190" s="3">
        <v>64.994</v>
      </c>
      <c r="AG1190" s="3">
        <f>AF1190-AJ3</f>
        <v>19.042641147938568</v>
      </c>
      <c r="AH1190" s="3">
        <f>AH1189+AG1190</f>
        <v>-1270.0288449474474</v>
      </c>
      <c r="AK1190" s="2">
        <v>42998</v>
      </c>
      <c r="AL1190" s="3">
        <v>58.0993</v>
      </c>
      <c r="AM1190" s="3">
        <f>AL1190-AP3</f>
        <v>6.679045991902839</v>
      </c>
      <c r="AN1190" s="3">
        <f>AN1189+AM1190</f>
        <v>-499.02631141699146</v>
      </c>
      <c r="AQ1190" s="2">
        <v>43362</v>
      </c>
      <c r="AR1190" s="3">
        <v>67.75190000000001</v>
      </c>
      <c r="AS1190" s="3">
        <f>AR1190-AV3</f>
        <v>10.148436569579282</v>
      </c>
      <c r="AT1190" s="3">
        <f>AT1189+AS1190</f>
        <v>-647.4933695793086</v>
      </c>
      <c r="AW1190" s="2">
        <v>43727</v>
      </c>
      <c r="AX1190" s="3">
        <v>64.429</v>
      </c>
      <c r="AY1190" s="3">
        <f>AX1190-BB3</f>
        <v>1.6280238866396672</v>
      </c>
      <c r="AZ1190" s="3">
        <f>AZ1189+AY1190</f>
        <v>-70.3589198380704</v>
      </c>
    </row>
    <row r="1191" spans="1:52">
      <c r="A1191" s="2">
        <v>40764</v>
      </c>
      <c r="B1191" s="3">
        <v>29.4905</v>
      </c>
      <c r="C1191" s="3">
        <f>B1191-F3</f>
        <v>1.0977452208835317</v>
      </c>
      <c r="D1191" s="3">
        <f>D1190+C1191</f>
        <v>-228.17076289157245</v>
      </c>
      <c r="G1191" s="2">
        <v>41099</v>
      </c>
      <c r="H1191" s="3">
        <v>32.1998</v>
      </c>
      <c r="I1191" s="3">
        <f>H1191-L3</f>
        <v>2.702523694779117</v>
      </c>
      <c r="J1191" s="3">
        <f>J1190+I1191</f>
        <v>-130.8854192771119</v>
      </c>
      <c r="M1191" s="2">
        <v>41587</v>
      </c>
      <c r="N1191" s="3">
        <v>33.06</v>
      </c>
      <c r="O1191" s="3">
        <f>N1191-R3</f>
        <v>2.158675362318842</v>
      </c>
      <c r="P1191" s="3">
        <f>P1190+O1191</f>
        <v>-123.78577826087002</v>
      </c>
      <c r="S1191" s="2">
        <v>41982</v>
      </c>
      <c r="T1191" s="3">
        <v>37.3758</v>
      </c>
      <c r="U1191" s="3">
        <f>T1191-X3</f>
        <v>5.114267419354839</v>
      </c>
      <c r="V1191" s="3">
        <f>V1190+U1191</f>
        <v>-1053.1682238709643</v>
      </c>
      <c r="Y1191" s="2">
        <v>42264</v>
      </c>
      <c r="Z1191" s="3">
        <v>65.9273</v>
      </c>
      <c r="AA1191" s="3">
        <f>Z1191-AD3</f>
        <v>27.489140064620365</v>
      </c>
      <c r="AB1191" s="3">
        <f>AB1190+AA1191</f>
        <v>-2042.337364781892</v>
      </c>
      <c r="AE1191" s="2">
        <v>42633</v>
      </c>
      <c r="AF1191" s="3">
        <v>64.9173</v>
      </c>
      <c r="AG1191" s="3">
        <f>AF1191-AJ3</f>
        <v>18.965941147938565</v>
      </c>
      <c r="AH1191" s="3">
        <f>AH1190+AG1191</f>
        <v>-1251.0629037995088</v>
      </c>
      <c r="AK1191" s="2">
        <v>42999</v>
      </c>
      <c r="AL1191" s="3">
        <v>58.129</v>
      </c>
      <c r="AM1191" s="3">
        <f>AL1191-AP3</f>
        <v>6.708745991902838</v>
      </c>
      <c r="AN1191" s="3">
        <f>AN1190+AM1191</f>
        <v>-492.3175654250886</v>
      </c>
      <c r="AQ1191" s="2">
        <v>43363</v>
      </c>
      <c r="AR1191" s="3">
        <v>67.0098</v>
      </c>
      <c r="AS1191" s="3">
        <f>AR1191-AV3</f>
        <v>9.406336569579274</v>
      </c>
      <c r="AT1191" s="3">
        <f>AT1190+AS1191</f>
        <v>-638.0870330097293</v>
      </c>
      <c r="AW1191" s="2">
        <v>43728</v>
      </c>
      <c r="AX1191" s="3">
        <v>64.2199</v>
      </c>
      <c r="AY1191" s="3">
        <f>AX1191-BB3</f>
        <v>1.4189238866396607</v>
      </c>
      <c r="AZ1191" s="3">
        <f>AZ1190+AY1191</f>
        <v>-68.93999595143075</v>
      </c>
    </row>
    <row r="1192" spans="1:52">
      <c r="A1192" s="2">
        <v>40795</v>
      </c>
      <c r="B1192" s="3">
        <v>29.5015</v>
      </c>
      <c r="C1192" s="3">
        <f>B1192-F3</f>
        <v>1.108745220883531</v>
      </c>
      <c r="D1192" s="3">
        <f>D1191+C1192</f>
        <v>-227.06201767068893</v>
      </c>
      <c r="G1192" s="2">
        <v>41130</v>
      </c>
      <c r="H1192" s="3">
        <v>32.0142</v>
      </c>
      <c r="I1192" s="3">
        <f>H1192-L3</f>
        <v>2.5169236947791163</v>
      </c>
      <c r="J1192" s="3">
        <f>J1191+I1192</f>
        <v>-128.3684955823328</v>
      </c>
      <c r="M1192" s="2">
        <v>41617</v>
      </c>
      <c r="N1192" s="3">
        <v>32.9629</v>
      </c>
      <c r="O1192" s="3">
        <f>N1192-R3</f>
        <v>2.0615753623188375</v>
      </c>
      <c r="P1192" s="3">
        <f>P1191+O1192</f>
        <v>-121.72420289855118</v>
      </c>
      <c r="S1192" s="2">
        <v>41895</v>
      </c>
      <c r="T1192" s="3">
        <v>37.6545</v>
      </c>
      <c r="U1192" s="3">
        <f>T1192-X3</f>
        <v>5.392967419354839</v>
      </c>
      <c r="V1192" s="3">
        <f>V1191+U1192</f>
        <v>-1047.7752564516095</v>
      </c>
      <c r="Y1192" s="2">
        <v>42265</v>
      </c>
      <c r="Z1192" s="3">
        <v>65.3623</v>
      </c>
      <c r="AA1192" s="3">
        <f>Z1192-AD3</f>
        <v>26.924140064620367</v>
      </c>
      <c r="AB1192" s="3">
        <f>AB1191+AA1192</f>
        <v>-2015.4132247172715</v>
      </c>
      <c r="AE1192" s="2">
        <v>42634</v>
      </c>
      <c r="AF1192" s="3">
        <v>64.7513</v>
      </c>
      <c r="AG1192" s="3">
        <f>AF1192-AJ3</f>
        <v>18.79994114793857</v>
      </c>
      <c r="AH1192" s="3">
        <f>AH1191+AG1192</f>
        <v>-1232.2629626515702</v>
      </c>
      <c r="AK1192" s="2">
        <v>43000</v>
      </c>
      <c r="AL1192" s="3">
        <v>58.2242</v>
      </c>
      <c r="AM1192" s="3">
        <f>AL1192-AP3</f>
        <v>6.803945991902843</v>
      </c>
      <c r="AN1192" s="3">
        <f>AN1191+AM1192</f>
        <v>-485.5136194331858</v>
      </c>
      <c r="AQ1192" s="2">
        <v>43364</v>
      </c>
      <c r="AR1192" s="3">
        <v>66.4725</v>
      </c>
      <c r="AS1192" s="3">
        <f>AR1192-AV3</f>
        <v>8.869036569579272</v>
      </c>
      <c r="AT1192" s="3">
        <f>AT1191+AS1192</f>
        <v>-629.21799644015</v>
      </c>
      <c r="AW1192" s="2">
        <v>43729</v>
      </c>
      <c r="AX1192" s="3">
        <v>63.8487</v>
      </c>
      <c r="AY1192" s="3">
        <f>AX1192-BB3</f>
        <v>1.047723886639666</v>
      </c>
      <c r="AZ1192" s="3">
        <f>AZ1191+AY1192</f>
        <v>-67.89227206479109</v>
      </c>
    </row>
    <row r="1193" spans="1:52">
      <c r="A1193" s="2">
        <v>40825</v>
      </c>
      <c r="B1193" s="3">
        <v>29.6904</v>
      </c>
      <c r="C1193" s="3">
        <f>B1193-F3</f>
        <v>1.2976452208835312</v>
      </c>
      <c r="D1193" s="3">
        <f>D1192+C1193</f>
        <v>-225.7643724498054</v>
      </c>
      <c r="G1193" s="2">
        <v>41222</v>
      </c>
      <c r="H1193" s="3">
        <v>31.7221</v>
      </c>
      <c r="I1193" s="3">
        <f>H1193-L3</f>
        <v>2.224823694779115</v>
      </c>
      <c r="J1193" s="3">
        <f>J1192+I1193</f>
        <v>-126.14367188755368</v>
      </c>
      <c r="M1193" s="2">
        <v>41530</v>
      </c>
      <c r="N1193" s="3">
        <v>32.6731</v>
      </c>
      <c r="O1193" s="3">
        <f>N1193-R3</f>
        <v>1.771775362318838</v>
      </c>
      <c r="P1193" s="3">
        <f>P1192+O1193</f>
        <v>-119.95242753623235</v>
      </c>
      <c r="S1193" s="2">
        <v>41898</v>
      </c>
      <c r="T1193" s="3">
        <v>37.9861</v>
      </c>
      <c r="U1193" s="3">
        <f>T1193-X3</f>
        <v>5.724567419354841</v>
      </c>
      <c r="V1193" s="3">
        <f>V1192+U1193</f>
        <v>-1042.0506890322547</v>
      </c>
      <c r="Y1193" s="2">
        <v>42266</v>
      </c>
      <c r="Z1193" s="3">
        <v>65.64449999999999</v>
      </c>
      <c r="AA1193" s="3">
        <f>Z1193-AD3</f>
        <v>27.206340064620356</v>
      </c>
      <c r="AB1193" s="3">
        <f>AB1192+AA1193</f>
        <v>-1988.206884652651</v>
      </c>
      <c r="AE1193" s="2">
        <v>42635</v>
      </c>
      <c r="AF1193" s="3">
        <v>64.44240000000001</v>
      </c>
      <c r="AG1193" s="3">
        <f>AF1193-AJ3</f>
        <v>18.491041147938574</v>
      </c>
      <c r="AH1193" s="3">
        <f>AH1192+AG1193</f>
        <v>-1213.7719215036316</v>
      </c>
      <c r="AK1193" s="2">
        <v>43001</v>
      </c>
      <c r="AL1193" s="3">
        <v>57.6527</v>
      </c>
      <c r="AM1193" s="3">
        <f>AL1193-AP3</f>
        <v>6.232445991902843</v>
      </c>
      <c r="AN1193" s="3">
        <f>AN1192+AM1193</f>
        <v>-479.28117344128293</v>
      </c>
      <c r="AQ1193" s="2">
        <v>43365</v>
      </c>
      <c r="AR1193" s="3">
        <v>66.2497</v>
      </c>
      <c r="AS1193" s="3">
        <f>AR1193-AV3</f>
        <v>8.64623656957928</v>
      </c>
      <c r="AT1193" s="3">
        <f>AT1192+AS1193</f>
        <v>-620.5717598705708</v>
      </c>
      <c r="AW1193" s="2">
        <v>43732</v>
      </c>
      <c r="AX1193" s="3">
        <v>63.9453</v>
      </c>
      <c r="AY1193" s="3">
        <f>AX1193-BB3</f>
        <v>1.1443238866396683</v>
      </c>
      <c r="AZ1193" s="3">
        <f>AZ1192+AY1193</f>
        <v>-66.74794817815142</v>
      </c>
    </row>
    <row r="1194" spans="1:52">
      <c r="A1194" s="2">
        <v>40799</v>
      </c>
      <c r="B1194" s="3">
        <v>30.3034</v>
      </c>
      <c r="C1194" s="3">
        <f>B1194-F3</f>
        <v>1.9106452208835307</v>
      </c>
      <c r="D1194" s="3">
        <f>D1193+C1194</f>
        <v>-223.85372722892185</v>
      </c>
      <c r="G1194" s="2">
        <v>41252</v>
      </c>
      <c r="H1194" s="3">
        <v>31.7768</v>
      </c>
      <c r="I1194" s="3">
        <f>H1194-L3</f>
        <v>2.2795236947791153</v>
      </c>
      <c r="J1194" s="3">
        <f>J1193+I1194</f>
        <v>-123.86414819277456</v>
      </c>
      <c r="M1194" s="2">
        <v>41531</v>
      </c>
      <c r="N1194" s="3">
        <v>32.7406</v>
      </c>
      <c r="O1194" s="3">
        <f>N1194-R3</f>
        <v>1.8392753623188405</v>
      </c>
      <c r="P1194" s="3">
        <f>P1193+O1194</f>
        <v>-118.1131521739135</v>
      </c>
      <c r="S1194" s="2">
        <v>41899</v>
      </c>
      <c r="T1194" s="3">
        <v>38.7058</v>
      </c>
      <c r="U1194" s="3">
        <f>T1194-X3</f>
        <v>6.444267419354844</v>
      </c>
      <c r="V1194" s="3">
        <f>V1193+U1194</f>
        <v>-1035.6064216128998</v>
      </c>
      <c r="Y1194" s="2">
        <v>42269</v>
      </c>
      <c r="Z1194" s="3">
        <v>66.1455</v>
      </c>
      <c r="AA1194" s="3">
        <f>Z1194-AD3</f>
        <v>27.70734006462036</v>
      </c>
      <c r="AB1194" s="3">
        <f>AB1193+AA1194</f>
        <v>-1960.4995445880306</v>
      </c>
      <c r="AE1194" s="2">
        <v>42636</v>
      </c>
      <c r="AF1194" s="3">
        <v>63.7942</v>
      </c>
      <c r="AG1194" s="3">
        <f>AF1194-AJ3</f>
        <v>17.842841147938564</v>
      </c>
      <c r="AH1194" s="3">
        <f>AH1193+AG1194</f>
        <v>-1195.929080355693</v>
      </c>
      <c r="AK1194" s="2">
        <v>43004</v>
      </c>
      <c r="AL1194" s="3">
        <v>57.566</v>
      </c>
      <c r="AM1194" s="3">
        <f>AL1194-AP3</f>
        <v>6.145745991902842</v>
      </c>
      <c r="AN1194" s="3">
        <f>AN1193+AM1194</f>
        <v>-473.1354274493801</v>
      </c>
      <c r="AQ1194" s="2">
        <v>43368</v>
      </c>
      <c r="AR1194" s="3">
        <v>66.15940000000001</v>
      </c>
      <c r="AS1194" s="3">
        <f>AR1194-AV3</f>
        <v>8.55593656957928</v>
      </c>
      <c r="AT1194" s="3">
        <f>AT1193+AS1194</f>
        <v>-612.0158233009914</v>
      </c>
      <c r="AW1194" s="2">
        <v>43733</v>
      </c>
      <c r="AX1194" s="3">
        <v>63.706</v>
      </c>
      <c r="AY1194" s="3">
        <f>AX1194-BB3</f>
        <v>0.9050238866396683</v>
      </c>
      <c r="AZ1194" s="3">
        <f>AZ1193+AY1194</f>
        <v>-65.84292429151175</v>
      </c>
    </row>
    <row r="1195" spans="1:52">
      <c r="A1195" s="2">
        <v>40800</v>
      </c>
      <c r="B1195" s="3">
        <v>30.1872</v>
      </c>
      <c r="C1195" s="3">
        <f>B1195-F3</f>
        <v>1.7944452208835315</v>
      </c>
      <c r="D1195" s="3">
        <f>D1194+C1195</f>
        <v>-222.05928200803834</v>
      </c>
      <c r="G1195" s="2">
        <v>41165</v>
      </c>
      <c r="H1195" s="3">
        <v>31.478</v>
      </c>
      <c r="I1195" s="3">
        <f>H1195-L3</f>
        <v>1.9807236947791154</v>
      </c>
      <c r="J1195" s="3">
        <f>J1194+I1195</f>
        <v>-121.88342449799545</v>
      </c>
      <c r="M1195" s="2">
        <v>41534</v>
      </c>
      <c r="N1195" s="3">
        <v>32.2907</v>
      </c>
      <c r="O1195" s="3">
        <f>N1195-R3</f>
        <v>1.389375362318841</v>
      </c>
      <c r="P1195" s="3">
        <f>P1194+O1195</f>
        <v>-116.72377681159466</v>
      </c>
      <c r="S1195" s="2">
        <v>41900</v>
      </c>
      <c r="T1195" s="3">
        <v>38.3724</v>
      </c>
      <c r="U1195" s="3">
        <f>T1195-X3</f>
        <v>6.11086741935484</v>
      </c>
      <c r="V1195" s="3">
        <f>V1194+U1195</f>
        <v>-1029.4955541935449</v>
      </c>
      <c r="Y1195" s="2">
        <v>42270</v>
      </c>
      <c r="Z1195" s="3">
        <v>66.1747</v>
      </c>
      <c r="AA1195" s="3">
        <f>Z1195-AD3</f>
        <v>27.736540064620364</v>
      </c>
      <c r="AB1195" s="3">
        <f>AB1194+AA1195</f>
        <v>-1932.7630045234102</v>
      </c>
      <c r="AE1195" s="2">
        <v>42637</v>
      </c>
      <c r="AF1195" s="3">
        <v>63.8642</v>
      </c>
      <c r="AG1195" s="3">
        <f>AF1195-AJ3</f>
        <v>17.912841147938565</v>
      </c>
      <c r="AH1195" s="3">
        <f>AH1194+AG1195</f>
        <v>-1178.0162392077546</v>
      </c>
      <c r="AK1195" s="2">
        <v>43005</v>
      </c>
      <c r="AL1195" s="3">
        <v>57.5186</v>
      </c>
      <c r="AM1195" s="3">
        <f>AL1195-AP3</f>
        <v>6.098345991902839</v>
      </c>
      <c r="AN1195" s="3">
        <f>AN1194+AM1195</f>
        <v>-467.03708145747726</v>
      </c>
      <c r="AQ1195" s="2">
        <v>43369</v>
      </c>
      <c r="AR1195" s="3">
        <v>65.8244</v>
      </c>
      <c r="AS1195" s="3">
        <f>AR1195-AV3</f>
        <v>8.220936569579273</v>
      </c>
      <c r="AT1195" s="3">
        <f>AT1194+AS1195</f>
        <v>-603.7948867314121</v>
      </c>
      <c r="AW1195" s="2">
        <v>43734</v>
      </c>
      <c r="AX1195" s="3">
        <v>64.18729999999999</v>
      </c>
      <c r="AY1195" s="3">
        <f>AX1195-BB3</f>
        <v>1.3863238866396586</v>
      </c>
      <c r="AZ1195" s="3">
        <f>AZ1194+AY1195</f>
        <v>-64.45660040487209</v>
      </c>
    </row>
    <row r="1196" spans="1:52">
      <c r="A1196" s="2">
        <v>40801</v>
      </c>
      <c r="B1196" s="3">
        <v>30.3643</v>
      </c>
      <c r="C1196" s="3">
        <f>B1196-F3</f>
        <v>1.971545220883531</v>
      </c>
      <c r="D1196" s="3">
        <f>D1195+C1196</f>
        <v>-220.0877367871548</v>
      </c>
      <c r="G1196" s="2">
        <v>41166</v>
      </c>
      <c r="H1196" s="3">
        <v>31.3992</v>
      </c>
      <c r="I1196" s="3">
        <f>H1196-L3</f>
        <v>1.9019236947791143</v>
      </c>
      <c r="J1196" s="3">
        <f>J1195+I1196</f>
        <v>-119.98150080321633</v>
      </c>
      <c r="M1196" s="2">
        <v>41535</v>
      </c>
      <c r="N1196" s="3">
        <v>32.3237</v>
      </c>
      <c r="O1196" s="3">
        <f>N1196-R3</f>
        <v>1.4223753623188422</v>
      </c>
      <c r="P1196" s="3">
        <f>P1195+O1196</f>
        <v>-115.30140144927582</v>
      </c>
      <c r="S1196" s="2">
        <v>41901</v>
      </c>
      <c r="T1196" s="3">
        <v>38.4209</v>
      </c>
      <c r="U1196" s="3">
        <f>T1196-X3</f>
        <v>6.159367419354844</v>
      </c>
      <c r="V1196" s="3">
        <f>V1195+U1196</f>
        <v>-1023.3361867741901</v>
      </c>
      <c r="Y1196" s="2">
        <v>42271</v>
      </c>
      <c r="Z1196" s="3">
        <v>66.041</v>
      </c>
      <c r="AA1196" s="3">
        <f>Z1196-AD3</f>
        <v>27.60284006462036</v>
      </c>
      <c r="AB1196" s="3">
        <f>AB1195+AA1196</f>
        <v>-1905.16016445879</v>
      </c>
      <c r="AE1196" s="2">
        <v>42640</v>
      </c>
      <c r="AF1196" s="3">
        <v>64.1506</v>
      </c>
      <c r="AG1196" s="3">
        <f>AF1196-AJ3</f>
        <v>18.199241147938565</v>
      </c>
      <c r="AH1196" s="3">
        <f>AH1195+AG1196</f>
        <v>-1159.816998059816</v>
      </c>
      <c r="AK1196" s="2">
        <v>43006</v>
      </c>
      <c r="AL1196" s="3">
        <v>58.0102</v>
      </c>
      <c r="AM1196" s="3">
        <f>AL1196-AP3</f>
        <v>6.589945991902837</v>
      </c>
      <c r="AN1196" s="3">
        <f>AN1195+AM1196</f>
        <v>-460.44713546557443</v>
      </c>
      <c r="AQ1196" s="2">
        <v>43370</v>
      </c>
      <c r="AR1196" s="3">
        <v>65.7585</v>
      </c>
      <c r="AS1196" s="3">
        <f>AR1196-AV3</f>
        <v>8.155036569579273</v>
      </c>
      <c r="AT1196" s="3">
        <f>AT1195+AS1196</f>
        <v>-595.6398501618329</v>
      </c>
      <c r="AW1196" s="2">
        <v>43735</v>
      </c>
      <c r="AX1196" s="3">
        <v>64.28879999999999</v>
      </c>
      <c r="AY1196" s="3">
        <f>AX1196-BB3</f>
        <v>1.48782388663966</v>
      </c>
      <c r="AZ1196" s="3">
        <f>AZ1195+AY1196</f>
        <v>-62.96877651823243</v>
      </c>
    </row>
    <row r="1197" spans="1:52">
      <c r="A1197" s="2">
        <v>40802</v>
      </c>
      <c r="B1197" s="3">
        <v>30.5042</v>
      </c>
      <c r="C1197" s="3">
        <f>B1197-F3</f>
        <v>2.1114452208835317</v>
      </c>
      <c r="D1197" s="3">
        <f>D1196+C1197</f>
        <v>-217.97629156627127</v>
      </c>
      <c r="G1197" s="2">
        <v>41167</v>
      </c>
      <c r="H1197" s="3">
        <v>30.8181</v>
      </c>
      <c r="I1197" s="3">
        <f>H1197-L3</f>
        <v>1.320823694779115</v>
      </c>
      <c r="J1197" s="3">
        <f>J1196+I1197</f>
        <v>-118.66067710843723</v>
      </c>
      <c r="M1197" s="2">
        <v>41536</v>
      </c>
      <c r="N1197" s="3">
        <v>32.245</v>
      </c>
      <c r="O1197" s="3">
        <f>N1197-R3</f>
        <v>1.3436753623188373</v>
      </c>
      <c r="P1197" s="3">
        <f>P1196+O1197</f>
        <v>-113.95772608695698</v>
      </c>
      <c r="S1197" s="2">
        <v>41902</v>
      </c>
      <c r="T1197" s="3">
        <v>38.4134</v>
      </c>
      <c r="U1197" s="3">
        <f>T1197-X3</f>
        <v>6.1518674193548435</v>
      </c>
      <c r="V1197" s="3">
        <f>V1196+U1197</f>
        <v>-1017.1843193548352</v>
      </c>
      <c r="Y1197" s="2">
        <v>42272</v>
      </c>
      <c r="Z1197" s="3">
        <v>66.5151</v>
      </c>
      <c r="AA1197" s="3">
        <f>Z1197-AD3</f>
        <v>28.076940064620366</v>
      </c>
      <c r="AB1197" s="3">
        <f>AB1196+AA1197</f>
        <v>-1877.0832243941695</v>
      </c>
      <c r="AE1197" s="2">
        <v>42641</v>
      </c>
      <c r="AF1197" s="3">
        <v>63.6921</v>
      </c>
      <c r="AG1197" s="3">
        <f>AF1197-AJ3</f>
        <v>17.74074114793857</v>
      </c>
      <c r="AH1197" s="3">
        <f>AH1196+AG1197</f>
        <v>-1142.0762569118774</v>
      </c>
      <c r="AK1197" s="2">
        <v>43007</v>
      </c>
      <c r="AL1197" s="3">
        <v>58.4255</v>
      </c>
      <c r="AM1197" s="3">
        <f>AL1197-AP3</f>
        <v>7.005245991902839</v>
      </c>
      <c r="AN1197" s="3">
        <f>AN1196+AM1197</f>
        <v>-453.4418894736716</v>
      </c>
      <c r="AQ1197" s="2">
        <v>43371</v>
      </c>
      <c r="AR1197" s="3">
        <v>65.8355</v>
      </c>
      <c r="AS1197" s="3">
        <f>AR1197-AV3</f>
        <v>8.232036569579272</v>
      </c>
      <c r="AT1197" s="3">
        <f>AT1196+AS1197</f>
        <v>-587.4078135922537</v>
      </c>
      <c r="AW1197" s="2">
        <v>43736</v>
      </c>
      <c r="AX1197" s="3">
        <v>64.4156</v>
      </c>
      <c r="AY1197" s="3">
        <f>AX1197-BB3</f>
        <v>1.614623886639663</v>
      </c>
      <c r="AZ1197" s="3">
        <f>AZ1196+AY1197</f>
        <v>-61.35415263159277</v>
      </c>
    </row>
    <row r="1198" spans="1:52">
      <c r="A1198" s="2">
        <v>40803</v>
      </c>
      <c r="B1198" s="3">
        <v>30.5328</v>
      </c>
      <c r="C1198" s="3">
        <f>B1198-F3</f>
        <v>2.1400452208835326</v>
      </c>
      <c r="D1198" s="3">
        <f>D1197+C1198</f>
        <v>-215.83624634538774</v>
      </c>
      <c r="G1198" s="2">
        <v>41170</v>
      </c>
      <c r="H1198" s="3">
        <v>30.5867</v>
      </c>
      <c r="I1198" s="3">
        <f>H1198-L3</f>
        <v>1.0894236947791143</v>
      </c>
      <c r="J1198" s="3">
        <f>J1197+I1198</f>
        <v>-117.57125341365811</v>
      </c>
      <c r="M1198" s="2">
        <v>41537</v>
      </c>
      <c r="N1198" s="3">
        <v>31.5892</v>
      </c>
      <c r="O1198" s="3">
        <f>N1198-R3</f>
        <v>0.6878753623188416</v>
      </c>
      <c r="P1198" s="3">
        <f>P1197+O1198</f>
        <v>-113.26985072463813</v>
      </c>
      <c r="S1198" s="2">
        <v>41905</v>
      </c>
      <c r="T1198" s="3">
        <v>38.5782</v>
      </c>
      <c r="U1198" s="3">
        <f>T1198-X3</f>
        <v>6.316667419354843</v>
      </c>
      <c r="V1198" s="3">
        <f>V1197+U1198</f>
        <v>-1010.8676519354804</v>
      </c>
      <c r="Y1198" s="2">
        <v>42273</v>
      </c>
      <c r="Z1198" s="3">
        <v>65.67270000000001</v>
      </c>
      <c r="AA1198" s="3">
        <f>Z1198-AD3</f>
        <v>27.23454006462037</v>
      </c>
      <c r="AB1198" s="3">
        <f>AB1197+AA1198</f>
        <v>-1849.848684329549</v>
      </c>
      <c r="AE1198" s="2">
        <v>42642</v>
      </c>
      <c r="AF1198" s="3">
        <v>63.9509</v>
      </c>
      <c r="AG1198" s="3">
        <f>AF1198-AJ3</f>
        <v>17.999541147938565</v>
      </c>
      <c r="AH1198" s="3">
        <f>AH1197+AG1198</f>
        <v>-1124.0767157639389</v>
      </c>
      <c r="AK1198" s="2">
        <v>43008</v>
      </c>
      <c r="AL1198" s="3">
        <v>58.0169</v>
      </c>
      <c r="AM1198" s="3">
        <f>AL1198-AP3</f>
        <v>6.5966459919028395</v>
      </c>
      <c r="AN1198" s="3">
        <f>AN1197+AM1198</f>
        <v>-446.84524348176876</v>
      </c>
      <c r="AQ1198" s="2">
        <v>43372</v>
      </c>
      <c r="AR1198" s="3">
        <v>65.59059999999999</v>
      </c>
      <c r="AS1198" s="3">
        <f>AR1198-AV3</f>
        <v>7.98713656957927</v>
      </c>
      <c r="AT1198" s="3">
        <f>AT1197+AS1198</f>
        <v>-579.4206770226743</v>
      </c>
      <c r="AW1198" s="2">
        <v>43475</v>
      </c>
      <c r="AX1198" s="3">
        <v>64.6407</v>
      </c>
      <c r="AY1198" s="3">
        <f>AX1198-BB3</f>
        <v>1.8397238866396606</v>
      </c>
      <c r="AZ1198" s="3">
        <f>AZ1197+AY1198</f>
        <v>-59.51442874495311</v>
      </c>
    </row>
    <row r="1199" spans="1:52">
      <c r="A1199" s="2">
        <v>40806</v>
      </c>
      <c r="B1199" s="3">
        <v>30.868</v>
      </c>
      <c r="C1199" s="3">
        <f>B1199-F3</f>
        <v>2.475245220883533</v>
      </c>
      <c r="D1199" s="3">
        <f>D1198+C1199</f>
        <v>-213.3610011245042</v>
      </c>
      <c r="G1199" s="2">
        <v>41171</v>
      </c>
      <c r="H1199" s="3">
        <v>30.8795</v>
      </c>
      <c r="I1199" s="3">
        <f>H1199-L3</f>
        <v>1.382223694779114</v>
      </c>
      <c r="J1199" s="3">
        <f>J1198+I1199</f>
        <v>-116.189029718879</v>
      </c>
      <c r="M1199" s="2">
        <v>41538</v>
      </c>
      <c r="N1199" s="3">
        <v>31.7326</v>
      </c>
      <c r="O1199" s="3">
        <f>N1199-R3</f>
        <v>0.8312753623188414</v>
      </c>
      <c r="P1199" s="3">
        <f>P1198+O1199</f>
        <v>-112.43857536231928</v>
      </c>
      <c r="S1199" s="2">
        <v>41906</v>
      </c>
      <c r="T1199" s="3">
        <v>38.6672</v>
      </c>
      <c r="U1199" s="3">
        <f>T1199-X3</f>
        <v>6.405667419354842</v>
      </c>
      <c r="V1199" s="3">
        <f>V1198+U1199</f>
        <v>-1004.4619845161255</v>
      </c>
      <c r="Y1199" s="2">
        <v>42276</v>
      </c>
      <c r="Z1199" s="3">
        <v>65.547</v>
      </c>
      <c r="AA1199" s="3">
        <f>Z1199-AD3</f>
        <v>27.10884006462036</v>
      </c>
      <c r="AB1199" s="3">
        <f>AB1198+AA1199</f>
        <v>-1822.7398442649287</v>
      </c>
      <c r="AE1199" s="2">
        <v>42643</v>
      </c>
      <c r="AF1199" s="3">
        <v>63.1581</v>
      </c>
      <c r="AG1199" s="3">
        <f>AF1199-AJ3</f>
        <v>17.206741147938565</v>
      </c>
      <c r="AH1199" s="3">
        <f>AH1198+AG1199</f>
        <v>-1106.8699746160003</v>
      </c>
      <c r="AK1199" s="2">
        <v>42804</v>
      </c>
      <c r="AL1199" s="3">
        <v>57.8134</v>
      </c>
      <c r="AM1199" s="3">
        <f>AL1199-AP3</f>
        <v>6.393145991902841</v>
      </c>
      <c r="AN1199" s="3">
        <f>AN1198+AM1199</f>
        <v>-440.45209748986593</v>
      </c>
      <c r="AQ1199" s="2">
        <v>43141</v>
      </c>
      <c r="AR1199" s="3">
        <v>65.5745</v>
      </c>
      <c r="AS1199" s="3">
        <f>AR1199-AV3</f>
        <v>7.971036569579276</v>
      </c>
      <c r="AT1199" s="3">
        <f>AT1198+AS1199</f>
        <v>-571.4496404530951</v>
      </c>
      <c r="AW1199" s="2">
        <v>43506</v>
      </c>
      <c r="AX1199" s="3">
        <v>65.06699999999999</v>
      </c>
      <c r="AY1199" s="3">
        <f>AX1199-BB3</f>
        <v>2.2660238866396583</v>
      </c>
      <c r="AZ1199" s="3">
        <f>AZ1198+AY1199</f>
        <v>-57.24840485831345</v>
      </c>
    </row>
    <row r="1200" spans="1:52">
      <c r="A1200" s="2">
        <v>40807</v>
      </c>
      <c r="B1200" s="3">
        <v>31.496</v>
      </c>
      <c r="C1200" s="3">
        <f>B1200-F3</f>
        <v>3.1032452208835295</v>
      </c>
      <c r="D1200" s="3">
        <f>D1199+C1200</f>
        <v>-210.25775590362068</v>
      </c>
      <c r="G1200" s="2">
        <v>41172</v>
      </c>
      <c r="H1200" s="3">
        <v>30.8634</v>
      </c>
      <c r="I1200" s="3">
        <f>H1200-L3</f>
        <v>1.3661236947791124</v>
      </c>
      <c r="J1200" s="3">
        <f>J1199+I1200</f>
        <v>-114.8229060240999</v>
      </c>
      <c r="M1200" s="2">
        <v>41541</v>
      </c>
      <c r="N1200" s="3">
        <v>31.9106</v>
      </c>
      <c r="O1200" s="3">
        <f>N1200-R3</f>
        <v>1.0092753623188386</v>
      </c>
      <c r="P1200" s="3">
        <f>P1199+O1200</f>
        <v>-111.42930000000044</v>
      </c>
      <c r="S1200" s="2">
        <v>41907</v>
      </c>
      <c r="T1200" s="3">
        <v>38.383</v>
      </c>
      <c r="U1200" s="3">
        <f>T1200-X3</f>
        <v>6.121467419354843</v>
      </c>
      <c r="V1200" s="3">
        <f>V1199+U1200</f>
        <v>-998.3405170967707</v>
      </c>
      <c r="Y1200" s="2">
        <v>42277</v>
      </c>
      <c r="Z1200" s="3">
        <v>66.2367</v>
      </c>
      <c r="AA1200" s="3">
        <f>Z1200-AD3</f>
        <v>27.79854006462036</v>
      </c>
      <c r="AB1200" s="3">
        <f>AB1199+AA1200</f>
        <v>-1794.9413042003084</v>
      </c>
      <c r="AE1200" s="2">
        <v>42379</v>
      </c>
      <c r="AF1200" s="3">
        <v>63.396</v>
      </c>
      <c r="AG1200" s="3">
        <f>AF1200-AJ3</f>
        <v>17.44464114793857</v>
      </c>
      <c r="AH1200" s="3">
        <f>AH1199+AG1200</f>
        <v>-1089.4253334680616</v>
      </c>
      <c r="AK1200" s="2">
        <v>42835</v>
      </c>
      <c r="AL1200" s="3">
        <v>57.9375</v>
      </c>
      <c r="AM1200" s="3">
        <f>AL1200-AP3</f>
        <v>6.51724599190284</v>
      </c>
      <c r="AN1200" s="3">
        <f>AN1199+AM1200</f>
        <v>-433.9348514979631</v>
      </c>
      <c r="AQ1200" s="2">
        <v>43169</v>
      </c>
      <c r="AR1200" s="3">
        <v>65.2221</v>
      </c>
      <c r="AS1200" s="3">
        <f>AR1200-AV3</f>
        <v>7.618636569579273</v>
      </c>
      <c r="AT1200" s="3">
        <f>AT1199+AS1200</f>
        <v>-563.8310038835158</v>
      </c>
      <c r="AW1200" s="2">
        <v>43534</v>
      </c>
      <c r="AX1200" s="3">
        <v>65.43989999999999</v>
      </c>
      <c r="AY1200" s="3">
        <f>AX1200-BB3</f>
        <v>2.6389238866396596</v>
      </c>
      <c r="AZ1200" s="3">
        <f>AZ1199+AY1200</f>
        <v>-54.60948097167379</v>
      </c>
    </row>
    <row r="1201" spans="1:52">
      <c r="A1201" s="2">
        <v>40808</v>
      </c>
      <c r="B1201" s="3">
        <v>31.4122</v>
      </c>
      <c r="C1201" s="3">
        <f>B1201-F3</f>
        <v>3.0194452208835294</v>
      </c>
      <c r="D1201" s="3">
        <f>D1200+C1201</f>
        <v>-207.23831068273714</v>
      </c>
      <c r="G1201" s="2">
        <v>41173</v>
      </c>
      <c r="H1201" s="3">
        <v>31.5758</v>
      </c>
      <c r="I1201" s="3">
        <f>H1201-L3</f>
        <v>2.078523694779115</v>
      </c>
      <c r="J1201" s="3">
        <f>J1200+I1201</f>
        <v>-112.74438232932079</v>
      </c>
      <c r="M1201" s="2">
        <v>41542</v>
      </c>
      <c r="N1201" s="3">
        <v>31.8167</v>
      </c>
      <c r="O1201" s="3">
        <f>N1201-R3</f>
        <v>0.9153753623188408</v>
      </c>
      <c r="P1201" s="3">
        <f>P1200+O1201</f>
        <v>-110.5139246376816</v>
      </c>
      <c r="S1201" s="2">
        <v>41908</v>
      </c>
      <c r="T1201" s="3">
        <v>38.3007</v>
      </c>
      <c r="U1201" s="3">
        <f>T1201-X3</f>
        <v>6.03916741935484</v>
      </c>
      <c r="V1201" s="3">
        <f>V1200+U1201</f>
        <v>-992.3013496774158</v>
      </c>
      <c r="Y1201" s="2">
        <v>42014</v>
      </c>
      <c r="Z1201" s="3">
        <v>65.7364</v>
      </c>
      <c r="AA1201" s="3">
        <f>Z1201-AD3</f>
        <v>27.298240064620366</v>
      </c>
      <c r="AB1201" s="3">
        <f>AB1200+AA1201</f>
        <v>-1767.643064135688</v>
      </c>
      <c r="AE1201" s="2">
        <v>42470</v>
      </c>
      <c r="AF1201" s="3">
        <v>62.5477</v>
      </c>
      <c r="AG1201" s="3">
        <f>AF1201-AJ3</f>
        <v>16.596341147938567</v>
      </c>
      <c r="AH1201" s="3">
        <f>AH1200+AG1201</f>
        <v>-1072.828992320123</v>
      </c>
      <c r="AK1201" s="2">
        <v>42865</v>
      </c>
      <c r="AL1201" s="3">
        <v>57.7832</v>
      </c>
      <c r="AM1201" s="3">
        <f>AL1201-AP3</f>
        <v>6.362945991902841</v>
      </c>
      <c r="AN1201" s="3">
        <f>AN1200+AM1201</f>
        <v>-427.57190550606026</v>
      </c>
      <c r="AQ1201" s="2">
        <v>43200</v>
      </c>
      <c r="AR1201" s="3">
        <v>65.42440000000001</v>
      </c>
      <c r="AS1201" s="3">
        <f>AR1201-AV3</f>
        <v>7.820936569579281</v>
      </c>
      <c r="AT1201" s="3">
        <f>AT1200+AS1201</f>
        <v>-556.0100673139365</v>
      </c>
      <c r="AW1201" s="2">
        <v>43565</v>
      </c>
      <c r="AX1201" s="3">
        <v>65.13120000000001</v>
      </c>
      <c r="AY1201" s="3">
        <f>AX1201-BB3</f>
        <v>2.330223886639672</v>
      </c>
      <c r="AZ1201" s="3">
        <f>AZ1200+AY1201</f>
        <v>-52.27925708503412</v>
      </c>
    </row>
    <row r="1202" spans="1:52">
      <c r="A1202" s="2">
        <v>40809</v>
      </c>
      <c r="B1202" s="3">
        <v>31.9106</v>
      </c>
      <c r="C1202" s="3">
        <f>B1202-F3</f>
        <v>3.5178452208835296</v>
      </c>
      <c r="D1202" s="3">
        <f>D1201+C1202</f>
        <v>-203.72046546185362</v>
      </c>
      <c r="G1202" s="2">
        <v>41174</v>
      </c>
      <c r="H1202" s="3">
        <v>31.1667</v>
      </c>
      <c r="I1202" s="3">
        <f>H1202-L3</f>
        <v>1.6694236947791126</v>
      </c>
      <c r="J1202" s="3">
        <f>J1201+I1202</f>
        <v>-111.07495863454167</v>
      </c>
      <c r="M1202" s="2">
        <v>41543</v>
      </c>
      <c r="N1202" s="3">
        <v>31.9343</v>
      </c>
      <c r="O1202" s="3">
        <f>N1202-R3</f>
        <v>1.0329753623188402</v>
      </c>
      <c r="P1202" s="3">
        <f>P1201+O1202</f>
        <v>-109.48094927536276</v>
      </c>
      <c r="S1202" s="2">
        <v>41909</v>
      </c>
      <c r="T1202" s="3">
        <v>38.7243</v>
      </c>
      <c r="U1202" s="3">
        <f>T1202-X3</f>
        <v>6.46276741935484</v>
      </c>
      <c r="V1202" s="3">
        <f>V1201+U1202</f>
        <v>-985.838582258061</v>
      </c>
      <c r="Y1202" s="2">
        <v>42045</v>
      </c>
      <c r="Z1202" s="3">
        <v>65.03360000000001</v>
      </c>
      <c r="AA1202" s="3">
        <f>Z1202-AD3</f>
        <v>26.59544006462037</v>
      </c>
      <c r="AB1202" s="3">
        <f>AB1201+AA1202</f>
        <v>-1741.0476240710677</v>
      </c>
      <c r="AE1202" s="2">
        <v>42500</v>
      </c>
      <c r="AF1202" s="3">
        <v>62.4323</v>
      </c>
      <c r="AG1202" s="3">
        <f>AF1202-AJ3</f>
        <v>16.480941147938566</v>
      </c>
      <c r="AH1202" s="3">
        <f>AH1201+AG1202</f>
        <v>-1056.3480511721843</v>
      </c>
      <c r="AK1202" s="2">
        <v>42896</v>
      </c>
      <c r="AL1202" s="3">
        <v>57.5811</v>
      </c>
      <c r="AM1202" s="3">
        <f>AL1202-AP3</f>
        <v>6.160845991902839</v>
      </c>
      <c r="AN1202" s="3">
        <f>AN1201+AM1202</f>
        <v>-421.41105951415744</v>
      </c>
      <c r="AQ1202" s="2">
        <v>43230</v>
      </c>
      <c r="AR1202" s="3">
        <v>66.2115</v>
      </c>
      <c r="AS1202" s="3">
        <f>AR1202-AV3</f>
        <v>8.608036569579276</v>
      </c>
      <c r="AT1202" s="3">
        <f>AT1201+AS1202</f>
        <v>-547.4020307443571</v>
      </c>
      <c r="AW1202" s="2">
        <v>43595</v>
      </c>
      <c r="AX1202" s="3">
        <v>65.03</v>
      </c>
      <c r="AY1202" s="3">
        <f>AX1202-BB3</f>
        <v>2.2290238866396663</v>
      </c>
      <c r="AZ1202" s="3">
        <f>AZ1201+AY1202</f>
        <v>-50.05023319839445</v>
      </c>
    </row>
    <row r="1203" spans="1:52">
      <c r="A1203" s="2">
        <v>40810</v>
      </c>
      <c r="B1203" s="3">
        <v>32.1083</v>
      </c>
      <c r="C1203" s="3">
        <f>B1203-F3</f>
        <v>3.7155452208835307</v>
      </c>
      <c r="D1203" s="3">
        <f>D1202+C1203</f>
        <v>-200.00492024097008</v>
      </c>
      <c r="G1203" s="2">
        <v>41177</v>
      </c>
      <c r="H1203" s="3">
        <v>31.2513</v>
      </c>
      <c r="I1203" s="3">
        <f>H1203-L3</f>
        <v>1.7540236947791144</v>
      </c>
      <c r="J1203" s="3">
        <f>J1202+I1203</f>
        <v>-109.32093493976257</v>
      </c>
      <c r="M1203" s="2">
        <v>41544</v>
      </c>
      <c r="N1203" s="3">
        <v>32.1736</v>
      </c>
      <c r="O1203" s="3">
        <f>N1203-R3</f>
        <v>1.2722753623188403</v>
      </c>
      <c r="P1203" s="3">
        <f>P1202+O1203</f>
        <v>-108.20867391304392</v>
      </c>
      <c r="S1203" s="2">
        <v>41912</v>
      </c>
      <c r="T1203" s="3">
        <v>39.3866</v>
      </c>
      <c r="U1203" s="3">
        <f>T1203-X3</f>
        <v>7.125067419354842</v>
      </c>
      <c r="V1203" s="3">
        <f>V1202+U1203</f>
        <v>-978.7135148387061</v>
      </c>
      <c r="Y1203" s="2">
        <v>42073</v>
      </c>
      <c r="Z1203" s="3">
        <v>65.9414</v>
      </c>
      <c r="AA1203" s="3">
        <f>Z1203-AD3</f>
        <v>27.503240064620364</v>
      </c>
      <c r="AB1203" s="3">
        <f>AB1202+AA1203</f>
        <v>-1713.5443840064474</v>
      </c>
      <c r="AE1203" s="2">
        <v>42531</v>
      </c>
      <c r="AF1203" s="3">
        <v>62.4583</v>
      </c>
      <c r="AG1203" s="3">
        <f>AF1203-AJ3</f>
        <v>16.50694114793857</v>
      </c>
      <c r="AH1203" s="3">
        <f>AH1202+AG1203</f>
        <v>-1039.8411100242458</v>
      </c>
      <c r="AK1203" s="2">
        <v>42926</v>
      </c>
      <c r="AL1203" s="3">
        <v>57.7612</v>
      </c>
      <c r="AM1203" s="3">
        <f>AL1203-AP3</f>
        <v>6.340945991902842</v>
      </c>
      <c r="AN1203" s="3">
        <f>AN1202+AM1203</f>
        <v>-415.0701135222546</v>
      </c>
      <c r="AQ1203" s="2">
        <v>43261</v>
      </c>
      <c r="AR1203" s="3">
        <v>66.627</v>
      </c>
      <c r="AS1203" s="3">
        <f>AR1203-AV3</f>
        <v>9.02353656957927</v>
      </c>
      <c r="AT1203" s="3">
        <f>AT1202+AS1203</f>
        <v>-538.3784941747779</v>
      </c>
      <c r="AW1203" s="2">
        <v>43687</v>
      </c>
      <c r="AX1203" s="3">
        <v>64.8259</v>
      </c>
      <c r="AY1203" s="3">
        <f>AX1203-BB3</f>
        <v>2.0249238866396695</v>
      </c>
      <c r="AZ1203" s="3">
        <f>AZ1202+AY1203</f>
        <v>-48.02530931175478</v>
      </c>
    </row>
    <row r="1204" spans="1:52">
      <c r="A1204" s="2">
        <v>40813</v>
      </c>
      <c r="B1204" s="3">
        <v>32.4619</v>
      </c>
      <c r="C1204" s="3">
        <f>B1204-F3</f>
        <v>4.069145220883531</v>
      </c>
      <c r="D1204" s="3">
        <f>D1203+C1204</f>
        <v>-195.93577502008654</v>
      </c>
      <c r="G1204" s="2">
        <v>41178</v>
      </c>
      <c r="H1204" s="3">
        <v>31.1608</v>
      </c>
      <c r="I1204" s="3">
        <f>H1204-L3</f>
        <v>1.663523694779112</v>
      </c>
      <c r="J1204" s="3">
        <f>J1203+I1204</f>
        <v>-107.65741124498345</v>
      </c>
      <c r="M1204" s="2">
        <v>41545</v>
      </c>
      <c r="N1204" s="3">
        <v>32.3451</v>
      </c>
      <c r="O1204" s="3">
        <f>N1204-R3</f>
        <v>1.443775362318842</v>
      </c>
      <c r="P1204" s="3">
        <f>P1203+O1204</f>
        <v>-106.76489855072508</v>
      </c>
      <c r="S1204" s="2">
        <v>41649</v>
      </c>
      <c r="T1204" s="3">
        <v>39.3836</v>
      </c>
      <c r="U1204" s="3">
        <f>T1204-X3</f>
        <v>7.122067419354842</v>
      </c>
      <c r="V1204" s="3">
        <f>V1203+U1204</f>
        <v>-971.5914474193513</v>
      </c>
      <c r="Y1204" s="2">
        <v>42165</v>
      </c>
      <c r="Z1204" s="3">
        <v>65.62479999999999</v>
      </c>
      <c r="AA1204" s="3">
        <f>Z1204-AD3</f>
        <v>27.186640064620356</v>
      </c>
      <c r="AB1204" s="3">
        <f>AB1203+AA1204</f>
        <v>-1686.357743941827</v>
      </c>
      <c r="AE1204" s="2">
        <v>42561</v>
      </c>
      <c r="AF1204" s="3">
        <v>62.39</v>
      </c>
      <c r="AG1204" s="3">
        <f>AF1204-AJ3</f>
        <v>16.43864114793857</v>
      </c>
      <c r="AH1204" s="3">
        <f>AH1203+AG1204</f>
        <v>-1023.4024688763072</v>
      </c>
      <c r="AK1204" s="2">
        <v>43018</v>
      </c>
      <c r="AL1204" s="3">
        <v>58.3151</v>
      </c>
      <c r="AM1204" s="3">
        <f>AL1204-AP3</f>
        <v>6.894845991902841</v>
      </c>
      <c r="AN1204" s="3">
        <f>AN1203+AM1204</f>
        <v>-408.17526753035173</v>
      </c>
      <c r="AQ1204" s="2">
        <v>43353</v>
      </c>
      <c r="AR1204" s="3">
        <v>66.96850000000001</v>
      </c>
      <c r="AS1204" s="3">
        <f>AR1204-AV3</f>
        <v>9.365036569579281</v>
      </c>
      <c r="AT1204" s="3">
        <f>AT1203+AS1204</f>
        <v>-529.0134576051986</v>
      </c>
      <c r="AW1204" s="2">
        <v>43718</v>
      </c>
      <c r="AX1204" s="3">
        <v>64.8672</v>
      </c>
      <c r="AY1204" s="3">
        <f>AX1204-BB3</f>
        <v>2.066223886639662</v>
      </c>
      <c r="AZ1204" s="3">
        <f>AZ1203+AY1204</f>
        <v>-45.95908542511512</v>
      </c>
    </row>
    <row r="1205" spans="1:52">
      <c r="A1205" s="2">
        <v>40814</v>
      </c>
      <c r="B1205" s="3">
        <v>32.2201</v>
      </c>
      <c r="C1205" s="3">
        <f>B1205-F3</f>
        <v>3.827345220883533</v>
      </c>
      <c r="D1205" s="3">
        <f>D1204+C1205</f>
        <v>-192.108429799203</v>
      </c>
      <c r="G1205" s="2">
        <v>41179</v>
      </c>
      <c r="H1205" s="3">
        <v>31.2221</v>
      </c>
      <c r="I1205" s="3">
        <f>H1205-L3</f>
        <v>1.724823694779115</v>
      </c>
      <c r="J1205" s="3">
        <f>J1204+I1205</f>
        <v>-105.93258755020433</v>
      </c>
      <c r="M1205" s="2">
        <v>41284</v>
      </c>
      <c r="N1205" s="3">
        <v>32.4839</v>
      </c>
      <c r="O1205" s="3">
        <f>N1205-R3</f>
        <v>1.5825753623188383</v>
      </c>
      <c r="P1205" s="3">
        <f>P1204+O1205</f>
        <v>-105.18232318840624</v>
      </c>
      <c r="S1205" s="2">
        <v>41680</v>
      </c>
      <c r="T1205" s="3">
        <v>39.6604</v>
      </c>
      <c r="U1205" s="3">
        <f>T1205-X3</f>
        <v>7.398867419354843</v>
      </c>
      <c r="V1205" s="3">
        <f>V1204+U1205</f>
        <v>-964.1925799999965</v>
      </c>
      <c r="Y1205" s="2">
        <v>42195</v>
      </c>
      <c r="Z1205" s="3">
        <v>65.0962</v>
      </c>
      <c r="AA1205" s="3">
        <f>Z1205-AD3</f>
        <v>26.65804006462036</v>
      </c>
      <c r="AB1205" s="3">
        <f>AB1204+AA1205</f>
        <v>-1659.6997038772067</v>
      </c>
      <c r="AE1205" s="2">
        <v>42592</v>
      </c>
      <c r="AF1205" s="3">
        <v>62.3031</v>
      </c>
      <c r="AG1205" s="3">
        <f>AF1205-AJ3</f>
        <v>16.35174114793857</v>
      </c>
      <c r="AH1205" s="3">
        <f>AH1204+AG1205</f>
        <v>-1007.0507277283687</v>
      </c>
      <c r="AK1205" s="2">
        <v>43049</v>
      </c>
      <c r="AL1205" s="3">
        <v>58.0713</v>
      </c>
      <c r="AM1205" s="3">
        <f>AL1205-AP3</f>
        <v>6.651045991902841</v>
      </c>
      <c r="AN1205" s="3">
        <f>AN1204+AM1205</f>
        <v>-401.5242215384489</v>
      </c>
      <c r="AQ1205" s="2">
        <v>43383</v>
      </c>
      <c r="AR1205" s="3">
        <v>66.4032</v>
      </c>
      <c r="AS1205" s="3">
        <f>AR1205-AV3</f>
        <v>8.799736569579274</v>
      </c>
      <c r="AT1205" s="3">
        <f>AT1204+AS1205</f>
        <v>-520.2137210356193</v>
      </c>
      <c r="AW1205" s="2">
        <v>43748</v>
      </c>
      <c r="AX1205" s="3">
        <v>65.0976</v>
      </c>
      <c r="AY1205" s="3">
        <f>AX1205-BB3</f>
        <v>2.296623886639665</v>
      </c>
      <c r="AZ1205" s="3">
        <f>AZ1204+AY1205</f>
        <v>-43.662461538475455</v>
      </c>
    </row>
    <row r="1206" spans="1:52">
      <c r="A1206" s="2">
        <v>40815</v>
      </c>
      <c r="B1206" s="3">
        <v>31.818</v>
      </c>
      <c r="C1206" s="3">
        <f>B1206-F3</f>
        <v>3.4252452208835322</v>
      </c>
      <c r="D1206" s="3">
        <f>D1205+C1206</f>
        <v>-188.68318457831947</v>
      </c>
      <c r="G1206" s="2">
        <v>41180</v>
      </c>
      <c r="H1206" s="3">
        <v>31.1951</v>
      </c>
      <c r="I1206" s="3">
        <f>H1206-L3</f>
        <v>1.6978236947791139</v>
      </c>
      <c r="J1206" s="3">
        <f>J1205+I1206</f>
        <v>-104.23476385542521</v>
      </c>
      <c r="M1206" s="2">
        <v>41315</v>
      </c>
      <c r="N1206" s="3">
        <v>32.2965</v>
      </c>
      <c r="O1206" s="3">
        <f>N1206-R3</f>
        <v>1.3951753623188416</v>
      </c>
      <c r="P1206" s="3">
        <f>P1205+O1206</f>
        <v>-103.7871478260874</v>
      </c>
      <c r="S1206" s="2">
        <v>41708</v>
      </c>
      <c r="T1206" s="3">
        <v>39.5474</v>
      </c>
      <c r="U1206" s="3">
        <f>T1206-X3</f>
        <v>7.285867419354844</v>
      </c>
      <c r="V1206" s="3">
        <f>V1205+U1206</f>
        <v>-956.9067125806416</v>
      </c>
      <c r="Y1206" s="2">
        <v>42226</v>
      </c>
      <c r="Z1206" s="3">
        <v>62.7061</v>
      </c>
      <c r="AA1206" s="3">
        <f>Z1206-AD3</f>
        <v>24.267940064620362</v>
      </c>
      <c r="AB1206" s="3">
        <f>AB1205+AA1206</f>
        <v>-1635.4317638125863</v>
      </c>
      <c r="AE1206" s="2">
        <v>42684</v>
      </c>
      <c r="AF1206" s="3">
        <v>62.3884</v>
      </c>
      <c r="AG1206" s="3">
        <f>AF1206-AJ3</f>
        <v>16.437041147938565</v>
      </c>
      <c r="AH1206" s="3">
        <f>AH1205+AG1206</f>
        <v>-990.6136865804301</v>
      </c>
      <c r="AK1206" s="2">
        <v>43079</v>
      </c>
      <c r="AL1206" s="3">
        <v>57.92100000000001</v>
      </c>
      <c r="AM1206" s="3">
        <f>AL1206-AP3</f>
        <v>6.500745991902846</v>
      </c>
      <c r="AN1206" s="3">
        <f>AN1205+AM1206</f>
        <v>-395.023475546546</v>
      </c>
      <c r="AQ1206" s="2">
        <v>43414</v>
      </c>
      <c r="AR1206" s="3">
        <v>66.1832</v>
      </c>
      <c r="AS1206" s="3">
        <f>AR1206-AV3</f>
        <v>8.579736569579275</v>
      </c>
      <c r="AT1206" s="3">
        <f>AT1205+AS1206</f>
        <v>-511.63398446604003</v>
      </c>
      <c r="AW1206" s="2">
        <v>43779</v>
      </c>
      <c r="AX1206" s="3">
        <v>64.74160000000001</v>
      </c>
      <c r="AY1206" s="3">
        <f>AX1206-BB3</f>
        <v>1.9406238866396706</v>
      </c>
      <c r="AZ1206" s="3">
        <f>AZ1205+AY1206</f>
        <v>-41.721837651835784</v>
      </c>
    </row>
    <row r="1207" spans="1:52">
      <c r="A1207" s="2">
        <v>40816</v>
      </c>
      <c r="B1207" s="3">
        <v>31.8751</v>
      </c>
      <c r="C1207" s="3">
        <f>B1207-F3</f>
        <v>3.4823452208835306</v>
      </c>
      <c r="D1207" s="3">
        <f>D1206+C1207</f>
        <v>-185.20083935743594</v>
      </c>
      <c r="G1207" s="2">
        <v>41181</v>
      </c>
      <c r="H1207" s="3">
        <v>30.9169</v>
      </c>
      <c r="I1207" s="3">
        <f>H1207-L3</f>
        <v>1.419623694779112</v>
      </c>
      <c r="J1207" s="3">
        <f>J1206+I1207</f>
        <v>-102.81514016064611</v>
      </c>
      <c r="M1207" s="2">
        <v>41343</v>
      </c>
      <c r="N1207" s="3">
        <v>32.2979</v>
      </c>
      <c r="O1207" s="3">
        <f>N1207-R3</f>
        <v>1.3965753623188384</v>
      </c>
      <c r="P1207" s="3">
        <f>P1206+O1207</f>
        <v>-102.39057246376856</v>
      </c>
      <c r="S1207" s="2">
        <v>41739</v>
      </c>
      <c r="T1207" s="3">
        <v>39.698</v>
      </c>
      <c r="U1207" s="3">
        <f>T1207-X3</f>
        <v>7.436467419354841</v>
      </c>
      <c r="V1207" s="3">
        <f>V1206+U1207</f>
        <v>-949.4702451612868</v>
      </c>
      <c r="Y1207" s="2">
        <v>42257</v>
      </c>
      <c r="Z1207" s="3">
        <v>62.2942</v>
      </c>
      <c r="AA1207" s="3">
        <f>Z1207-AD3</f>
        <v>23.85604006462036</v>
      </c>
      <c r="AB1207" s="3">
        <f>AB1206+AA1207</f>
        <v>-1611.5757237479659</v>
      </c>
      <c r="AE1207" s="2">
        <v>42714</v>
      </c>
      <c r="AF1207" s="3">
        <v>62.1946</v>
      </c>
      <c r="AG1207" s="3">
        <f>AF1207-AJ3</f>
        <v>16.24324114793857</v>
      </c>
      <c r="AH1207" s="3">
        <f>AH1206+AG1207</f>
        <v>-974.3704454324916</v>
      </c>
      <c r="AK1207" s="2">
        <v>43021</v>
      </c>
      <c r="AL1207" s="3">
        <v>57.6869</v>
      </c>
      <c r="AM1207" s="3">
        <f>AL1207-AP3</f>
        <v>6.266645991902841</v>
      </c>
      <c r="AN1207" s="3">
        <f>AN1206+AM1207</f>
        <v>-388.75682955464316</v>
      </c>
      <c r="AQ1207" s="2">
        <v>43444</v>
      </c>
      <c r="AR1207" s="3">
        <v>66.7727</v>
      </c>
      <c r="AS1207" s="3">
        <f>AR1207-AV3</f>
        <v>9.169236569579276</v>
      </c>
      <c r="AT1207" s="3">
        <f>AT1206+AS1207</f>
        <v>-502.4647478964608</v>
      </c>
      <c r="AW1207" s="2">
        <v>43809</v>
      </c>
      <c r="AX1207" s="3">
        <v>64.22369999999999</v>
      </c>
      <c r="AY1207" s="3">
        <f>AX1207-BB3</f>
        <v>1.422723886639659</v>
      </c>
      <c r="AZ1207" s="3">
        <f>AZ1206+AY1207</f>
        <v>-40.299113765196125</v>
      </c>
    </row>
    <row r="1208" spans="1:52">
      <c r="A1208" s="2">
        <v>40553</v>
      </c>
      <c r="B1208" s="3">
        <v>32.11</v>
      </c>
      <c r="C1208" s="3">
        <f>B1208-F3</f>
        <v>3.7172452208835303</v>
      </c>
      <c r="D1208" s="3">
        <f>D1207+C1208</f>
        <v>-181.4835941365524</v>
      </c>
      <c r="G1208" s="2">
        <v>40949</v>
      </c>
      <c r="H1208" s="3">
        <v>31.2538</v>
      </c>
      <c r="I1208" s="3">
        <f>H1208-L3</f>
        <v>1.756523694779112</v>
      </c>
      <c r="J1208" s="3">
        <f>J1207+I1208</f>
        <v>-101.058616465867</v>
      </c>
      <c r="M1208" s="2">
        <v>41374</v>
      </c>
      <c r="N1208" s="3">
        <v>32.125</v>
      </c>
      <c r="O1208" s="3">
        <f>N1208-R3</f>
        <v>1.2236753623188399</v>
      </c>
      <c r="P1208" s="3">
        <f>P1207+O1208</f>
        <v>-101.16689710144972</v>
      </c>
      <c r="S1208" s="2">
        <v>41830</v>
      </c>
      <c r="T1208" s="3">
        <v>39.982</v>
      </c>
      <c r="U1208" s="3">
        <f>T1208-X3</f>
        <v>7.72046741935484</v>
      </c>
      <c r="V1208" s="3">
        <f>V1207+U1208</f>
        <v>-941.749777741932</v>
      </c>
      <c r="Y1208" s="2">
        <v>42287</v>
      </c>
      <c r="Z1208" s="3">
        <v>61.2967</v>
      </c>
      <c r="AA1208" s="3">
        <f>Z1208-AD3</f>
        <v>22.858540064620364</v>
      </c>
      <c r="AB1208" s="3">
        <f>AB1207+AA1208</f>
        <v>-1588.7171836833454</v>
      </c>
      <c r="AE1208" s="2">
        <v>42656</v>
      </c>
      <c r="AF1208" s="3">
        <v>62.5892</v>
      </c>
      <c r="AG1208" s="3">
        <f>AF1208-AJ3</f>
        <v>16.637841147938566</v>
      </c>
      <c r="AH1208" s="3">
        <f>AH1207+AG1208</f>
        <v>-957.732604284553</v>
      </c>
      <c r="AK1208" s="2">
        <v>43022</v>
      </c>
      <c r="AL1208" s="3">
        <v>57.6196</v>
      </c>
      <c r="AM1208" s="3">
        <f>AL1208-AP3</f>
        <v>6.199345991902838</v>
      </c>
      <c r="AN1208" s="3">
        <f>AN1207+AM1208</f>
        <v>-382.55748356274034</v>
      </c>
      <c r="AQ1208" s="2">
        <v>43386</v>
      </c>
      <c r="AR1208" s="3">
        <v>65.9751</v>
      </c>
      <c r="AS1208" s="3">
        <f>AR1208-AV3</f>
        <v>8.371636569579273</v>
      </c>
      <c r="AT1208" s="3">
        <f>AT1207+AS1208</f>
        <v>-494.0931113268815</v>
      </c>
      <c r="AW1208" s="2">
        <v>43753</v>
      </c>
      <c r="AX1208" s="3">
        <v>64.3652</v>
      </c>
      <c r="AY1208" s="3">
        <f>AX1208-BB3</f>
        <v>1.5642238866396667</v>
      </c>
      <c r="AZ1208" s="3">
        <f>AZ1207+AY1208</f>
        <v>-38.73488987855646</v>
      </c>
    </row>
    <row r="1209" spans="1:52">
      <c r="A1209" s="2">
        <v>40643</v>
      </c>
      <c r="B1209" s="3">
        <v>32.589</v>
      </c>
      <c r="C1209" s="3">
        <f>B1209-F3</f>
        <v>4.1962452208835295</v>
      </c>
      <c r="D1209" s="3">
        <f>D1208+C1209</f>
        <v>-177.28734891566887</v>
      </c>
      <c r="G1209" s="2">
        <v>40978</v>
      </c>
      <c r="H1209" s="3">
        <v>31.135</v>
      </c>
      <c r="I1209" s="3">
        <f>H1209-L3</f>
        <v>1.6377236947791154</v>
      </c>
      <c r="J1209" s="3">
        <f>J1208+I1209</f>
        <v>-99.42089277108789</v>
      </c>
      <c r="M1209" s="2">
        <v>41404</v>
      </c>
      <c r="N1209" s="3">
        <v>32.1005</v>
      </c>
      <c r="O1209" s="3">
        <f>N1209-R3</f>
        <v>1.1991753623188366</v>
      </c>
      <c r="P1209" s="3">
        <f>P1208+O1209</f>
        <v>-99.96772173913088</v>
      </c>
      <c r="S1209" s="2">
        <v>41861</v>
      </c>
      <c r="T1209" s="3">
        <v>39.7417</v>
      </c>
      <c r="U1209" s="3">
        <f>T1209-X3</f>
        <v>7.480167419354842</v>
      </c>
      <c r="V1209" s="3">
        <f>V1208+U1209</f>
        <v>-934.2696103225771</v>
      </c>
      <c r="Y1209" s="2">
        <v>42290</v>
      </c>
      <c r="Z1209" s="3">
        <v>61.1535</v>
      </c>
      <c r="AA1209" s="3">
        <f>Z1209-AD3</f>
        <v>22.715340064620364</v>
      </c>
      <c r="AB1209" s="3">
        <f>AB1208+AA1209</f>
        <v>-1566.0018436187252</v>
      </c>
      <c r="AE1209" s="2">
        <v>42657</v>
      </c>
      <c r="AF1209" s="3">
        <v>63.3465</v>
      </c>
      <c r="AG1209" s="3">
        <f>AF1209-AJ3</f>
        <v>17.395141147938567</v>
      </c>
      <c r="AH1209" s="3">
        <f>AH1208+AG1209</f>
        <v>-940.3374631366144</v>
      </c>
      <c r="AK1209" s="2">
        <v>43025</v>
      </c>
      <c r="AL1209" s="3">
        <v>57.0861</v>
      </c>
      <c r="AM1209" s="3">
        <f>AL1209-AP3</f>
        <v>5.665845991902842</v>
      </c>
      <c r="AN1209" s="3">
        <f>AN1208+AM1209</f>
        <v>-376.8916375708375</v>
      </c>
      <c r="AQ1209" s="2">
        <v>43389</v>
      </c>
      <c r="AR1209" s="3">
        <v>65.7508</v>
      </c>
      <c r="AS1209" s="3">
        <f>AR1209-AV3</f>
        <v>8.147336569579274</v>
      </c>
      <c r="AT1209" s="3">
        <f>AT1208+AS1209</f>
        <v>-485.9457747573022</v>
      </c>
      <c r="AW1209" s="2">
        <v>43754</v>
      </c>
      <c r="AX1209" s="3">
        <v>64.2548</v>
      </c>
      <c r="AY1209" s="3">
        <f>AX1209-BB3</f>
        <v>1.4538238866396682</v>
      </c>
      <c r="AZ1209" s="3">
        <f>AZ1208+AY1209</f>
        <v>-37.28106599191679</v>
      </c>
    </row>
    <row r="1210" spans="1:52">
      <c r="A1210" s="2">
        <v>40673</v>
      </c>
      <c r="B1210" s="3">
        <v>32.6799</v>
      </c>
      <c r="C1210" s="3">
        <f>B1210-F3</f>
        <v>4.287145220883534</v>
      </c>
      <c r="D1210" s="3">
        <f>D1209+C1210</f>
        <v>-173.00020369478534</v>
      </c>
      <c r="G1210" s="2">
        <v>41009</v>
      </c>
      <c r="H1210" s="3">
        <v>31.1944</v>
      </c>
      <c r="I1210" s="3">
        <f>H1210-L3</f>
        <v>1.6971236947791155</v>
      </c>
      <c r="J1210" s="3">
        <f>J1209+I1210</f>
        <v>-97.72376907630877</v>
      </c>
      <c r="M1210" s="2">
        <v>41496</v>
      </c>
      <c r="N1210" s="3">
        <v>32.2931</v>
      </c>
      <c r="O1210" s="3">
        <f>N1210-R3</f>
        <v>1.3917753623188425</v>
      </c>
      <c r="P1210" s="3">
        <f>P1209+O1210</f>
        <v>-98.57594637681204</v>
      </c>
      <c r="S1210" s="2">
        <v>41892</v>
      </c>
      <c r="T1210" s="3">
        <v>39.9819</v>
      </c>
      <c r="U1210" s="3">
        <f>T1210-X3</f>
        <v>7.720367419354844</v>
      </c>
      <c r="V1210" s="3">
        <f>V1209+U1210</f>
        <v>-926.5492429032223</v>
      </c>
      <c r="Y1210" s="2">
        <v>42291</v>
      </c>
      <c r="Z1210" s="3">
        <v>62.2237</v>
      </c>
      <c r="AA1210" s="3">
        <f>Z1210-AD3</f>
        <v>23.785540064620363</v>
      </c>
      <c r="AB1210" s="3">
        <f>AB1209+AA1210</f>
        <v>-1542.2163035541048</v>
      </c>
      <c r="AE1210" s="2">
        <v>42658</v>
      </c>
      <c r="AF1210" s="3">
        <v>62.9934</v>
      </c>
      <c r="AG1210" s="3">
        <f>AF1210-AJ3</f>
        <v>17.04204114793857</v>
      </c>
      <c r="AH1210" s="3">
        <f>AH1209+AG1210</f>
        <v>-923.2954219886758</v>
      </c>
      <c r="AK1210" s="2">
        <v>43026</v>
      </c>
      <c r="AL1210" s="3">
        <v>57.3392</v>
      </c>
      <c r="AM1210" s="3">
        <f>AL1210-AP3</f>
        <v>5.918945991902838</v>
      </c>
      <c r="AN1210" s="3">
        <f>AN1209+AM1210</f>
        <v>-370.97269157893464</v>
      </c>
      <c r="AQ1210" s="2">
        <v>43390</v>
      </c>
      <c r="AR1210" s="3">
        <v>65.5305</v>
      </c>
      <c r="AS1210" s="3">
        <f>AR1210-AV3</f>
        <v>7.927036569579279</v>
      </c>
      <c r="AT1210" s="3">
        <f>AT1209+AS1210</f>
        <v>-478.01873818772293</v>
      </c>
      <c r="AW1210" s="2">
        <v>43755</v>
      </c>
      <c r="AX1210" s="3">
        <v>64.3455</v>
      </c>
      <c r="AY1210" s="3">
        <f>AX1210-BB3</f>
        <v>1.5445238866396664</v>
      </c>
      <c r="AZ1210" s="3">
        <f>AZ1209+AY1210</f>
        <v>-35.736542105277124</v>
      </c>
    </row>
    <row r="1211" spans="1:52">
      <c r="A1211" s="2">
        <v>40704</v>
      </c>
      <c r="B1211" s="3">
        <v>32.6374</v>
      </c>
      <c r="C1211" s="3">
        <f>B1211-F3</f>
        <v>4.24464522088353</v>
      </c>
      <c r="D1211" s="3">
        <f>D1210+C1211</f>
        <v>-168.7555584739018</v>
      </c>
      <c r="G1211" s="2">
        <v>41039</v>
      </c>
      <c r="H1211" s="3">
        <v>31.121</v>
      </c>
      <c r="I1211" s="3">
        <f>H1211-L3</f>
        <v>1.6237236947791125</v>
      </c>
      <c r="J1211" s="3">
        <f>J1210+I1211</f>
        <v>-96.10004538152965</v>
      </c>
      <c r="M1211" s="2">
        <v>41527</v>
      </c>
      <c r="N1211" s="3">
        <v>32.2984</v>
      </c>
      <c r="O1211" s="3">
        <f>N1211-R3</f>
        <v>1.3970753623188408</v>
      </c>
      <c r="P1211" s="3">
        <f>P1210+O1211</f>
        <v>-97.1788710144932</v>
      </c>
      <c r="S1211" s="2">
        <v>41922</v>
      </c>
      <c r="T1211" s="3">
        <v>39.98</v>
      </c>
      <c r="U1211" s="3">
        <f>T1211-X3</f>
        <v>7.7184674193548375</v>
      </c>
      <c r="V1211" s="3">
        <f>V1210+U1211</f>
        <v>-918.8307754838675</v>
      </c>
      <c r="Y1211" s="2">
        <v>42292</v>
      </c>
      <c r="Z1211" s="3">
        <v>63.1248</v>
      </c>
      <c r="AA1211" s="3">
        <f>Z1211-AD3</f>
        <v>24.686640064620363</v>
      </c>
      <c r="AB1211" s="3">
        <f>AB1210+AA1211</f>
        <v>-1517.5296634894844</v>
      </c>
      <c r="AE1211" s="2">
        <v>42661</v>
      </c>
      <c r="AF1211" s="3">
        <v>63.151</v>
      </c>
      <c r="AG1211" s="3">
        <f>AF1211-AJ3</f>
        <v>17.19964114793857</v>
      </c>
      <c r="AH1211" s="3">
        <f>AH1210+AG1211</f>
        <v>-906.0957808407372</v>
      </c>
      <c r="AK1211" s="2">
        <v>43027</v>
      </c>
      <c r="AL1211" s="3">
        <v>57.2721</v>
      </c>
      <c r="AM1211" s="3">
        <f>AL1211-AP3</f>
        <v>5.851845991902842</v>
      </c>
      <c r="AN1211" s="3">
        <f>AN1210+AM1211</f>
        <v>-365.1208455870318</v>
      </c>
      <c r="AQ1211" s="2">
        <v>43391</v>
      </c>
      <c r="AR1211" s="3">
        <v>65.40260000000001</v>
      </c>
      <c r="AS1211" s="3">
        <f>AR1211-AV3</f>
        <v>7.799136569579282</v>
      </c>
      <c r="AT1211" s="3">
        <f>AT1210+AS1211</f>
        <v>-470.21960161814366</v>
      </c>
      <c r="AW1211" s="2">
        <v>43756</v>
      </c>
      <c r="AX1211" s="3">
        <v>64.01439999999999</v>
      </c>
      <c r="AY1211" s="3">
        <f>AX1211-BB3</f>
        <v>1.21342388663966</v>
      </c>
      <c r="AZ1211" s="3">
        <f>AZ1210+AY1211</f>
        <v>-34.523118218637464</v>
      </c>
    </row>
    <row r="1212" spans="1:52">
      <c r="A1212" s="2">
        <v>40734</v>
      </c>
      <c r="B1212" s="3">
        <v>32.5085</v>
      </c>
      <c r="C1212" s="3">
        <f>B1212-F3</f>
        <v>4.115745220883529</v>
      </c>
      <c r="D1212" s="3">
        <f>D1211+C1212</f>
        <v>-164.63981325301827</v>
      </c>
      <c r="G1212" s="2">
        <v>41070</v>
      </c>
      <c r="H1212" s="3">
        <v>30.9744</v>
      </c>
      <c r="I1212" s="3">
        <f>H1212-L3</f>
        <v>1.477123694779113</v>
      </c>
      <c r="J1212" s="3">
        <f>J1211+I1212</f>
        <v>-94.62292168675054</v>
      </c>
      <c r="M1212" s="2">
        <v>41557</v>
      </c>
      <c r="N1212" s="3">
        <v>32.3619</v>
      </c>
      <c r="O1212" s="3">
        <f>N1212-R3</f>
        <v>1.4605753623188384</v>
      </c>
      <c r="P1212" s="3">
        <f>P1211+O1212</f>
        <v>-95.71829565217436</v>
      </c>
      <c r="S1212" s="2">
        <v>41953</v>
      </c>
      <c r="T1212" s="3">
        <v>40.2125</v>
      </c>
      <c r="U1212" s="3">
        <f>T1212-X3</f>
        <v>7.950967419354839</v>
      </c>
      <c r="V1212" s="3">
        <f>V1211+U1212</f>
        <v>-910.8798080645126</v>
      </c>
      <c r="Y1212" s="2">
        <v>42293</v>
      </c>
      <c r="Z1212" s="3">
        <v>62.2433</v>
      </c>
      <c r="AA1212" s="3">
        <f>Z1212-AD3</f>
        <v>23.80514006462036</v>
      </c>
      <c r="AB1212" s="3">
        <f>AB1211+AA1212</f>
        <v>-1493.724523424864</v>
      </c>
      <c r="AE1212" s="2">
        <v>42662</v>
      </c>
      <c r="AF1212" s="3">
        <v>62.89</v>
      </c>
      <c r="AG1212" s="3">
        <f>AF1212-AJ3</f>
        <v>16.93864114793857</v>
      </c>
      <c r="AH1212" s="3">
        <f>AH1211+AG1212</f>
        <v>-889.1571396927986</v>
      </c>
      <c r="AK1212" s="2">
        <v>43028</v>
      </c>
      <c r="AL1212" s="3">
        <v>57.5706</v>
      </c>
      <c r="AM1212" s="3">
        <f>AL1212-AP3</f>
        <v>6.150345991902839</v>
      </c>
      <c r="AN1212" s="3">
        <f>AN1211+AM1212</f>
        <v>-358.97049959512896</v>
      </c>
      <c r="AQ1212" s="2">
        <v>43392</v>
      </c>
      <c r="AR1212" s="3">
        <v>65.7238</v>
      </c>
      <c r="AS1212" s="3">
        <f>AR1212-AV3</f>
        <v>8.120336569579273</v>
      </c>
      <c r="AT1212" s="3">
        <f>AT1211+AS1212</f>
        <v>-462.0992650485644</v>
      </c>
      <c r="AW1212" s="2">
        <v>43757</v>
      </c>
      <c r="AX1212" s="3">
        <v>63.9542</v>
      </c>
      <c r="AY1212" s="3">
        <f>AX1212-BB3</f>
        <v>1.1532238866396654</v>
      </c>
      <c r="AZ1212" s="3">
        <f>AZ1211+AY1212</f>
        <v>-33.3698943319978</v>
      </c>
    </row>
    <row r="1213" spans="1:52">
      <c r="A1213" s="2">
        <v>40765</v>
      </c>
      <c r="B1213" s="3">
        <v>32.2005</v>
      </c>
      <c r="C1213" s="3">
        <f>B1213-F3</f>
        <v>3.807745220883529</v>
      </c>
      <c r="D1213" s="3">
        <f>D1212+C1213</f>
        <v>-160.83206803213474</v>
      </c>
      <c r="G1213" s="2">
        <v>41162</v>
      </c>
      <c r="H1213" s="3">
        <v>31.0777</v>
      </c>
      <c r="I1213" s="3">
        <f>H1213-L3</f>
        <v>1.580423694779114</v>
      </c>
      <c r="J1213" s="3">
        <f>J1212+I1213</f>
        <v>-93.04249799197143</v>
      </c>
      <c r="M1213" s="2">
        <v>41588</v>
      </c>
      <c r="N1213" s="3">
        <v>32.3564</v>
      </c>
      <c r="O1213" s="3">
        <f>N1213-R3</f>
        <v>1.4550753623188406</v>
      </c>
      <c r="P1213" s="3">
        <f>P1212+O1213</f>
        <v>-94.26322028985552</v>
      </c>
      <c r="S1213" s="2">
        <v>41926</v>
      </c>
      <c r="T1213" s="3">
        <v>40.3251</v>
      </c>
      <c r="U1213" s="3">
        <f>T1213-X3</f>
        <v>8.06356741935484</v>
      </c>
      <c r="V1213" s="3">
        <f>V1212+U1213</f>
        <v>-902.8162406451578</v>
      </c>
      <c r="Y1213" s="2">
        <v>42294</v>
      </c>
      <c r="Z1213" s="3">
        <v>61.3587</v>
      </c>
      <c r="AA1213" s="3">
        <f>Z1213-AD3</f>
        <v>22.92054006462036</v>
      </c>
      <c r="AB1213" s="3">
        <f>AB1212+AA1213</f>
        <v>-1470.8039833602436</v>
      </c>
      <c r="AE1213" s="2">
        <v>42663</v>
      </c>
      <c r="AF1213" s="3">
        <v>62.5841</v>
      </c>
      <c r="AG1213" s="3">
        <f>AF1213-AJ3</f>
        <v>16.632741147938567</v>
      </c>
      <c r="AH1213" s="3">
        <f>AH1212+AG1213</f>
        <v>-872.5243985448601</v>
      </c>
      <c r="AK1213" s="2">
        <v>43029</v>
      </c>
      <c r="AL1213" s="3">
        <v>57.5118</v>
      </c>
      <c r="AM1213" s="3">
        <f>AL1213-AP3</f>
        <v>6.091545991902841</v>
      </c>
      <c r="AN1213" s="3">
        <f>AN1212+AM1213</f>
        <v>-352.87895360322614</v>
      </c>
      <c r="AQ1213" s="2">
        <v>43393</v>
      </c>
      <c r="AR1213" s="3">
        <v>65.81399999999999</v>
      </c>
      <c r="AS1213" s="3">
        <f>AR1213-AV3</f>
        <v>8.210536569579268</v>
      </c>
      <c r="AT1213" s="3">
        <f>AT1212+AS1213</f>
        <v>-453.8887284789851</v>
      </c>
      <c r="AW1213" s="2">
        <v>43760</v>
      </c>
      <c r="AX1213" s="3">
        <v>63.7606</v>
      </c>
      <c r="AY1213" s="3">
        <f>AX1213-BB3</f>
        <v>0.9596238866396618</v>
      </c>
      <c r="AZ1213" s="3">
        <f>AZ1212+AY1213</f>
        <v>-32.41027044535814</v>
      </c>
    </row>
    <row r="1214" spans="1:52">
      <c r="A1214" s="2">
        <v>40857</v>
      </c>
      <c r="B1214" s="3">
        <v>32.0096</v>
      </c>
      <c r="C1214" s="3">
        <f>B1214-F3</f>
        <v>3.6168452208835298</v>
      </c>
      <c r="D1214" s="3">
        <f>D1213+C1214</f>
        <v>-157.2152228112512</v>
      </c>
      <c r="G1214" s="2">
        <v>41192</v>
      </c>
      <c r="H1214" s="3">
        <v>31.0994</v>
      </c>
      <c r="I1214" s="3">
        <f>H1214-L3</f>
        <v>1.602123694779113</v>
      </c>
      <c r="J1214" s="3">
        <f>J1213+I1214</f>
        <v>-91.44037429719232</v>
      </c>
      <c r="M1214" s="2">
        <v>41618</v>
      </c>
      <c r="N1214" s="3">
        <v>32.2133</v>
      </c>
      <c r="O1214" s="3">
        <f>N1214-R3</f>
        <v>1.3119753623188366</v>
      </c>
      <c r="P1214" s="3">
        <f>P1213+O1214</f>
        <v>-92.95124492753669</v>
      </c>
      <c r="S1214" s="2">
        <v>41927</v>
      </c>
      <c r="T1214" s="3">
        <v>40.5304</v>
      </c>
      <c r="U1214" s="3">
        <f>T1214-X3</f>
        <v>8.26886741935484</v>
      </c>
      <c r="V1214" s="3">
        <f>V1213+U1214</f>
        <v>-894.547373225803</v>
      </c>
      <c r="Y1214" s="2">
        <v>42297</v>
      </c>
      <c r="Z1214" s="3">
        <v>61.4419</v>
      </c>
      <c r="AA1214" s="3">
        <f>Z1214-AD3</f>
        <v>23.00374006462036</v>
      </c>
      <c r="AB1214" s="3">
        <f>AB1213+AA1214</f>
        <v>-1447.8002432956232</v>
      </c>
      <c r="AE1214" s="2">
        <v>42664</v>
      </c>
      <c r="AF1214" s="3">
        <v>62.4194</v>
      </c>
      <c r="AG1214" s="3">
        <f>AF1214-AJ3</f>
        <v>16.46804114793857</v>
      </c>
      <c r="AH1214" s="3">
        <f>AH1213+AG1214</f>
        <v>-856.0563573969215</v>
      </c>
      <c r="AK1214" s="2">
        <v>43032</v>
      </c>
      <c r="AL1214" s="3">
        <v>57.4706</v>
      </c>
      <c r="AM1214" s="3">
        <f>AL1214-AP3</f>
        <v>6.050345991902837</v>
      </c>
      <c r="AN1214" s="3">
        <f>AN1213+AM1214</f>
        <v>-346.8286076113233</v>
      </c>
      <c r="AQ1214" s="2">
        <v>43396</v>
      </c>
      <c r="AR1214" s="3">
        <v>65.3065</v>
      </c>
      <c r="AS1214" s="3">
        <f>AR1214-AV3</f>
        <v>7.703036569579275</v>
      </c>
      <c r="AT1214" s="3">
        <f>AT1213+AS1214</f>
        <v>-446.1856919094058</v>
      </c>
      <c r="AW1214" s="2">
        <v>43761</v>
      </c>
      <c r="AX1214" s="3">
        <v>63.6336</v>
      </c>
      <c r="AY1214" s="3">
        <f>AX1214-BB3</f>
        <v>0.8326238866396665</v>
      </c>
      <c r="AZ1214" s="3">
        <f>AZ1213+AY1214</f>
        <v>-31.57764655871847</v>
      </c>
    </row>
    <row r="1215" spans="1:52">
      <c r="A1215" s="2">
        <v>40887</v>
      </c>
      <c r="B1215" s="3">
        <v>31.427</v>
      </c>
      <c r="C1215" s="3">
        <f>B1215-F3</f>
        <v>3.0342452208835304</v>
      </c>
      <c r="D1215" s="3">
        <f>D1214+C1215</f>
        <v>-154.1809775903677</v>
      </c>
      <c r="G1215" s="2">
        <v>41223</v>
      </c>
      <c r="H1215" s="3">
        <v>31.2017</v>
      </c>
      <c r="I1215" s="3">
        <f>H1215-L3</f>
        <v>1.7044236947791127</v>
      </c>
      <c r="J1215" s="3">
        <f>J1214+I1215</f>
        <v>-89.73595060241321</v>
      </c>
      <c r="M1215" s="2">
        <v>41562</v>
      </c>
      <c r="N1215" s="3">
        <v>32.2663</v>
      </c>
      <c r="O1215" s="3">
        <f>N1215-R3</f>
        <v>1.364975362318841</v>
      </c>
      <c r="P1215" s="3">
        <f>P1214+O1215</f>
        <v>-91.58626956521785</v>
      </c>
      <c r="S1215" s="2">
        <v>41928</v>
      </c>
      <c r="T1215" s="3">
        <v>40.9416</v>
      </c>
      <c r="U1215" s="3">
        <f>T1215-X3</f>
        <v>8.680067419354842</v>
      </c>
      <c r="V1215" s="3">
        <f>V1214+U1215</f>
        <v>-885.8673058064481</v>
      </c>
      <c r="Y1215" s="2">
        <v>42298</v>
      </c>
      <c r="Z1215" s="3">
        <v>62.162</v>
      </c>
      <c r="AA1215" s="3">
        <f>Z1215-AD3</f>
        <v>23.72384006462036</v>
      </c>
      <c r="AB1215" s="3">
        <f>AB1214+AA1215</f>
        <v>-1424.0764032310028</v>
      </c>
      <c r="AE1215" s="2">
        <v>42665</v>
      </c>
      <c r="AF1215" s="3">
        <v>62.4499</v>
      </c>
      <c r="AG1215" s="3">
        <f>AF1215-AJ3</f>
        <v>16.498541147938568</v>
      </c>
      <c r="AH1215" s="3">
        <f>AH1214+AG1215</f>
        <v>-839.5578162489829</v>
      </c>
      <c r="AK1215" s="2">
        <v>43033</v>
      </c>
      <c r="AL1215" s="3">
        <v>57.5852</v>
      </c>
      <c r="AM1215" s="3">
        <f>AL1215-AP3</f>
        <v>6.16494599190284</v>
      </c>
      <c r="AN1215" s="3">
        <f>AN1214+AM1215</f>
        <v>-340.6636616194205</v>
      </c>
      <c r="AQ1215" s="2">
        <v>43397</v>
      </c>
      <c r="AR1215" s="3">
        <v>65.31010000000001</v>
      </c>
      <c r="AS1215" s="3">
        <f>AR1215-AV3</f>
        <v>7.706636569579281</v>
      </c>
      <c r="AT1215" s="3">
        <f>AT1214+AS1215</f>
        <v>-438.4790553398265</v>
      </c>
      <c r="AW1215" s="2">
        <v>43762</v>
      </c>
      <c r="AX1215" s="3">
        <v>63.7997</v>
      </c>
      <c r="AY1215" s="3">
        <f>AX1215-BB3</f>
        <v>0.9987238866396666</v>
      </c>
      <c r="AZ1215" s="3">
        <f>AZ1214+AY1215</f>
        <v>-30.578922672078804</v>
      </c>
    </row>
    <row r="1216" spans="1:52">
      <c r="A1216" s="2">
        <v>40829</v>
      </c>
      <c r="B1216" s="3">
        <v>31.4151</v>
      </c>
      <c r="C1216" s="3">
        <f>B1216-F3</f>
        <v>3.0223452208835297</v>
      </c>
      <c r="D1216" s="3">
        <f>D1215+C1216</f>
        <v>-151.15863236948417</v>
      </c>
      <c r="G1216" s="2">
        <v>41253</v>
      </c>
      <c r="H1216" s="3">
        <v>31.1667</v>
      </c>
      <c r="I1216" s="3">
        <f>H1216-L3</f>
        <v>1.6694236947791126</v>
      </c>
      <c r="J1216" s="3">
        <f>J1215+I1216</f>
        <v>-88.0665269076341</v>
      </c>
      <c r="M1216" s="2">
        <v>41563</v>
      </c>
      <c r="N1216" s="3">
        <v>32.2676</v>
      </c>
      <c r="O1216" s="3">
        <f>N1216-R3</f>
        <v>1.3662753623188415</v>
      </c>
      <c r="P1216" s="3">
        <f>P1215+O1216</f>
        <v>-90.219994202899</v>
      </c>
      <c r="S1216" s="2">
        <v>41929</v>
      </c>
      <c r="T1216" s="3">
        <v>40.7457</v>
      </c>
      <c r="U1216" s="3">
        <f>T1216-X3</f>
        <v>8.48416741935484</v>
      </c>
      <c r="V1216" s="3">
        <f>V1215+U1216</f>
        <v>-877.3831383870933</v>
      </c>
      <c r="Y1216" s="2">
        <v>42299</v>
      </c>
      <c r="Z1216" s="3">
        <v>62.6309</v>
      </c>
      <c r="AA1216" s="3">
        <f>Z1216-AD3</f>
        <v>24.19274006462036</v>
      </c>
      <c r="AB1216" s="3">
        <f>AB1215+AA1216</f>
        <v>-1399.8836631663823</v>
      </c>
      <c r="AE1216" s="2">
        <v>42668</v>
      </c>
      <c r="AF1216" s="3">
        <v>62.2349</v>
      </c>
      <c r="AG1216" s="3">
        <f>AF1216-AJ3</f>
        <v>16.28354114793857</v>
      </c>
      <c r="AH1216" s="3">
        <f>AH1215+AG1216</f>
        <v>-823.2742751010444</v>
      </c>
      <c r="AK1216" s="2">
        <v>43034</v>
      </c>
      <c r="AL1216" s="3">
        <v>57.614</v>
      </c>
      <c r="AM1216" s="3">
        <f>AL1216-AP3</f>
        <v>6.193745991902837</v>
      </c>
      <c r="AN1216" s="3">
        <f>AN1215+AM1216</f>
        <v>-334.46991562751765</v>
      </c>
      <c r="AQ1216" s="2">
        <v>43398</v>
      </c>
      <c r="AR1216" s="3">
        <v>65.62990000000001</v>
      </c>
      <c r="AS1216" s="3">
        <f>AR1216-AV3</f>
        <v>8.026436569579282</v>
      </c>
      <c r="AT1216" s="3">
        <f>AT1215+AS1216</f>
        <v>-430.4526187702472</v>
      </c>
      <c r="AW1216" s="2">
        <v>43763</v>
      </c>
      <c r="AX1216" s="3">
        <v>63.86</v>
      </c>
      <c r="AY1216" s="3">
        <f>AX1216-BB3</f>
        <v>1.0590238866396646</v>
      </c>
      <c r="AZ1216" s="3">
        <f>AZ1215+AY1216</f>
        <v>-29.51989878543914</v>
      </c>
    </row>
    <row r="1217" spans="1:52">
      <c r="A1217" s="2">
        <v>40830</v>
      </c>
      <c r="B1217" s="3">
        <v>31.2014</v>
      </c>
      <c r="C1217" s="3">
        <f>B1217-F3</f>
        <v>2.8086452208835304</v>
      </c>
      <c r="D1217" s="3">
        <f>D1216+C1217</f>
        <v>-148.34998714860063</v>
      </c>
      <c r="G1217" s="2">
        <v>41195</v>
      </c>
      <c r="H1217" s="3">
        <v>30.9738</v>
      </c>
      <c r="I1217" s="3">
        <f>H1217-L3</f>
        <v>1.4765236947791145</v>
      </c>
      <c r="J1217" s="3">
        <f>J1216+I1217</f>
        <v>-86.59000321285498</v>
      </c>
      <c r="M1217" s="2">
        <v>41564</v>
      </c>
      <c r="N1217" s="3">
        <v>32.2561</v>
      </c>
      <c r="O1217" s="3">
        <f>N1217-R3</f>
        <v>1.3547753623188434</v>
      </c>
      <c r="P1217" s="3">
        <f>P1216+O1217</f>
        <v>-88.86521884058016</v>
      </c>
      <c r="S1217" s="2">
        <v>41930</v>
      </c>
      <c r="T1217" s="3">
        <v>41.045</v>
      </c>
      <c r="U1217" s="3">
        <f>T1217-X3</f>
        <v>8.783467419354842</v>
      </c>
      <c r="V1217" s="3">
        <f>V1216+U1217</f>
        <v>-868.5996709677385</v>
      </c>
      <c r="Y1217" s="2">
        <v>42300</v>
      </c>
      <c r="Z1217" s="3">
        <v>62.7888</v>
      </c>
      <c r="AA1217" s="3">
        <f>Z1217-AD3</f>
        <v>24.350640064620364</v>
      </c>
      <c r="AB1217" s="3">
        <f>AB1216+AA1217</f>
        <v>-1375.533023101762</v>
      </c>
      <c r="AE1217" s="2">
        <v>42669</v>
      </c>
      <c r="AF1217" s="3">
        <v>62.048</v>
      </c>
      <c r="AG1217" s="3">
        <f>AF1217-AJ3</f>
        <v>16.09664114793857</v>
      </c>
      <c r="AH1217" s="3">
        <f>AH1216+AG1217</f>
        <v>-807.1776339531058</v>
      </c>
      <c r="AK1217" s="2">
        <v>43035</v>
      </c>
      <c r="AL1217" s="3">
        <v>57.7643</v>
      </c>
      <c r="AM1217" s="3">
        <f>AL1217-AP3</f>
        <v>6.3440459919028385</v>
      </c>
      <c r="AN1217" s="3">
        <f>AN1216+AM1217</f>
        <v>-328.12586963561483</v>
      </c>
      <c r="AQ1217" s="2">
        <v>43399</v>
      </c>
      <c r="AR1217" s="3">
        <v>65.74760000000001</v>
      </c>
      <c r="AS1217" s="3">
        <f>AR1217-AV3</f>
        <v>8.144136569579281</v>
      </c>
      <c r="AT1217" s="3">
        <f>AT1216+AS1217</f>
        <v>-422.3084822006679</v>
      </c>
      <c r="AW1217" s="2">
        <v>43764</v>
      </c>
      <c r="AX1217" s="3">
        <v>63.9966</v>
      </c>
      <c r="AY1217" s="3">
        <f>AX1217-BB3</f>
        <v>1.195623886639666</v>
      </c>
      <c r="AZ1217" s="3">
        <f>AZ1216+AY1217</f>
        <v>-28.324274898799473</v>
      </c>
    </row>
    <row r="1218" spans="1:52">
      <c r="A1218" s="2">
        <v>40831</v>
      </c>
      <c r="B1218" s="3">
        <v>30.9905</v>
      </c>
      <c r="C1218" s="3">
        <f>B1218-F3</f>
        <v>2.5977452208835317</v>
      </c>
      <c r="D1218" s="3">
        <f>D1217+C1218</f>
        <v>-145.7522419277171</v>
      </c>
      <c r="G1218" s="2">
        <v>41198</v>
      </c>
      <c r="H1218" s="3">
        <v>31.0791</v>
      </c>
      <c r="I1218" s="3">
        <f>H1218-L3</f>
        <v>1.5818236947791142</v>
      </c>
      <c r="J1218" s="3">
        <f>J1217+I1218</f>
        <v>-85.00817951807586</v>
      </c>
      <c r="M1218" s="2">
        <v>41565</v>
      </c>
      <c r="N1218" s="3">
        <v>32.0816</v>
      </c>
      <c r="O1218" s="3">
        <f>N1218-R3</f>
        <v>1.1802753623188416</v>
      </c>
      <c r="P1218" s="3">
        <f>P1217+O1218</f>
        <v>-87.68494347826132</v>
      </c>
      <c r="S1218" s="2">
        <v>41933</v>
      </c>
      <c r="T1218" s="3">
        <v>40.8815</v>
      </c>
      <c r="U1218" s="3">
        <f>T1218-X3</f>
        <v>8.619967419354843</v>
      </c>
      <c r="V1218" s="3">
        <f>V1217+U1218</f>
        <v>-859.9797035483837</v>
      </c>
      <c r="Y1218" s="2">
        <v>42301</v>
      </c>
      <c r="Z1218" s="3">
        <v>61.9286</v>
      </c>
      <c r="AA1218" s="3">
        <f>Z1218-AD3</f>
        <v>23.490440064620365</v>
      </c>
      <c r="AB1218" s="3">
        <f>AB1217+AA1218</f>
        <v>-1352.0425830371416</v>
      </c>
      <c r="AE1218" s="2">
        <v>42670</v>
      </c>
      <c r="AF1218" s="3">
        <v>62.2597</v>
      </c>
      <c r="AG1218" s="3">
        <f>AF1218-AJ3</f>
        <v>16.30834114793857</v>
      </c>
      <c r="AH1218" s="3">
        <f>AH1217+AG1218</f>
        <v>-790.8692928051672</v>
      </c>
      <c r="AK1218" s="2">
        <v>43036</v>
      </c>
      <c r="AL1218" s="3">
        <v>58.0833</v>
      </c>
      <c r="AM1218" s="3">
        <f>AL1218-AP3</f>
        <v>6.663045991902841</v>
      </c>
      <c r="AN1218" s="3">
        <f>AN1217+AM1218</f>
        <v>-321.462823643712</v>
      </c>
      <c r="AQ1218" s="2">
        <v>43400</v>
      </c>
      <c r="AR1218" s="3">
        <v>65.6345</v>
      </c>
      <c r="AS1218" s="3">
        <f>AR1218-AV3</f>
        <v>8.031036569579278</v>
      </c>
      <c r="AT1218" s="3">
        <f>AT1217+AS1218</f>
        <v>-414.27744563108865</v>
      </c>
      <c r="AW1218" s="2">
        <v>43767</v>
      </c>
      <c r="AX1218" s="3">
        <v>63.87</v>
      </c>
      <c r="AY1218" s="3">
        <f>AX1218-BB3</f>
        <v>1.0690238866396626</v>
      </c>
      <c r="AZ1218" s="3">
        <f>AZ1217+AY1218</f>
        <v>-27.25525101215981</v>
      </c>
    </row>
    <row r="1219" spans="1:52">
      <c r="A1219" s="2">
        <v>40834</v>
      </c>
      <c r="B1219" s="3">
        <v>30.737</v>
      </c>
      <c r="C1219" s="3">
        <f>B1219-F3</f>
        <v>2.344245220883529</v>
      </c>
      <c r="D1219" s="3">
        <f>D1218+C1219</f>
        <v>-143.4079967068336</v>
      </c>
      <c r="G1219" s="2">
        <v>41199</v>
      </c>
      <c r="H1219" s="3">
        <v>30.9493</v>
      </c>
      <c r="I1219" s="3">
        <f>H1219-L3</f>
        <v>1.4520236947791147</v>
      </c>
      <c r="J1219" s="3">
        <f>J1218+I1219</f>
        <v>-83.55615582329675</v>
      </c>
      <c r="M1219" s="2">
        <v>41566</v>
      </c>
      <c r="N1219" s="3">
        <v>31.846</v>
      </c>
      <c r="O1219" s="3">
        <f>N1219-R3</f>
        <v>0.94467536231884</v>
      </c>
      <c r="P1219" s="3">
        <f>P1218+O1219</f>
        <v>-86.74026811594248</v>
      </c>
      <c r="S1219" s="2">
        <v>41934</v>
      </c>
      <c r="T1219" s="3">
        <v>41.0501</v>
      </c>
      <c r="U1219" s="3">
        <f>T1219-X3</f>
        <v>8.788567419354841</v>
      </c>
      <c r="V1219" s="3">
        <f>V1218+U1219</f>
        <v>-851.1911361290288</v>
      </c>
      <c r="Y1219" s="2">
        <v>42304</v>
      </c>
      <c r="Z1219" s="3">
        <v>62.5038</v>
      </c>
      <c r="AA1219" s="3">
        <f>Z1219-AD3</f>
        <v>24.06564006462036</v>
      </c>
      <c r="AB1219" s="3">
        <f>AB1218+AA1219</f>
        <v>-1327.9769429725213</v>
      </c>
      <c r="AE1219" s="2">
        <v>42671</v>
      </c>
      <c r="AF1219" s="3">
        <v>63.0399</v>
      </c>
      <c r="AG1219" s="3">
        <f>AF1219-AJ3</f>
        <v>17.08854114793857</v>
      </c>
      <c r="AH1219" s="3">
        <f>AH1218+AG1219</f>
        <v>-773.7807516572286</v>
      </c>
      <c r="AK1219" s="2">
        <v>43039</v>
      </c>
      <c r="AL1219" s="3">
        <v>57.8716</v>
      </c>
      <c r="AM1219" s="3">
        <f>AL1219-AP3</f>
        <v>6.451345991902841</v>
      </c>
      <c r="AN1219" s="3">
        <f>AN1218+AM1219</f>
        <v>-315.0114776518092</v>
      </c>
      <c r="AQ1219" s="2">
        <v>43403</v>
      </c>
      <c r="AR1219" s="3">
        <v>65.8129</v>
      </c>
      <c r="AS1219" s="3">
        <f>AR1219-AV3</f>
        <v>8.209436569579275</v>
      </c>
      <c r="AT1219" s="3">
        <f>AT1218+AS1219</f>
        <v>-406.0680090615094</v>
      </c>
      <c r="AW1219" s="2">
        <v>43768</v>
      </c>
      <c r="AX1219" s="3">
        <v>63.832</v>
      </c>
      <c r="AY1219" s="3">
        <f>AX1219-BB3</f>
        <v>1.031023886639666</v>
      </c>
      <c r="AZ1219" s="3">
        <f>AZ1218+AY1219</f>
        <v>-26.224227125520144</v>
      </c>
    </row>
    <row r="1220" spans="1:52">
      <c r="A1220" s="2">
        <v>40835</v>
      </c>
      <c r="B1220" s="3">
        <v>30.9694</v>
      </c>
      <c r="C1220" s="3">
        <f>B1220-F3</f>
        <v>2.576645220883531</v>
      </c>
      <c r="D1220" s="3">
        <f>D1219+C1220</f>
        <v>-140.83135148595005</v>
      </c>
      <c r="G1220" s="2">
        <v>41200</v>
      </c>
      <c r="H1220" s="3">
        <v>30.7964</v>
      </c>
      <c r="I1220" s="3">
        <f>H1220-L3</f>
        <v>1.2991236947791123</v>
      </c>
      <c r="J1220" s="3">
        <f>J1219+I1220</f>
        <v>-82.25703212851764</v>
      </c>
      <c r="M1220" s="2">
        <v>41569</v>
      </c>
      <c r="N1220" s="3">
        <v>31.9013</v>
      </c>
      <c r="O1220" s="3">
        <f>N1220-R3</f>
        <v>0.999975362318839</v>
      </c>
      <c r="P1220" s="3">
        <f>P1219+O1220</f>
        <v>-85.74029275362365</v>
      </c>
      <c r="S1220" s="2">
        <v>41935</v>
      </c>
      <c r="T1220" s="3">
        <v>40.9671</v>
      </c>
      <c r="U1220" s="3">
        <f>T1220-X3</f>
        <v>8.705567419354843</v>
      </c>
      <c r="V1220" s="3">
        <f>V1219+U1220</f>
        <v>-842.485568709674</v>
      </c>
      <c r="Y1220" s="2">
        <v>42305</v>
      </c>
      <c r="Z1220" s="3">
        <v>63.5004</v>
      </c>
      <c r="AA1220" s="3">
        <f>Z1220-AD3</f>
        <v>25.06224006462036</v>
      </c>
      <c r="AB1220" s="3">
        <f>AB1219+AA1220</f>
        <v>-1302.914702907901</v>
      </c>
      <c r="AE1220" s="2">
        <v>42672</v>
      </c>
      <c r="AF1220" s="3">
        <v>62.9037</v>
      </c>
      <c r="AG1220" s="3">
        <f>AF1220-AJ3</f>
        <v>16.95234114793857</v>
      </c>
      <c r="AH1220" s="3">
        <f>AH1219+AG1220</f>
        <v>-756.82841050929</v>
      </c>
      <c r="AK1220" s="2">
        <v>42746</v>
      </c>
      <c r="AL1220" s="3">
        <v>58.1179</v>
      </c>
      <c r="AM1220" s="3">
        <f>AL1220-AP3</f>
        <v>6.697645991902839</v>
      </c>
      <c r="AN1220" s="3">
        <f>AN1219+AM1220</f>
        <v>-308.3138316599063</v>
      </c>
      <c r="AQ1220" s="2">
        <v>43404</v>
      </c>
      <c r="AR1220" s="3">
        <v>65.77419999999999</v>
      </c>
      <c r="AS1220" s="3">
        <f>AR1220-AV3</f>
        <v>8.170736569579269</v>
      </c>
      <c r="AT1220" s="3">
        <f>AT1219+AS1220</f>
        <v>-397.8972724919301</v>
      </c>
      <c r="AW1220" s="2">
        <v>43769</v>
      </c>
      <c r="AX1220" s="3">
        <v>63.8734</v>
      </c>
      <c r="AY1220" s="3">
        <f>AX1220-BB3</f>
        <v>1.0724238866396618</v>
      </c>
      <c r="AZ1220" s="3">
        <f>AZ1219+AY1220</f>
        <v>-25.151803238880483</v>
      </c>
    </row>
    <row r="1221" spans="1:52">
      <c r="A1221" s="2">
        <v>40836</v>
      </c>
      <c r="B1221" s="3">
        <v>30.9257</v>
      </c>
      <c r="C1221" s="3">
        <f>B1221-F3</f>
        <v>2.53294522088353</v>
      </c>
      <c r="D1221" s="3">
        <f>D1220+C1221</f>
        <v>-138.29840626506652</v>
      </c>
      <c r="G1221" s="2">
        <v>41201</v>
      </c>
      <c r="H1221" s="3">
        <v>30.7195</v>
      </c>
      <c r="I1221" s="3">
        <f>H1221-L3</f>
        <v>1.2222236947791139</v>
      </c>
      <c r="J1221" s="3">
        <f>J1220+I1221</f>
        <v>-81.03480843373852</v>
      </c>
      <c r="M1221" s="2">
        <v>41570</v>
      </c>
      <c r="N1221" s="3">
        <v>31.9346</v>
      </c>
      <c r="O1221" s="3">
        <f>N1221-R3</f>
        <v>1.0332753623188395</v>
      </c>
      <c r="P1221" s="3">
        <f>P1220+O1221</f>
        <v>-84.70701739130482</v>
      </c>
      <c r="S1221" s="2">
        <v>41936</v>
      </c>
      <c r="T1221" s="3">
        <v>41.4958</v>
      </c>
      <c r="U1221" s="3">
        <f>T1221-X3</f>
        <v>9.234267419354843</v>
      </c>
      <c r="V1221" s="3">
        <f>V1220+U1221</f>
        <v>-833.2513012903191</v>
      </c>
      <c r="Y1221" s="2">
        <v>42306</v>
      </c>
      <c r="Z1221" s="3">
        <v>65.3159</v>
      </c>
      <c r="AA1221" s="3">
        <f>Z1221-AD3</f>
        <v>26.87774006462036</v>
      </c>
      <c r="AB1221" s="3">
        <f>AB1220+AA1221</f>
        <v>-1276.0369628432807</v>
      </c>
      <c r="AE1221" s="2">
        <v>42380</v>
      </c>
      <c r="AF1221" s="3">
        <v>63.2174</v>
      </c>
      <c r="AG1221" s="3">
        <f>AF1221-AJ3</f>
        <v>17.266041147938566</v>
      </c>
      <c r="AH1221" s="3">
        <f>AH1220+AG1221</f>
        <v>-739.5623693613514</v>
      </c>
      <c r="AK1221" s="2">
        <v>42777</v>
      </c>
      <c r="AL1221" s="3">
        <v>58.1557</v>
      </c>
      <c r="AM1221" s="3">
        <f>AL1221-AP3</f>
        <v>6.735445991902843</v>
      </c>
      <c r="AN1221" s="3">
        <f>AN1220+AM1221</f>
        <v>-301.5783856680035</v>
      </c>
      <c r="AQ1221" s="2">
        <v>43111</v>
      </c>
      <c r="AR1221" s="3">
        <v>65.5962</v>
      </c>
      <c r="AS1221" s="3">
        <f>AR1221-AV3</f>
        <v>7.992736569579272</v>
      </c>
      <c r="AT1221" s="3">
        <f>AT1220+AS1221</f>
        <v>-389.9045359223508</v>
      </c>
      <c r="AW1221" s="2">
        <v>43476</v>
      </c>
      <c r="AX1221" s="3">
        <v>63.7748</v>
      </c>
      <c r="AY1221" s="3">
        <f>AX1221-BB3</f>
        <v>0.9738238866396642</v>
      </c>
      <c r="AZ1221" s="3">
        <f>AZ1220+AY1221</f>
        <v>-24.17797935224082</v>
      </c>
    </row>
    <row r="1222" spans="1:52">
      <c r="A1222" s="2">
        <v>40837</v>
      </c>
      <c r="B1222" s="3">
        <v>31.3788</v>
      </c>
      <c r="C1222" s="3">
        <f>B1222-F3</f>
        <v>2.986045220883529</v>
      </c>
      <c r="D1222" s="3">
        <f>D1221+C1222</f>
        <v>-135.31236104418298</v>
      </c>
      <c r="G1222" s="2">
        <v>41202</v>
      </c>
      <c r="H1222" s="3">
        <v>30.7823</v>
      </c>
      <c r="I1222" s="3">
        <f>H1222-L3</f>
        <v>1.2850236947791132</v>
      </c>
      <c r="J1222" s="3">
        <f>J1221+I1222</f>
        <v>-79.7497847389594</v>
      </c>
      <c r="M1222" s="2">
        <v>41571</v>
      </c>
      <c r="N1222" s="3">
        <v>31.7448</v>
      </c>
      <c r="O1222" s="3">
        <f>N1222-R3</f>
        <v>0.8434753623188413</v>
      </c>
      <c r="P1222" s="3">
        <f>P1221+O1222</f>
        <v>-83.86354202898598</v>
      </c>
      <c r="S1222" s="2">
        <v>41937</v>
      </c>
      <c r="T1222" s="3">
        <v>41.8101</v>
      </c>
      <c r="U1222" s="3">
        <f>T1222-X3</f>
        <v>9.548567419354839</v>
      </c>
      <c r="V1222" s="3">
        <f>V1221+U1222</f>
        <v>-823.7027338709643</v>
      </c>
      <c r="Y1222" s="2">
        <v>42307</v>
      </c>
      <c r="Z1222" s="3">
        <v>64.1686</v>
      </c>
      <c r="AA1222" s="3">
        <f>Z1222-AD3</f>
        <v>25.73044006462036</v>
      </c>
      <c r="AB1222" s="3">
        <f>AB1221+AA1222</f>
        <v>-1250.3065227786603</v>
      </c>
      <c r="AE1222" s="2">
        <v>42411</v>
      </c>
      <c r="AF1222" s="3">
        <v>63.2025</v>
      </c>
      <c r="AG1222" s="3">
        <f>AF1222-AJ3</f>
        <v>17.25114114793857</v>
      </c>
      <c r="AH1222" s="3">
        <f>AH1221+AG1222</f>
        <v>-722.3112282134128</v>
      </c>
      <c r="AK1222" s="2">
        <v>42805</v>
      </c>
      <c r="AL1222" s="3">
        <v>58.0869</v>
      </c>
      <c r="AM1222" s="3">
        <f>AL1222-AP3</f>
        <v>6.66664599190284</v>
      </c>
      <c r="AN1222" s="3">
        <f>AN1221+AM1222</f>
        <v>-294.91173967610064</v>
      </c>
      <c r="AQ1222" s="2">
        <v>43142</v>
      </c>
      <c r="AR1222" s="3">
        <v>65.65170000000001</v>
      </c>
      <c r="AS1222" s="3">
        <f>AR1222-AV3</f>
        <v>8.04823656957928</v>
      </c>
      <c r="AT1222" s="3">
        <f>AT1221+AS1222</f>
        <v>-381.85629935277154</v>
      </c>
      <c r="AW1222" s="2">
        <v>43507</v>
      </c>
      <c r="AX1222" s="3">
        <v>64.0316</v>
      </c>
      <c r="AY1222" s="3">
        <f>AX1222-BB3</f>
        <v>1.2306238866396626</v>
      </c>
      <c r="AZ1222" s="3">
        <f>AZ1221+AY1222</f>
        <v>-22.947355465601156</v>
      </c>
    </row>
    <row r="1223" spans="1:52">
      <c r="A1223" s="2">
        <v>40838</v>
      </c>
      <c r="B1223" s="3">
        <v>31.3361</v>
      </c>
      <c r="C1223" s="3">
        <f>B1223-F3</f>
        <v>2.943345220883529</v>
      </c>
      <c r="D1223" s="3">
        <f>D1222+C1223</f>
        <v>-132.36901582329943</v>
      </c>
      <c r="G1223" s="2">
        <v>41205</v>
      </c>
      <c r="H1223" s="3">
        <v>30.9084</v>
      </c>
      <c r="I1223" s="3">
        <f>H1223-L3</f>
        <v>1.4111236947791141</v>
      </c>
      <c r="J1223" s="3">
        <f>J1222+I1223</f>
        <v>-78.3386610441803</v>
      </c>
      <c r="M1223" s="2">
        <v>41572</v>
      </c>
      <c r="N1223" s="3">
        <v>31.6618</v>
      </c>
      <c r="O1223" s="3">
        <f>N1223-R3</f>
        <v>0.7604753623188394</v>
      </c>
      <c r="P1223" s="3">
        <f>P1222+O1223</f>
        <v>-83.10306666666713</v>
      </c>
      <c r="S1223" s="2">
        <v>41940</v>
      </c>
      <c r="T1223" s="3">
        <v>41.9497</v>
      </c>
      <c r="U1223" s="3">
        <f>T1223-X3</f>
        <v>9.68816741935484</v>
      </c>
      <c r="V1223" s="3">
        <f>V1222+U1223</f>
        <v>-814.0145664516094</v>
      </c>
      <c r="Y1223" s="2">
        <v>42308</v>
      </c>
      <c r="Z1223" s="3">
        <v>64.3742</v>
      </c>
      <c r="AA1223" s="3">
        <f>Z1223-AD3</f>
        <v>25.936040064620364</v>
      </c>
      <c r="AB1223" s="3">
        <f>AB1222+AA1223</f>
        <v>-1224.37048271404</v>
      </c>
      <c r="AE1223" s="2">
        <v>42440</v>
      </c>
      <c r="AF1223" s="3">
        <v>63.4166</v>
      </c>
      <c r="AG1223" s="3">
        <f>AF1223-AJ3</f>
        <v>17.46524114793857</v>
      </c>
      <c r="AH1223" s="3">
        <f>AH1222+AG1223</f>
        <v>-704.8459870654742</v>
      </c>
      <c r="AK1223" s="2">
        <v>42836</v>
      </c>
      <c r="AL1223" s="3">
        <v>58.4296</v>
      </c>
      <c r="AM1223" s="3">
        <f>AL1223-AP3</f>
        <v>7.0093459919028405</v>
      </c>
      <c r="AN1223" s="3">
        <f>AN1222+AM1223</f>
        <v>-287.9023936841978</v>
      </c>
      <c r="AQ1223" s="2">
        <v>43170</v>
      </c>
      <c r="AR1223" s="3">
        <v>65.57989999999999</v>
      </c>
      <c r="AS1223" s="3">
        <f>AR1223-AV3</f>
        <v>7.9764365695792705</v>
      </c>
      <c r="AT1223" s="3">
        <f>AT1222+AS1223</f>
        <v>-373.87986278319227</v>
      </c>
      <c r="AW1223" s="2">
        <v>43627</v>
      </c>
      <c r="AX1223" s="3">
        <v>63.248</v>
      </c>
      <c r="AY1223" s="3">
        <f>AX1223-BB3</f>
        <v>0.44702388663966985</v>
      </c>
      <c r="AZ1223" s="3">
        <f>AZ1222+AY1223</f>
        <v>-22.500331578961486</v>
      </c>
    </row>
    <row r="1224" spans="1:52">
      <c r="A1224" s="2">
        <v>40841</v>
      </c>
      <c r="B1224" s="3">
        <v>30.8255</v>
      </c>
      <c r="C1224" s="3">
        <f>B1224-F3</f>
        <v>2.4327452208835325</v>
      </c>
      <c r="D1224" s="3">
        <f>D1223+C1224</f>
        <v>-129.9362706024159</v>
      </c>
      <c r="G1224" s="2">
        <v>41206</v>
      </c>
      <c r="H1224" s="3">
        <v>31.1171</v>
      </c>
      <c r="I1224" s="3">
        <f>H1224-L3</f>
        <v>1.6198236947791145</v>
      </c>
      <c r="J1224" s="3">
        <f>J1223+I1224</f>
        <v>-76.71883734940118</v>
      </c>
      <c r="M1224" s="2">
        <v>41573</v>
      </c>
      <c r="N1224" s="3">
        <v>31.6775</v>
      </c>
      <c r="O1224" s="3">
        <f>N1224-R3</f>
        <v>0.7761753623188383</v>
      </c>
      <c r="P1224" s="3">
        <f>P1223+O1224</f>
        <v>-82.3268913043483</v>
      </c>
      <c r="S1224" s="2">
        <v>41941</v>
      </c>
      <c r="T1224" s="3">
        <v>42.3934</v>
      </c>
      <c r="U1224" s="3">
        <f>T1224-X3</f>
        <v>10.13186741935484</v>
      </c>
      <c r="V1224" s="3">
        <f>V1223+U1224</f>
        <v>-803.8826990322545</v>
      </c>
      <c r="Y1224" s="2">
        <v>42074</v>
      </c>
      <c r="Z1224" s="3">
        <v>63.7993</v>
      </c>
      <c r="AA1224" s="3">
        <f>Z1224-AD3</f>
        <v>25.361140064620365</v>
      </c>
      <c r="AB1224" s="3">
        <f>AB1223+AA1224</f>
        <v>-1199.0093426494198</v>
      </c>
      <c r="AE1224" s="2">
        <v>42471</v>
      </c>
      <c r="AF1224" s="3">
        <v>63.5043</v>
      </c>
      <c r="AG1224" s="3">
        <f>AF1224-AJ3</f>
        <v>17.55294114793857</v>
      </c>
      <c r="AH1224" s="3">
        <f>AH1223+AG1224</f>
        <v>-687.2930459175357</v>
      </c>
      <c r="AK1224" s="2">
        <v>42958</v>
      </c>
      <c r="AL1224" s="3">
        <v>58.4557</v>
      </c>
      <c r="AM1224" s="3">
        <f>AL1224-AP3</f>
        <v>7.03544599190284</v>
      </c>
      <c r="AN1224" s="3">
        <f>AN1223+AM1224</f>
        <v>-280.86694769229496</v>
      </c>
      <c r="AQ1224" s="2">
        <v>43292</v>
      </c>
      <c r="AR1224" s="3">
        <v>65.99120000000001</v>
      </c>
      <c r="AS1224" s="3">
        <f>AR1224-AV3</f>
        <v>8.387736569579282</v>
      </c>
      <c r="AT1224" s="3">
        <f>AT1223+AS1224</f>
        <v>-365.492126213613</v>
      </c>
      <c r="AW1224" s="2">
        <v>43657</v>
      </c>
      <c r="AX1224" s="3">
        <v>63.588</v>
      </c>
      <c r="AY1224" s="3">
        <f>AX1224-BB3</f>
        <v>0.7870238866396662</v>
      </c>
      <c r="AZ1224" s="3">
        <f>AZ1223+AY1224</f>
        <v>-21.71330769232182</v>
      </c>
    </row>
    <row r="1225" spans="1:52">
      <c r="A1225" s="2">
        <v>40842</v>
      </c>
      <c r="B1225" s="3">
        <v>30.4971</v>
      </c>
      <c r="C1225" s="3">
        <f>B1225-F3</f>
        <v>2.1043452208835305</v>
      </c>
      <c r="D1225" s="3">
        <f>D1224+C1225</f>
        <v>-127.83192538153237</v>
      </c>
      <c r="G1225" s="2">
        <v>41207</v>
      </c>
      <c r="H1225" s="3">
        <v>31.3039</v>
      </c>
      <c r="I1225" s="3">
        <f>H1225-L3</f>
        <v>1.8066236947791126</v>
      </c>
      <c r="J1225" s="3">
        <f>J1224+I1225</f>
        <v>-74.91221365462206</v>
      </c>
      <c r="M1225" s="2">
        <v>41576</v>
      </c>
      <c r="N1225" s="3">
        <v>31.8119</v>
      </c>
      <c r="O1225" s="3">
        <f>N1225-R3</f>
        <v>0.9105753623188413</v>
      </c>
      <c r="P1225" s="3">
        <f>P1224+O1225</f>
        <v>-81.41631594202946</v>
      </c>
      <c r="S1225" s="2">
        <v>41942</v>
      </c>
      <c r="T1225" s="3">
        <v>42.6525</v>
      </c>
      <c r="U1225" s="3">
        <f>T1225-X3</f>
        <v>10.390967419354844</v>
      </c>
      <c r="V1225" s="3">
        <f>V1224+U1225</f>
        <v>-793.4917316128997</v>
      </c>
      <c r="Y1225" s="2">
        <v>42105</v>
      </c>
      <c r="Z1225" s="3">
        <v>63.8525</v>
      </c>
      <c r="AA1225" s="3">
        <f>Z1225-AD3</f>
        <v>25.41434006462036</v>
      </c>
      <c r="AB1225" s="3">
        <f>AB1224+AA1225</f>
        <v>-1173.5950025847994</v>
      </c>
      <c r="AE1225" s="2">
        <v>42593</v>
      </c>
      <c r="AF1225" s="3">
        <v>63.9074</v>
      </c>
      <c r="AG1225" s="3">
        <f>AF1225-AJ3</f>
        <v>17.95604114793857</v>
      </c>
      <c r="AH1225" s="3">
        <f>AH1224+AG1225</f>
        <v>-669.3370047695971</v>
      </c>
      <c r="AK1225" s="2">
        <v>42989</v>
      </c>
      <c r="AL1225" s="3">
        <v>59.248</v>
      </c>
      <c r="AM1225" s="3">
        <f>AL1225-AP3</f>
        <v>7.8277459919028445</v>
      </c>
      <c r="AN1225" s="3">
        <f>AN1224+AM1225</f>
        <v>-273.03920170039214</v>
      </c>
      <c r="AQ1225" s="2">
        <v>43323</v>
      </c>
      <c r="AR1225" s="3">
        <v>66.09180000000001</v>
      </c>
      <c r="AS1225" s="3">
        <f>AR1225-AV3</f>
        <v>8.488336569579282</v>
      </c>
      <c r="AT1225" s="3">
        <f>AT1224+AS1225</f>
        <v>-357.0037896440337</v>
      </c>
      <c r="AW1225" s="2">
        <v>43688</v>
      </c>
      <c r="AX1225" s="3">
        <v>63.7298</v>
      </c>
      <c r="AY1225" s="3">
        <f>AX1225-BB3</f>
        <v>0.9288238866396625</v>
      </c>
      <c r="AZ1225" s="3">
        <f>AZ1224+AY1225</f>
        <v>-20.784483805682157</v>
      </c>
    </row>
    <row r="1226" spans="1:52">
      <c r="A1226" s="2">
        <v>40843</v>
      </c>
      <c r="B1226" s="3">
        <v>30.5732</v>
      </c>
      <c r="C1226" s="3">
        <f>B1226-F3</f>
        <v>2.1804452208835308</v>
      </c>
      <c r="D1226" s="3">
        <f>D1225+C1226</f>
        <v>-125.65148016064884</v>
      </c>
      <c r="G1226" s="2">
        <v>41208</v>
      </c>
      <c r="H1226" s="3">
        <v>31.2499</v>
      </c>
      <c r="I1226" s="3">
        <f>H1226-L3</f>
        <v>1.752623694779114</v>
      </c>
      <c r="J1226" s="3">
        <f>J1225+I1226</f>
        <v>-73.15958995984295</v>
      </c>
      <c r="M1226" s="2">
        <v>41577</v>
      </c>
      <c r="N1226" s="3">
        <v>31.9445</v>
      </c>
      <c r="O1226" s="3">
        <f>N1226-R3</f>
        <v>1.0431753623188413</v>
      </c>
      <c r="P1226" s="3">
        <f>P1225+O1226</f>
        <v>-80.37314057971062</v>
      </c>
      <c r="S1226" s="2">
        <v>41943</v>
      </c>
      <c r="T1226" s="3">
        <v>43.3943</v>
      </c>
      <c r="U1226" s="3">
        <f>T1226-X3</f>
        <v>11.132767419354842</v>
      </c>
      <c r="V1226" s="3">
        <f>V1225+U1226</f>
        <v>-782.3589641935448</v>
      </c>
      <c r="Y1226" s="2">
        <v>42166</v>
      </c>
      <c r="Z1226" s="3">
        <v>63.3991</v>
      </c>
      <c r="AA1226" s="3">
        <f>Z1226-AD3</f>
        <v>24.96094006462036</v>
      </c>
      <c r="AB1226" s="3">
        <f>AB1225+AA1226</f>
        <v>-1148.634062520179</v>
      </c>
      <c r="AE1226" s="2">
        <v>42624</v>
      </c>
      <c r="AF1226" s="3">
        <v>63.7364</v>
      </c>
      <c r="AG1226" s="3">
        <f>AF1226-AJ3</f>
        <v>17.78504114793857</v>
      </c>
      <c r="AH1226" s="3">
        <f>AH1225+AG1226</f>
        <v>-651.5519636216585</v>
      </c>
      <c r="AK1226" s="2">
        <v>43019</v>
      </c>
      <c r="AL1226" s="3">
        <v>59.2527</v>
      </c>
      <c r="AM1226" s="3">
        <f>AL1226-AP3</f>
        <v>7.832445991902837</v>
      </c>
      <c r="AN1226" s="3">
        <f>AN1225+AM1226</f>
        <v>-265.2067557084893</v>
      </c>
      <c r="AQ1226" s="2">
        <v>43354</v>
      </c>
      <c r="AR1226" s="3">
        <v>66.21550000000001</v>
      </c>
      <c r="AS1226" s="3">
        <f>AR1226-AV3</f>
        <v>8.612036569579281</v>
      </c>
      <c r="AT1226" s="3">
        <f>AT1225+AS1226</f>
        <v>-348.3917530744544</v>
      </c>
      <c r="AW1226" s="2">
        <v>43719</v>
      </c>
      <c r="AX1226" s="3">
        <v>63.7295</v>
      </c>
      <c r="AY1226" s="3">
        <f>AX1226-BB3</f>
        <v>0.9285238866396668</v>
      </c>
      <c r="AZ1226" s="3">
        <f>AZ1225+AY1226</f>
        <v>-19.85595991904249</v>
      </c>
    </row>
    <row r="1227" spans="1:52">
      <c r="A1227" s="2">
        <v>40844</v>
      </c>
      <c r="B1227" s="3">
        <v>30.2421</v>
      </c>
      <c r="C1227" s="3">
        <f>B1227-F3</f>
        <v>1.8493452208835315</v>
      </c>
      <c r="D1227" s="3">
        <f>D1226+C1227</f>
        <v>-123.80213493976531</v>
      </c>
      <c r="G1227" s="2">
        <v>41209</v>
      </c>
      <c r="H1227" s="3">
        <v>31.478</v>
      </c>
      <c r="I1227" s="3">
        <f>H1227-L3</f>
        <v>1.9807236947791154</v>
      </c>
      <c r="J1227" s="3">
        <f>J1226+I1227</f>
        <v>-71.17886626506383</v>
      </c>
      <c r="M1227" s="2">
        <v>41578</v>
      </c>
      <c r="N1227" s="3">
        <v>32.0613</v>
      </c>
      <c r="O1227" s="3">
        <f>N1227-R3</f>
        <v>1.1599753623188427</v>
      </c>
      <c r="P1227" s="3">
        <f>P1226+O1227</f>
        <v>-79.21316521739178</v>
      </c>
      <c r="S1227" s="2">
        <v>41650</v>
      </c>
      <c r="T1227" s="3">
        <v>41.9627</v>
      </c>
      <c r="U1227" s="3">
        <f>T1227-X3</f>
        <v>9.701167419354839</v>
      </c>
      <c r="V1227" s="3">
        <f>V1226+U1227</f>
        <v>-772.6577967741899</v>
      </c>
      <c r="Y1227" s="2">
        <v>42196</v>
      </c>
      <c r="Z1227" s="3">
        <v>63.6832</v>
      </c>
      <c r="AA1227" s="3">
        <f>Z1227-AD3</f>
        <v>25.245040064620362</v>
      </c>
      <c r="AB1227" s="3">
        <f>AB1226+AA1227</f>
        <v>-1123.3890224555587</v>
      </c>
      <c r="AE1227" s="2">
        <v>42654</v>
      </c>
      <c r="AF1227" s="3">
        <v>63.8928</v>
      </c>
      <c r="AG1227" s="3">
        <f>AF1227-AJ3</f>
        <v>17.94144114793857</v>
      </c>
      <c r="AH1227" s="3">
        <f>AH1226+AG1227</f>
        <v>-633.6105224737199</v>
      </c>
      <c r="AK1227" s="2">
        <v>43050</v>
      </c>
      <c r="AL1227" s="3">
        <v>59.2808</v>
      </c>
      <c r="AM1227" s="3">
        <f>AL1227-AP3</f>
        <v>7.860545991902839</v>
      </c>
      <c r="AN1227" s="3">
        <f>AN1226+AM1227</f>
        <v>-257.3462097165865</v>
      </c>
      <c r="AQ1227" s="2">
        <v>43384</v>
      </c>
      <c r="AR1227" s="3">
        <v>66.8497</v>
      </c>
      <c r="AS1227" s="3">
        <f>AR1227-AV3</f>
        <v>9.246236569579274</v>
      </c>
      <c r="AT1227" s="3">
        <f>AT1226+AS1227</f>
        <v>-339.14551650487516</v>
      </c>
      <c r="AW1227" s="2">
        <v>43810</v>
      </c>
      <c r="AX1227" s="3">
        <v>63.9121</v>
      </c>
      <c r="AY1227" s="3">
        <f>AX1227-BB3</f>
        <v>1.1111238866396675</v>
      </c>
      <c r="AZ1227" s="3">
        <f>AZ1226+AY1227</f>
        <v>-18.744836032402823</v>
      </c>
    </row>
    <row r="1228" spans="1:52">
      <c r="A1228" s="2">
        <v>40845</v>
      </c>
      <c r="B1228" s="3">
        <v>29.8977</v>
      </c>
      <c r="C1228" s="3">
        <f>B1228-F3</f>
        <v>1.5049452208835312</v>
      </c>
      <c r="D1228" s="3">
        <f>D1227+C1228</f>
        <v>-122.29718971888178</v>
      </c>
      <c r="G1228" s="2">
        <v>41212</v>
      </c>
      <c r="H1228" s="3">
        <v>31.4373</v>
      </c>
      <c r="I1228" s="3">
        <f>H1228-L3</f>
        <v>1.9400236947791143</v>
      </c>
      <c r="J1228" s="3">
        <f>J1227+I1228</f>
        <v>-69.23884257028472</v>
      </c>
      <c r="M1228" s="2">
        <v>41285</v>
      </c>
      <c r="N1228" s="3">
        <v>32.0758</v>
      </c>
      <c r="O1228" s="3">
        <f>N1228-R3</f>
        <v>1.1744753623188409</v>
      </c>
      <c r="P1228" s="3">
        <f>P1227+O1228</f>
        <v>-78.03868985507293</v>
      </c>
      <c r="S1228" s="2">
        <v>41801</v>
      </c>
      <c r="T1228" s="3">
        <v>44.3993</v>
      </c>
      <c r="U1228" s="3">
        <f>T1228-X3</f>
        <v>12.137767419354837</v>
      </c>
      <c r="V1228" s="3">
        <f>V1227+U1228</f>
        <v>-760.5200293548351</v>
      </c>
      <c r="Y1228" s="2">
        <v>42288</v>
      </c>
      <c r="Z1228" s="3">
        <v>64.6606</v>
      </c>
      <c r="AA1228" s="3">
        <f>Z1228-AD3</f>
        <v>26.222440064620365</v>
      </c>
      <c r="AB1228" s="3">
        <f>AB1227+AA1228</f>
        <v>-1097.1665823909384</v>
      </c>
      <c r="AE1228" s="2">
        <v>42685</v>
      </c>
      <c r="AF1228" s="3">
        <v>63.4161</v>
      </c>
      <c r="AG1228" s="3">
        <f>AF1228-AJ3</f>
        <v>17.464741147938568</v>
      </c>
      <c r="AH1228" s="3">
        <f>AH1227+AG1228</f>
        <v>-616.1457813257814</v>
      </c>
      <c r="AK1228" s="2">
        <v>43053</v>
      </c>
      <c r="AL1228" s="3">
        <v>59.1823</v>
      </c>
      <c r="AM1228" s="3">
        <f>AL1228-AP3</f>
        <v>7.762045991902838</v>
      </c>
      <c r="AN1228" s="3">
        <f>AN1227+AM1228</f>
        <v>-249.58416372468366</v>
      </c>
      <c r="AQ1228" s="2">
        <v>43417</v>
      </c>
      <c r="AR1228" s="3">
        <v>67.52379999999999</v>
      </c>
      <c r="AS1228" s="3">
        <f>AR1228-AV3</f>
        <v>9.92033656957927</v>
      </c>
      <c r="AT1228" s="3">
        <f>AT1227+AS1228</f>
        <v>-329.2251799352959</v>
      </c>
      <c r="AW1228" s="2">
        <v>43782</v>
      </c>
      <c r="AX1228" s="3">
        <v>63.853</v>
      </c>
      <c r="AY1228" s="3">
        <f>AX1228-BB3</f>
        <v>1.0520238866396667</v>
      </c>
      <c r="AZ1228" s="3">
        <f>AZ1227+AY1228</f>
        <v>-17.692812145763156</v>
      </c>
    </row>
    <row r="1229" spans="1:52">
      <c r="A1229" s="2">
        <v>40554</v>
      </c>
      <c r="B1229" s="3">
        <v>30.1245</v>
      </c>
      <c r="C1229" s="3">
        <f>B1229-F3</f>
        <v>1.731745220883532</v>
      </c>
      <c r="D1229" s="3">
        <f>D1228+C1229</f>
        <v>-120.56544449799824</v>
      </c>
      <c r="G1229" s="2">
        <v>41213</v>
      </c>
      <c r="H1229" s="3">
        <v>31.5252</v>
      </c>
      <c r="I1229" s="3">
        <f>H1229-L3</f>
        <v>2.0279236947791155</v>
      </c>
      <c r="J1229" s="3">
        <f>J1228+I1229</f>
        <v>-67.2109188755056</v>
      </c>
      <c r="M1229" s="2">
        <v>41316</v>
      </c>
      <c r="N1229" s="3">
        <v>32.1808</v>
      </c>
      <c r="O1229" s="3">
        <f>N1229-R3</f>
        <v>1.2794753623188377</v>
      </c>
      <c r="P1229" s="3">
        <f>P1228+O1229</f>
        <v>-76.7592144927541</v>
      </c>
      <c r="S1229" s="2">
        <v>41831</v>
      </c>
      <c r="T1229" s="3">
        <v>45.1854</v>
      </c>
      <c r="U1229" s="3">
        <f>T1229-X3</f>
        <v>12.923867419354842</v>
      </c>
      <c r="V1229" s="3">
        <f>V1228+U1229</f>
        <v>-747.5961619354803</v>
      </c>
      <c r="Y1229" s="2">
        <v>42319</v>
      </c>
      <c r="Z1229" s="3">
        <v>64.3908</v>
      </c>
      <c r="AA1229" s="3">
        <f>Z1229-AD3</f>
        <v>25.95264006462036</v>
      </c>
      <c r="AB1229" s="3">
        <f>AB1228+AA1229</f>
        <v>-1071.2139423263181</v>
      </c>
      <c r="AE1229" s="2">
        <v>42715</v>
      </c>
      <c r="AF1229" s="3">
        <v>65.2167</v>
      </c>
      <c r="AG1229" s="3">
        <f>AF1229-AJ3</f>
        <v>19.26534114793857</v>
      </c>
      <c r="AH1229" s="3">
        <f>AH1228+AG1229</f>
        <v>-596.8804401778428</v>
      </c>
      <c r="AK1229" s="2">
        <v>43054</v>
      </c>
      <c r="AL1229" s="3">
        <v>59.6207</v>
      </c>
      <c r="AM1229" s="3">
        <f>AL1229-AP3</f>
        <v>8.20044599190284</v>
      </c>
      <c r="AN1229" s="3">
        <f>AN1228+AM1229</f>
        <v>-241.38371773278084</v>
      </c>
      <c r="AQ1229" s="2">
        <v>43418</v>
      </c>
      <c r="AR1229" s="3">
        <v>67.6812</v>
      </c>
      <c r="AS1229" s="3">
        <f>AR1229-AV3</f>
        <v>10.07773656957928</v>
      </c>
      <c r="AT1229" s="3">
        <f>AT1228+AS1229</f>
        <v>-319.14744336571664</v>
      </c>
      <c r="AW1229" s="2">
        <v>43783</v>
      </c>
      <c r="AX1229" s="3">
        <v>64.2009</v>
      </c>
      <c r="AY1229" s="3">
        <f>AX1229-BB3</f>
        <v>1.3999238866396695</v>
      </c>
      <c r="AZ1229" s="3">
        <f>AZ1228+AY1229</f>
        <v>-16.292888259123487</v>
      </c>
    </row>
    <row r="1230" spans="1:52">
      <c r="A1230" s="2">
        <v>40585</v>
      </c>
      <c r="B1230" s="3">
        <v>30.6448</v>
      </c>
      <c r="C1230" s="3">
        <f>B1230-F3</f>
        <v>2.252045220883531</v>
      </c>
      <c r="D1230" s="3">
        <f>D1229+C1230</f>
        <v>-118.31339927711471</v>
      </c>
      <c r="G1230" s="2">
        <v>40919</v>
      </c>
      <c r="H1230" s="3">
        <v>31.3743</v>
      </c>
      <c r="I1230" s="3">
        <f>H1230-L3</f>
        <v>1.8770236947791155</v>
      </c>
      <c r="J1230" s="3">
        <f>J1229+I1230</f>
        <v>-65.33389518072649</v>
      </c>
      <c r="M1230" s="2">
        <v>41436</v>
      </c>
      <c r="N1230" s="3">
        <v>32.3509</v>
      </c>
      <c r="O1230" s="3">
        <f>N1230-R3</f>
        <v>1.4495753623188428</v>
      </c>
      <c r="P1230" s="3">
        <f>P1229+O1230</f>
        <v>-75.30963913043526</v>
      </c>
      <c r="S1230" s="2">
        <v>41862</v>
      </c>
      <c r="T1230" s="3">
        <v>47.8774</v>
      </c>
      <c r="U1230" s="3">
        <f>T1230-X3</f>
        <v>15.615867419354842</v>
      </c>
      <c r="V1230" s="3">
        <f>V1229+U1230</f>
        <v>-731.9802945161255</v>
      </c>
      <c r="Y1230" s="2">
        <v>42349</v>
      </c>
      <c r="Z1230" s="3">
        <v>64.5693</v>
      </c>
      <c r="AA1230" s="3">
        <f>Z1230-AD3</f>
        <v>26.13114006462036</v>
      </c>
      <c r="AB1230" s="3">
        <f>AB1229+AA1230</f>
        <v>-1045.0828022616977</v>
      </c>
      <c r="AE1230" s="2">
        <v>42689</v>
      </c>
      <c r="AF1230" s="3">
        <v>65.8591</v>
      </c>
      <c r="AG1230" s="3">
        <f>AF1230-AJ3</f>
        <v>19.907741147938566</v>
      </c>
      <c r="AH1230" s="3">
        <f>AH1229+AG1230</f>
        <v>-576.9726990299043</v>
      </c>
      <c r="AK1230" s="2">
        <v>43055</v>
      </c>
      <c r="AL1230" s="3">
        <v>60.249</v>
      </c>
      <c r="AM1230" s="3">
        <f>AL1230-AP3</f>
        <v>8.828745991902835</v>
      </c>
      <c r="AN1230" s="3">
        <f>AN1229+AM1230</f>
        <v>-232.554971740878</v>
      </c>
      <c r="AQ1230" s="2">
        <v>43419</v>
      </c>
      <c r="AR1230" s="3">
        <v>67.9975</v>
      </c>
      <c r="AS1230" s="3">
        <f>AR1230-AV3</f>
        <v>10.394036569579278</v>
      </c>
      <c r="AT1230" s="3">
        <f>AT1229+AS1230</f>
        <v>-308.75340679613737</v>
      </c>
      <c r="AW1230" s="2">
        <v>43784</v>
      </c>
      <c r="AX1230" s="3">
        <v>64.2101</v>
      </c>
      <c r="AY1230" s="3">
        <f>AX1230-BB3</f>
        <v>1.4091238866396623</v>
      </c>
      <c r="AZ1230" s="3">
        <f>AZ1229+AY1230</f>
        <v>-14.883764372483824</v>
      </c>
    </row>
    <row r="1231" spans="1:52">
      <c r="A1231" s="2">
        <v>40613</v>
      </c>
      <c r="B1231" s="3">
        <v>30.683</v>
      </c>
      <c r="C1231" s="3">
        <f>B1231-F3</f>
        <v>2.290245220883534</v>
      </c>
      <c r="D1231" s="3">
        <f>D1230+C1231</f>
        <v>-116.02315405623118</v>
      </c>
      <c r="G1231" s="2">
        <v>40950</v>
      </c>
      <c r="H1231" s="3">
        <v>31.3666</v>
      </c>
      <c r="I1231" s="3">
        <f>H1231-L3</f>
        <v>1.869323694779112</v>
      </c>
      <c r="J1231" s="3">
        <f>J1230+I1231</f>
        <v>-63.464571485947374</v>
      </c>
      <c r="M1231" s="2">
        <v>41466</v>
      </c>
      <c r="N1231" s="3">
        <v>32.4511</v>
      </c>
      <c r="O1231" s="3">
        <f>N1231-R3</f>
        <v>1.5497753623188366</v>
      </c>
      <c r="P1231" s="3">
        <f>P1230+O1231</f>
        <v>-73.75986376811642</v>
      </c>
      <c r="S1231" s="2">
        <v>41954</v>
      </c>
      <c r="T1231" s="3">
        <v>45.8926</v>
      </c>
      <c r="U1231" s="3">
        <f>T1231-X3</f>
        <v>13.631067419354842</v>
      </c>
      <c r="V1231" s="3">
        <f>V1230+U1231</f>
        <v>-718.3492270967706</v>
      </c>
      <c r="Y1231" s="2">
        <v>42321</v>
      </c>
      <c r="Z1231" s="3">
        <v>65.4541</v>
      </c>
      <c r="AA1231" s="3">
        <f>Z1231-AD3</f>
        <v>27.01594006462036</v>
      </c>
      <c r="AB1231" s="3">
        <f>AB1230+AA1231</f>
        <v>-1018.0668621970773</v>
      </c>
      <c r="AE1231" s="2">
        <v>42690</v>
      </c>
      <c r="AF1231" s="3">
        <v>65.5548</v>
      </c>
      <c r="AG1231" s="3">
        <f>AF1231-AJ3</f>
        <v>19.603441147938568</v>
      </c>
      <c r="AH1231" s="3">
        <f>AH1230+AG1231</f>
        <v>-557.3692578819657</v>
      </c>
      <c r="AK1231" s="2">
        <v>43056</v>
      </c>
      <c r="AL1231" s="3">
        <v>59.9898</v>
      </c>
      <c r="AM1231" s="3">
        <f>AL1231-AP3</f>
        <v>8.569545991902842</v>
      </c>
      <c r="AN1231" s="3">
        <f>AN1230+AM1231</f>
        <v>-223.98542574897516</v>
      </c>
      <c r="AQ1231" s="2">
        <v>43420</v>
      </c>
      <c r="AR1231" s="3">
        <v>66.6159</v>
      </c>
      <c r="AS1231" s="3">
        <f>AR1231-AV3</f>
        <v>9.012436569579272</v>
      </c>
      <c r="AT1231" s="3">
        <f>AT1230+AS1231</f>
        <v>-299.7409702265581</v>
      </c>
      <c r="AW1231" s="2">
        <v>43785</v>
      </c>
      <c r="AX1231" s="3">
        <v>63.8881</v>
      </c>
      <c r="AY1231" s="3">
        <f>AX1231-BB3</f>
        <v>1.0871238866396666</v>
      </c>
      <c r="AZ1231" s="3">
        <f>AZ1230+AY1231</f>
        <v>-13.796640485844158</v>
      </c>
    </row>
    <row r="1232" spans="1:52">
      <c r="A1232" s="2">
        <v>40644</v>
      </c>
      <c r="B1232" s="3">
        <v>30.8438</v>
      </c>
      <c r="C1232" s="3">
        <f>B1232-F3</f>
        <v>2.4510452208835325</v>
      </c>
      <c r="D1232" s="3">
        <f>D1231+C1232</f>
        <v>-113.57210883534765</v>
      </c>
      <c r="G1232" s="2">
        <v>40979</v>
      </c>
      <c r="H1232" s="3">
        <v>31.3817</v>
      </c>
      <c r="I1232" s="3">
        <f>H1232-L3</f>
        <v>1.8844236947791124</v>
      </c>
      <c r="J1232" s="3">
        <f>J1231+I1232</f>
        <v>-61.58014779116826</v>
      </c>
      <c r="M1232" s="2">
        <v>41497</v>
      </c>
      <c r="N1232" s="3">
        <v>32.3803</v>
      </c>
      <c r="O1232" s="3">
        <f>N1232-R3</f>
        <v>1.4789753623188382</v>
      </c>
      <c r="P1232" s="3">
        <f>P1231+O1232</f>
        <v>-72.28088840579758</v>
      </c>
      <c r="S1232" s="2">
        <v>41984</v>
      </c>
      <c r="T1232" s="3">
        <v>45.952</v>
      </c>
      <c r="U1232" s="3">
        <f>T1232-X3</f>
        <v>13.690467419354839</v>
      </c>
      <c r="V1232" s="3">
        <f>V1231+U1232</f>
        <v>-704.6587596774158</v>
      </c>
      <c r="Y1232" s="2">
        <v>42322</v>
      </c>
      <c r="Z1232" s="3">
        <v>66.6343</v>
      </c>
      <c r="AA1232" s="3">
        <f>Z1232-AD3</f>
        <v>28.19614006462036</v>
      </c>
      <c r="AB1232" s="3">
        <f>AB1231+AA1232</f>
        <v>-989.8707221324569</v>
      </c>
      <c r="AE1232" s="2">
        <v>42691</v>
      </c>
      <c r="AF1232" s="3">
        <v>64.5463</v>
      </c>
      <c r="AG1232" s="3">
        <f>AF1232-AJ3</f>
        <v>18.59494114793857</v>
      </c>
      <c r="AH1232" s="3">
        <f>AH1231+AG1232</f>
        <v>-538.7743167340271</v>
      </c>
      <c r="AK1232" s="2">
        <v>43057</v>
      </c>
      <c r="AL1232" s="3">
        <v>59.6325</v>
      </c>
      <c r="AM1232" s="3">
        <f>AL1232-AP3</f>
        <v>8.21224599190284</v>
      </c>
      <c r="AN1232" s="3">
        <f>AN1231+AM1232</f>
        <v>-215.7731797570723</v>
      </c>
      <c r="AQ1232" s="2">
        <v>43421</v>
      </c>
      <c r="AR1232" s="3">
        <v>65.9931</v>
      </c>
      <c r="AS1232" s="3">
        <f>AR1232-AV3</f>
        <v>8.389636569579274</v>
      </c>
      <c r="AT1232" s="3">
        <f>AT1231+AS1232</f>
        <v>-291.3513336569788</v>
      </c>
      <c r="AW1232" s="2">
        <v>43788</v>
      </c>
      <c r="AX1232" s="3">
        <v>63.7542</v>
      </c>
      <c r="AY1232" s="3">
        <f>AX1232-BB3</f>
        <v>0.9532238866396625</v>
      </c>
      <c r="AZ1232" s="3">
        <f>AZ1231+AY1232</f>
        <v>-12.843416599204495</v>
      </c>
    </row>
    <row r="1233" spans="1:52">
      <c r="A1233" s="2">
        <v>40766</v>
      </c>
      <c r="B1233" s="3">
        <v>30.5694</v>
      </c>
      <c r="C1233" s="3">
        <f>B1233-F3</f>
        <v>2.1766452208835325</v>
      </c>
      <c r="D1233" s="3">
        <f>D1232+C1233</f>
        <v>-111.39546361446412</v>
      </c>
      <c r="G1233" s="2">
        <v>41101</v>
      </c>
      <c r="H1233" s="3">
        <v>31.5195</v>
      </c>
      <c r="I1233" s="3">
        <f>H1233-L3</f>
        <v>2.0222236947791146</v>
      </c>
      <c r="J1233" s="3">
        <f>J1232+I1233</f>
        <v>-59.557924096389144</v>
      </c>
      <c r="M1233" s="2">
        <v>41528</v>
      </c>
      <c r="N1233" s="3">
        <v>32.5479</v>
      </c>
      <c r="O1233" s="3">
        <f>N1233-R3</f>
        <v>1.6465753623188384</v>
      </c>
      <c r="P1233" s="3">
        <f>P1232+O1233</f>
        <v>-70.63431304347874</v>
      </c>
      <c r="S1233" s="2">
        <v>41956</v>
      </c>
      <c r="T1233" s="3">
        <v>46.3379</v>
      </c>
      <c r="U1233" s="3">
        <f>T1233-X3</f>
        <v>14.076367419354838</v>
      </c>
      <c r="V1233" s="3">
        <f>V1232+U1233</f>
        <v>-690.582392258061</v>
      </c>
      <c r="Y1233" s="2">
        <v>42325</v>
      </c>
      <c r="Z1233" s="3">
        <v>66.4607</v>
      </c>
      <c r="AA1233" s="3">
        <f>Z1233-AD3</f>
        <v>28.022540064620365</v>
      </c>
      <c r="AB1233" s="3">
        <f>AB1232+AA1233</f>
        <v>-961.8481820678365</v>
      </c>
      <c r="AE1233" s="2">
        <v>42692</v>
      </c>
      <c r="AF1233" s="3">
        <v>64.91540000000001</v>
      </c>
      <c r="AG1233" s="3">
        <f>AF1233-AJ3</f>
        <v>18.964041147938573</v>
      </c>
      <c r="AH1233" s="3">
        <f>AH1232+AG1233</f>
        <v>-519.8102755860886</v>
      </c>
      <c r="AK1233" s="2">
        <v>43060</v>
      </c>
      <c r="AL1233" s="3">
        <v>59.2746</v>
      </c>
      <c r="AM1233" s="3">
        <f>AL1233-AP3</f>
        <v>7.854345991902839</v>
      </c>
      <c r="AN1233" s="3">
        <f>AN1232+AM1233</f>
        <v>-207.91883376516947</v>
      </c>
      <c r="AQ1233" s="2">
        <v>43424</v>
      </c>
      <c r="AR1233" s="3">
        <v>66.0081</v>
      </c>
      <c r="AS1233" s="3">
        <f>AR1233-AV3</f>
        <v>8.404636569579274</v>
      </c>
      <c r="AT1233" s="3">
        <f>AT1232+AS1233</f>
        <v>-282.9466970873995</v>
      </c>
      <c r="AW1233" s="2">
        <v>43789</v>
      </c>
      <c r="AX1233" s="3">
        <v>63.773</v>
      </c>
      <c r="AY1233" s="3">
        <f>AX1233-BB3</f>
        <v>0.9720238866396684</v>
      </c>
      <c r="AZ1233" s="3">
        <f>AZ1232+AY1233</f>
        <v>-11.871392712564827</v>
      </c>
    </row>
    <row r="1234" spans="1:52">
      <c r="A1234" s="2">
        <v>40797</v>
      </c>
      <c r="B1234" s="3">
        <v>30.5014</v>
      </c>
      <c r="C1234" s="3">
        <f>B1234-F3</f>
        <v>2.108645220883531</v>
      </c>
      <c r="D1234" s="3">
        <f>D1233+C1234</f>
        <v>-109.28681839358059</v>
      </c>
      <c r="G1234" s="2">
        <v>41132</v>
      </c>
      <c r="H1234" s="3">
        <v>31.3033</v>
      </c>
      <c r="I1234" s="3">
        <f>H1234-L3</f>
        <v>1.806023694779114</v>
      </c>
      <c r="J1234" s="3">
        <f>J1233+I1234</f>
        <v>-57.75190040161003</v>
      </c>
      <c r="M1234" s="2">
        <v>41619</v>
      </c>
      <c r="N1234" s="3">
        <v>32.6622</v>
      </c>
      <c r="O1234" s="3">
        <f>N1234-R3</f>
        <v>1.7608753623188385</v>
      </c>
      <c r="P1234" s="3">
        <f>P1233+O1234</f>
        <v>-68.8734376811599</v>
      </c>
      <c r="S1234" s="2">
        <v>41957</v>
      </c>
      <c r="T1234" s="3">
        <v>46.1233</v>
      </c>
      <c r="U1234" s="3">
        <f>T1234-X3</f>
        <v>13.861767419354841</v>
      </c>
      <c r="V1234" s="3">
        <f>V1233+U1234</f>
        <v>-676.7206248387062</v>
      </c>
      <c r="Y1234" s="2">
        <v>42326</v>
      </c>
      <c r="Z1234" s="3">
        <v>65.4799</v>
      </c>
      <c r="AA1234" s="3">
        <f>Z1234-AD3</f>
        <v>27.041740064620363</v>
      </c>
      <c r="AB1234" s="3">
        <f>AB1233+AA1234</f>
        <v>-934.8064420032161</v>
      </c>
      <c r="AE1234" s="2">
        <v>42693</v>
      </c>
      <c r="AF1234" s="3">
        <v>65.1023</v>
      </c>
      <c r="AG1234" s="3">
        <f>AF1234-AJ3</f>
        <v>19.150941147938568</v>
      </c>
      <c r="AH1234" s="3">
        <f>AH1233+AG1234</f>
        <v>-500.65933443815</v>
      </c>
      <c r="AK1234" s="2">
        <v>43061</v>
      </c>
      <c r="AL1234" s="3">
        <v>59.4604</v>
      </c>
      <c r="AM1234" s="3">
        <f>AL1234-AP3</f>
        <v>8.04014599190284</v>
      </c>
      <c r="AN1234" s="3">
        <f>AN1233+AM1234</f>
        <v>-199.87868777326662</v>
      </c>
      <c r="AQ1234" s="2">
        <v>43425</v>
      </c>
      <c r="AR1234" s="3">
        <v>65.58710000000001</v>
      </c>
      <c r="AS1234" s="3">
        <f>AR1234-AV3</f>
        <v>7.983636569579282</v>
      </c>
      <c r="AT1234" s="3">
        <f>AT1233+AS1234</f>
        <v>-274.9630605178202</v>
      </c>
      <c r="AW1234" s="2">
        <v>43790</v>
      </c>
      <c r="AX1234" s="3">
        <v>64.0213</v>
      </c>
      <c r="AY1234" s="3">
        <f>AX1234-BB3</f>
        <v>1.2203238866396617</v>
      </c>
      <c r="AZ1234" s="3">
        <f>AZ1233+AY1234</f>
        <v>-10.651068825925165</v>
      </c>
    </row>
    <row r="1235" spans="1:52">
      <c r="A1235" s="2">
        <v>40827</v>
      </c>
      <c r="B1235" s="3">
        <v>30.1033</v>
      </c>
      <c r="C1235" s="3">
        <f>B1235-F3</f>
        <v>1.7105452208835317</v>
      </c>
      <c r="D1235" s="3">
        <f>D1234+C1235</f>
        <v>-107.57627317269706</v>
      </c>
      <c r="G1235" s="2">
        <v>41163</v>
      </c>
      <c r="H1235" s="3">
        <v>31.5146</v>
      </c>
      <c r="I1235" s="3">
        <f>H1235-L3</f>
        <v>2.0173236947791153</v>
      </c>
      <c r="J1235" s="3">
        <f>J1234+I1235</f>
        <v>-55.734576706830914</v>
      </c>
      <c r="M1235" s="2">
        <v>41591</v>
      </c>
      <c r="N1235" s="3">
        <v>32.8076</v>
      </c>
      <c r="O1235" s="3">
        <f>N1235-R3</f>
        <v>1.9062753623188406</v>
      </c>
      <c r="P1235" s="3">
        <f>P1234+O1235</f>
        <v>-66.96716231884106</v>
      </c>
      <c r="S1235" s="2">
        <v>41958</v>
      </c>
      <c r="T1235" s="3">
        <v>47.392</v>
      </c>
      <c r="U1235" s="3">
        <f>T1235-X3</f>
        <v>15.130467419354837</v>
      </c>
      <c r="V1235" s="3">
        <f>V1234+U1235</f>
        <v>-661.5901574193513</v>
      </c>
      <c r="Y1235" s="2">
        <v>42327</v>
      </c>
      <c r="Z1235" s="3">
        <v>64.77849999999999</v>
      </c>
      <c r="AA1235" s="3">
        <f>Z1235-AD3</f>
        <v>26.340340064620356</v>
      </c>
      <c r="AB1235" s="3">
        <f>AB1234+AA1235</f>
        <v>-908.4661019385958</v>
      </c>
      <c r="AE1235" s="2">
        <v>42696</v>
      </c>
      <c r="AF1235" s="3">
        <v>64.358</v>
      </c>
      <c r="AG1235" s="3">
        <f>AF1235-AJ3</f>
        <v>18.406641147938572</v>
      </c>
      <c r="AH1235" s="3">
        <f>AH1234+AG1235</f>
        <v>-482.2526932902114</v>
      </c>
      <c r="AK1235" s="2">
        <v>43062</v>
      </c>
      <c r="AL1235" s="3">
        <v>59.0061</v>
      </c>
      <c r="AM1235" s="3">
        <f>AL1235-AP3</f>
        <v>7.585845991902843</v>
      </c>
      <c r="AN1235" s="3">
        <f>AN1234+AM1235</f>
        <v>-192.2928417813638</v>
      </c>
      <c r="AQ1235" s="2">
        <v>43426</v>
      </c>
      <c r="AR1235" s="3">
        <v>65.9485</v>
      </c>
      <c r="AS1235" s="3">
        <f>AR1235-AV3</f>
        <v>8.345036569579271</v>
      </c>
      <c r="AT1235" s="3">
        <f>AT1234+AS1235</f>
        <v>-266.61802394824093</v>
      </c>
      <c r="AW1235" s="2">
        <v>43791</v>
      </c>
      <c r="AX1235" s="3">
        <v>63.843</v>
      </c>
      <c r="AY1235" s="3">
        <f>AX1235-BB3</f>
        <v>1.0420238866396687</v>
      </c>
      <c r="AZ1235" s="3">
        <f>AZ1234+AY1235</f>
        <v>-9.609044939285496</v>
      </c>
    </row>
    <row r="1236" spans="1:52">
      <c r="A1236" s="2">
        <v>40858</v>
      </c>
      <c r="B1236" s="3">
        <v>30.8454</v>
      </c>
      <c r="C1236" s="3">
        <f>B1236-F3</f>
        <v>2.4526452208835323</v>
      </c>
      <c r="D1236" s="3">
        <f>D1235+C1236</f>
        <v>-105.12362795181352</v>
      </c>
      <c r="G1236" s="2">
        <v>41193</v>
      </c>
      <c r="H1236" s="3">
        <v>31.4962</v>
      </c>
      <c r="I1236" s="3">
        <f>H1236-L3</f>
        <v>1.9989236947791156</v>
      </c>
      <c r="J1236" s="3">
        <f>J1235+I1236</f>
        <v>-53.7356530120518</v>
      </c>
      <c r="M1236" s="2">
        <v>41592</v>
      </c>
      <c r="N1236" s="3">
        <v>32.8184</v>
      </c>
      <c r="O1236" s="3">
        <f>N1236-R3</f>
        <v>1.9170753623188368</v>
      </c>
      <c r="P1236" s="3">
        <f>P1235+O1236</f>
        <v>-65.05008695652222</v>
      </c>
      <c r="S1236" s="2">
        <v>41961</v>
      </c>
      <c r="T1236" s="3">
        <v>47.3329</v>
      </c>
      <c r="U1236" s="3">
        <f>T1236-X3</f>
        <v>15.071367419354843</v>
      </c>
      <c r="V1236" s="3">
        <f>V1235+U1236</f>
        <v>-646.5187899999964</v>
      </c>
      <c r="Y1236" s="2">
        <v>42328</v>
      </c>
      <c r="Z1236" s="3">
        <v>64.91199999999999</v>
      </c>
      <c r="AA1236" s="3">
        <f>Z1236-AD3</f>
        <v>26.473840064620354</v>
      </c>
      <c r="AB1236" s="3">
        <f>AB1235+AA1236</f>
        <v>-881.9922618739754</v>
      </c>
      <c r="AE1236" s="2">
        <v>42697</v>
      </c>
      <c r="AF1236" s="3">
        <v>63.6282</v>
      </c>
      <c r="AG1236" s="3">
        <f>AF1236-AJ3</f>
        <v>17.676841147938568</v>
      </c>
      <c r="AH1236" s="3">
        <f>AH1235+AG1236</f>
        <v>-464.5758521422729</v>
      </c>
      <c r="AK1236" s="2">
        <v>43063</v>
      </c>
      <c r="AL1236" s="3">
        <v>58.4622</v>
      </c>
      <c r="AM1236" s="3">
        <f>AL1236-AP3</f>
        <v>7.041945991902843</v>
      </c>
      <c r="AN1236" s="3">
        <f>AN1235+AM1236</f>
        <v>-185.25089578946094</v>
      </c>
      <c r="AQ1236" s="2">
        <v>43427</v>
      </c>
      <c r="AR1236" s="3">
        <v>65.6067</v>
      </c>
      <c r="AS1236" s="3">
        <f>AR1236-AV3</f>
        <v>8.003236569579279</v>
      </c>
      <c r="AT1236" s="3">
        <f>AT1235+AS1236</f>
        <v>-258.6147873786617</v>
      </c>
      <c r="AW1236" s="2">
        <v>43792</v>
      </c>
      <c r="AX1236" s="3">
        <v>63.7101</v>
      </c>
      <c r="AY1236" s="3">
        <f>AX1236-BB3</f>
        <v>0.9091238866396623</v>
      </c>
      <c r="AZ1236" s="3">
        <f>AZ1235+AY1236</f>
        <v>-8.699921052645834</v>
      </c>
    </row>
    <row r="1237" spans="1:52">
      <c r="A1237" s="2">
        <v>40888</v>
      </c>
      <c r="B1237" s="3">
        <v>30.5282</v>
      </c>
      <c r="C1237" s="3">
        <f>B1237-F3</f>
        <v>2.135445220883529</v>
      </c>
      <c r="D1237" s="3">
        <f>D1236+C1237</f>
        <v>-102.98818273092999</v>
      </c>
      <c r="G1237" s="2">
        <v>41226</v>
      </c>
      <c r="H1237" s="3">
        <v>31.6053</v>
      </c>
      <c r="I1237" s="3">
        <f>H1237-L3</f>
        <v>2.1080236947791136</v>
      </c>
      <c r="J1237" s="3">
        <f>J1236+I1237</f>
        <v>-51.627629317272685</v>
      </c>
      <c r="M1237" s="2">
        <v>41593</v>
      </c>
      <c r="N1237" s="3">
        <v>32.6874</v>
      </c>
      <c r="O1237" s="3">
        <f>N1237-R3</f>
        <v>1.7860753623188366</v>
      </c>
      <c r="P1237" s="3">
        <f>P1236+O1237</f>
        <v>-63.26401159420338</v>
      </c>
      <c r="S1237" s="2">
        <v>41962</v>
      </c>
      <c r="T1237" s="3">
        <v>46.9797</v>
      </c>
      <c r="U1237" s="3">
        <f>T1237-X3</f>
        <v>14.718167419354842</v>
      </c>
      <c r="V1237" s="3">
        <f>V1236+U1237</f>
        <v>-631.8006225806416</v>
      </c>
      <c r="Y1237" s="2">
        <v>42329</v>
      </c>
      <c r="Z1237" s="3">
        <v>64.8673</v>
      </c>
      <c r="AA1237" s="3">
        <f>Z1237-AD3</f>
        <v>26.429140064620363</v>
      </c>
      <c r="AB1237" s="3">
        <f>AB1236+AA1237</f>
        <v>-855.563121809355</v>
      </c>
      <c r="AE1237" s="2">
        <v>42698</v>
      </c>
      <c r="AF1237" s="3">
        <v>64.0087</v>
      </c>
      <c r="AG1237" s="3">
        <f>AF1237-AJ3</f>
        <v>18.057341147938573</v>
      </c>
      <c r="AH1237" s="3">
        <f>AH1236+AG1237</f>
        <v>-446.5185109943343</v>
      </c>
      <c r="AK1237" s="2">
        <v>43064</v>
      </c>
      <c r="AL1237" s="3">
        <v>58.5318</v>
      </c>
      <c r="AM1237" s="3">
        <f>AL1237-AP3</f>
        <v>7.111545991902837</v>
      </c>
      <c r="AN1237" s="3">
        <f>AN1236+AM1237</f>
        <v>-178.1393497975581</v>
      </c>
      <c r="AQ1237" s="2">
        <v>43428</v>
      </c>
      <c r="AR1237" s="3">
        <v>65.6664</v>
      </c>
      <c r="AS1237" s="3">
        <f>AR1237-AV3</f>
        <v>8.062936569579271</v>
      </c>
      <c r="AT1237" s="3">
        <f>AT1236+AS1237</f>
        <v>-250.5518508090824</v>
      </c>
      <c r="AW1237" s="2">
        <v>43795</v>
      </c>
      <c r="AX1237" s="3">
        <v>63.7637</v>
      </c>
      <c r="AY1237" s="3">
        <f>AX1237-BB3</f>
        <v>0.9627238866396652</v>
      </c>
      <c r="AZ1237" s="3">
        <f>AZ1236+AY1237</f>
        <v>-7.737197166006169</v>
      </c>
    </row>
    <row r="1238" spans="1:52">
      <c r="A1238" s="2">
        <v>40862</v>
      </c>
      <c r="B1238" s="3">
        <v>30.2921</v>
      </c>
      <c r="C1238" s="3">
        <f>B1238-F3</f>
        <v>1.8993452208835322</v>
      </c>
      <c r="D1238" s="3">
        <f>D1237+C1238</f>
        <v>-101.08883751004646</v>
      </c>
      <c r="G1238" s="2">
        <v>41227</v>
      </c>
      <c r="H1238" s="3">
        <v>31.7164</v>
      </c>
      <c r="I1238" s="3">
        <f>H1238-L3</f>
        <v>2.219123694779114</v>
      </c>
      <c r="J1238" s="3">
        <f>J1237+I1238</f>
        <v>-49.40850562249357</v>
      </c>
      <c r="M1238" s="2">
        <v>41594</v>
      </c>
      <c r="N1238" s="3">
        <v>32.6807</v>
      </c>
      <c r="O1238" s="3">
        <f>N1238-R3</f>
        <v>1.7793753623188415</v>
      </c>
      <c r="P1238" s="3">
        <f>P1237+O1238</f>
        <v>-61.48463623188454</v>
      </c>
      <c r="S1238" s="2">
        <v>41963</v>
      </c>
      <c r="T1238" s="3">
        <v>47.0294</v>
      </c>
      <c r="U1238" s="3">
        <f>T1238-X3</f>
        <v>14.767867419354843</v>
      </c>
      <c r="V1238" s="3">
        <f>V1237+U1238</f>
        <v>-617.0327551612868</v>
      </c>
      <c r="Y1238" s="2">
        <v>42332</v>
      </c>
      <c r="Z1238" s="3">
        <v>65.5973</v>
      </c>
      <c r="AA1238" s="3">
        <f>Z1238-AD3</f>
        <v>27.159140064620367</v>
      </c>
      <c r="AB1238" s="3">
        <f>AB1237+AA1238</f>
        <v>-828.4039817447347</v>
      </c>
      <c r="AE1238" s="2">
        <v>42699</v>
      </c>
      <c r="AF1238" s="3">
        <v>64.6279</v>
      </c>
      <c r="AG1238" s="3">
        <f>AF1238-AJ3</f>
        <v>18.676541147938565</v>
      </c>
      <c r="AH1238" s="3">
        <f>AH1237+AG1238</f>
        <v>-427.8419698463957</v>
      </c>
      <c r="AK1238" s="2">
        <v>43067</v>
      </c>
      <c r="AL1238" s="3">
        <v>58.2773</v>
      </c>
      <c r="AM1238" s="3">
        <f>AL1238-AP3</f>
        <v>6.857045991902837</v>
      </c>
      <c r="AN1238" s="3">
        <f>AN1237+AM1238</f>
        <v>-171.28230380565526</v>
      </c>
      <c r="AQ1238" s="2">
        <v>43431</v>
      </c>
      <c r="AR1238" s="3">
        <v>66.5072</v>
      </c>
      <c r="AS1238" s="3">
        <f>AR1238-AV3</f>
        <v>8.903736569579273</v>
      </c>
      <c r="AT1238" s="3">
        <f>AT1237+AS1238</f>
        <v>-241.64811423950312</v>
      </c>
      <c r="AW1238" s="2">
        <v>43796</v>
      </c>
      <c r="AX1238" s="3">
        <v>64.0239</v>
      </c>
      <c r="AY1238" s="3">
        <f>AX1238-BB3</f>
        <v>1.2229238866396628</v>
      </c>
      <c r="AZ1238" s="3">
        <f>AZ1237+AY1238</f>
        <v>-6.514273279366506</v>
      </c>
    </row>
    <row r="1239" spans="1:52">
      <c r="A1239" s="2">
        <v>40863</v>
      </c>
      <c r="B1239" s="3">
        <v>30.66</v>
      </c>
      <c r="C1239" s="3">
        <f>B1239-F3</f>
        <v>2.267245220883531</v>
      </c>
      <c r="D1239" s="3">
        <f>D1238+C1239</f>
        <v>-98.82159228916294</v>
      </c>
      <c r="G1239" s="2">
        <v>41228</v>
      </c>
      <c r="H1239" s="3">
        <v>31.7267</v>
      </c>
      <c r="I1239" s="3">
        <f>H1239-L3</f>
        <v>2.229423694779115</v>
      </c>
      <c r="J1239" s="3">
        <f>J1238+I1239</f>
        <v>-47.179081927714456</v>
      </c>
      <c r="M1239" s="2">
        <v>41597</v>
      </c>
      <c r="N1239" s="3">
        <v>32.5658</v>
      </c>
      <c r="O1239" s="3">
        <f>N1239-R3</f>
        <v>1.6644753623188429</v>
      </c>
      <c r="P1239" s="3">
        <f>P1238+O1239</f>
        <v>-59.8201608695657</v>
      </c>
      <c r="S1239" s="2">
        <v>41964</v>
      </c>
      <c r="T1239" s="3">
        <v>46.7047</v>
      </c>
      <c r="U1239" s="3">
        <f>T1239-X3</f>
        <v>14.443167419354843</v>
      </c>
      <c r="V1239" s="3">
        <f>V1238+U1239</f>
        <v>-602.589587741932</v>
      </c>
      <c r="Y1239" s="2">
        <v>42333</v>
      </c>
      <c r="Z1239" s="3">
        <v>65.62100000000001</v>
      </c>
      <c r="AA1239" s="3">
        <f>Z1239-AD3</f>
        <v>27.182840064620372</v>
      </c>
      <c r="AB1239" s="3">
        <f>AB1238+AA1239</f>
        <v>-801.2211416801143</v>
      </c>
      <c r="AE1239" s="2">
        <v>42700</v>
      </c>
      <c r="AF1239" s="3">
        <v>64.6174</v>
      </c>
      <c r="AG1239" s="3">
        <f>AF1239-AJ3</f>
        <v>18.66604114793857</v>
      </c>
      <c r="AH1239" s="3">
        <f>AH1238+AG1239</f>
        <v>-409.17592869845714</v>
      </c>
      <c r="AK1239" s="2">
        <v>43068</v>
      </c>
      <c r="AL1239" s="3">
        <v>58.4125</v>
      </c>
      <c r="AM1239" s="3">
        <f>AL1239-AP3</f>
        <v>6.992245991902841</v>
      </c>
      <c r="AN1239" s="3">
        <f>AN1238+AM1239</f>
        <v>-164.2900578137524</v>
      </c>
      <c r="AQ1239" s="2">
        <v>43432</v>
      </c>
      <c r="AR1239" s="3">
        <v>66.78</v>
      </c>
      <c r="AS1239" s="3">
        <f>AR1239-AV3</f>
        <v>9.176536569579277</v>
      </c>
      <c r="AT1239" s="3">
        <f>AT1238+AS1239</f>
        <v>-232.47157766992385</v>
      </c>
      <c r="AW1239" s="2">
        <v>43797</v>
      </c>
      <c r="AX1239" s="3">
        <v>63.9722</v>
      </c>
      <c r="AY1239" s="3">
        <f>AX1239-BB3</f>
        <v>1.171223886639666</v>
      </c>
      <c r="AZ1239" s="3">
        <f>AZ1238+AY1239</f>
        <v>-5.34304939272684</v>
      </c>
    </row>
    <row r="1240" spans="1:52">
      <c r="A1240" s="2">
        <v>40864</v>
      </c>
      <c r="B1240" s="3">
        <v>30.8417</v>
      </c>
      <c r="C1240" s="3">
        <f>B1240-F3</f>
        <v>2.4489452208835303</v>
      </c>
      <c r="D1240" s="3">
        <f>D1239+C1240</f>
        <v>-96.3726470682794</v>
      </c>
      <c r="G1240" s="2">
        <v>41229</v>
      </c>
      <c r="H1240" s="3">
        <v>31.6919</v>
      </c>
      <c r="I1240" s="3">
        <f>H1240-L3</f>
        <v>2.1946236947791142</v>
      </c>
      <c r="J1240" s="3">
        <f>J1239+I1240</f>
        <v>-44.98445823293534</v>
      </c>
      <c r="M1240" s="2">
        <v>41598</v>
      </c>
      <c r="N1240" s="3">
        <v>32.6098</v>
      </c>
      <c r="O1240" s="3">
        <f>N1240-R3</f>
        <v>1.7084753623188398</v>
      </c>
      <c r="P1240" s="3">
        <f>P1239+O1240</f>
        <v>-58.11168550724686</v>
      </c>
      <c r="S1240" s="2">
        <v>41965</v>
      </c>
      <c r="T1240" s="3">
        <v>45.7926</v>
      </c>
      <c r="U1240" s="3">
        <f>T1240-X3</f>
        <v>13.53106741935484</v>
      </c>
      <c r="V1240" s="3">
        <f>V1239+U1240</f>
        <v>-589.0585203225771</v>
      </c>
      <c r="Y1240" s="2">
        <v>42334</v>
      </c>
      <c r="Z1240" s="3">
        <v>65.4789</v>
      </c>
      <c r="AA1240" s="3">
        <f>Z1240-AD3</f>
        <v>27.04074006462036</v>
      </c>
      <c r="AB1240" s="3">
        <f>AB1239+AA1240</f>
        <v>-774.180401615494</v>
      </c>
      <c r="AE1240" s="2">
        <v>42703</v>
      </c>
      <c r="AF1240" s="3">
        <v>64.9153</v>
      </c>
      <c r="AG1240" s="3">
        <f>AF1240-AJ3</f>
        <v>18.96394114793857</v>
      </c>
      <c r="AH1240" s="3">
        <f>AH1239+AG1240</f>
        <v>-390.2119875505186</v>
      </c>
      <c r="AK1240" s="2">
        <v>43069</v>
      </c>
      <c r="AL1240" s="3">
        <v>58.3311</v>
      </c>
      <c r="AM1240" s="3">
        <f>AL1240-AP3</f>
        <v>6.910845991902839</v>
      </c>
      <c r="AN1240" s="3">
        <f>AN1239+AM1240</f>
        <v>-157.37921182184957</v>
      </c>
      <c r="AQ1240" s="2">
        <v>43433</v>
      </c>
      <c r="AR1240" s="3">
        <v>66.9436</v>
      </c>
      <c r="AS1240" s="3">
        <f>AR1240-AV3</f>
        <v>9.340136569579279</v>
      </c>
      <c r="AT1240" s="3">
        <f>AT1239+AS1240</f>
        <v>-223.13144110034457</v>
      </c>
      <c r="AW1240" s="2">
        <v>43798</v>
      </c>
      <c r="AX1240" s="3">
        <v>64.1005</v>
      </c>
      <c r="AY1240" s="3">
        <f>AX1240-BB3</f>
        <v>1.299523886639662</v>
      </c>
      <c r="AZ1240" s="3">
        <f>AZ1239+AY1240</f>
        <v>-4.043525506087178</v>
      </c>
    </row>
    <row r="1241" spans="1:52">
      <c r="A1241" s="2">
        <v>40865</v>
      </c>
      <c r="B1241" s="3">
        <v>30.7337</v>
      </c>
      <c r="C1241" s="3">
        <f>B1241-F3</f>
        <v>2.3409452208835297</v>
      </c>
      <c r="D1241" s="3">
        <f>D1240+C1241</f>
        <v>-94.03170184739588</v>
      </c>
      <c r="G1241" s="2">
        <v>41230</v>
      </c>
      <c r="H1241" s="3">
        <v>31.7184</v>
      </c>
      <c r="I1241" s="3">
        <f>H1241-L3</f>
        <v>2.221123694779113</v>
      </c>
      <c r="J1241" s="3">
        <f>J1240+I1241</f>
        <v>-42.76333453815623</v>
      </c>
      <c r="M1241" s="2">
        <v>41599</v>
      </c>
      <c r="N1241" s="3">
        <v>32.7417</v>
      </c>
      <c r="O1241" s="3">
        <f>N1241-R3</f>
        <v>1.8403753623188415</v>
      </c>
      <c r="P1241" s="3">
        <f>P1240+O1241</f>
        <v>-56.27131014492802</v>
      </c>
      <c r="S1241" s="2">
        <v>41968</v>
      </c>
      <c r="T1241" s="3">
        <v>44.7852</v>
      </c>
      <c r="U1241" s="3">
        <f>T1241-X3</f>
        <v>12.523667419354844</v>
      </c>
      <c r="V1241" s="3">
        <f>V1240+U1241</f>
        <v>-576.5348529032223</v>
      </c>
      <c r="Y1241" s="2">
        <v>42335</v>
      </c>
      <c r="Z1241" s="3">
        <v>65.6836</v>
      </c>
      <c r="AA1241" s="3">
        <f>Z1241-AD3</f>
        <v>27.24544006462036</v>
      </c>
      <c r="AB1241" s="3">
        <f>AB1240+AA1241</f>
        <v>-746.9349615508737</v>
      </c>
      <c r="AE1241" s="2">
        <v>42704</v>
      </c>
      <c r="AF1241" s="3">
        <v>64.9449</v>
      </c>
      <c r="AG1241" s="3">
        <f>AF1241-AJ3</f>
        <v>18.993541147938572</v>
      </c>
      <c r="AH1241" s="3">
        <f>AH1240+AG1241</f>
        <v>-371.21844640258</v>
      </c>
      <c r="AK1241" s="2">
        <v>42747</v>
      </c>
      <c r="AL1241" s="3">
        <v>58.5814</v>
      </c>
      <c r="AM1241" s="3">
        <f>AL1241-AP3</f>
        <v>7.161145991902842</v>
      </c>
      <c r="AN1241" s="3">
        <f>AN1240+AM1241</f>
        <v>-150.21806582994674</v>
      </c>
      <c r="AQ1241" s="2">
        <v>43434</v>
      </c>
      <c r="AR1241" s="3">
        <v>66.63420000000001</v>
      </c>
      <c r="AS1241" s="3">
        <f>AR1241-AV3</f>
        <v>9.030736569579283</v>
      </c>
      <c r="AT1241" s="3">
        <f>AT1240+AS1241</f>
        <v>-214.10070453076528</v>
      </c>
      <c r="AW1241" s="2">
        <v>43799</v>
      </c>
      <c r="AX1241" s="3">
        <v>64.0817</v>
      </c>
      <c r="AY1241" s="3">
        <f>AX1241-BB3</f>
        <v>1.280723886639663</v>
      </c>
      <c r="AZ1241" s="3">
        <f>AZ1240+AY1241</f>
        <v>-2.762801619447515</v>
      </c>
    </row>
    <row r="1242" spans="1:52">
      <c r="A1242" s="2">
        <v>40866</v>
      </c>
      <c r="B1242" s="3">
        <v>30.919</v>
      </c>
      <c r="C1242" s="3">
        <f>B1242-F3</f>
        <v>2.5262452208835313</v>
      </c>
      <c r="D1242" s="3">
        <f>D1241+C1242</f>
        <v>-91.50545662651234</v>
      </c>
      <c r="G1242" s="2">
        <v>41233</v>
      </c>
      <c r="H1242" s="3">
        <v>31.6677</v>
      </c>
      <c r="I1242" s="3">
        <f>H1242-L3</f>
        <v>2.170423694779114</v>
      </c>
      <c r="J1242" s="3">
        <f>J1241+I1242</f>
        <v>-40.59291084337711</v>
      </c>
      <c r="M1242" s="2">
        <v>41600</v>
      </c>
      <c r="N1242" s="3">
        <v>33.018</v>
      </c>
      <c r="O1242" s="3">
        <f>N1242-R3</f>
        <v>2.1166753623188406</v>
      </c>
      <c r="P1242" s="3">
        <f>P1241+O1242</f>
        <v>-54.15463478260918</v>
      </c>
      <c r="S1242" s="2">
        <v>41969</v>
      </c>
      <c r="T1242" s="3">
        <v>44.9758</v>
      </c>
      <c r="U1242" s="3">
        <f>T1242-X3</f>
        <v>12.71426741935484</v>
      </c>
      <c r="V1242" s="3">
        <f>V1241+U1242</f>
        <v>-563.8205854838674</v>
      </c>
      <c r="Y1242" s="2">
        <v>42336</v>
      </c>
      <c r="Z1242" s="3">
        <v>66.2393</v>
      </c>
      <c r="AA1242" s="3">
        <f>Z1242-AD3</f>
        <v>27.801140064620363</v>
      </c>
      <c r="AB1242" s="3">
        <f>AB1241+AA1242</f>
        <v>-719.1338214862534</v>
      </c>
      <c r="AE1242" s="2">
        <v>42381</v>
      </c>
      <c r="AF1242" s="3">
        <v>65.23820000000001</v>
      </c>
      <c r="AG1242" s="3">
        <f>AF1242-AJ3</f>
        <v>19.286841147938574</v>
      </c>
      <c r="AH1242" s="3">
        <f>AH1241+AG1242</f>
        <v>-351.93160525464145</v>
      </c>
      <c r="AK1242" s="2">
        <v>42778</v>
      </c>
      <c r="AL1242" s="3">
        <v>58.5182</v>
      </c>
      <c r="AM1242" s="3">
        <f>AL1242-AP3</f>
        <v>7.09794599190284</v>
      </c>
      <c r="AN1242" s="3">
        <f>AN1241+AM1242</f>
        <v>-143.1201198380439</v>
      </c>
      <c r="AQ1242" s="2">
        <v>43112</v>
      </c>
      <c r="AR1242" s="3">
        <v>66.5335</v>
      </c>
      <c r="AS1242" s="3">
        <f>AR1242-AV3</f>
        <v>8.93003656957928</v>
      </c>
      <c r="AT1242" s="3">
        <f>AT1241+AS1242</f>
        <v>-205.170667961186</v>
      </c>
      <c r="AW1242" s="2">
        <v>43536</v>
      </c>
      <c r="AX1242" s="3">
        <v>64.4097</v>
      </c>
      <c r="AY1242" s="3">
        <f>AX1242-BB3</f>
        <v>1.608723886639666</v>
      </c>
      <c r="AZ1242" s="3">
        <f>AZ1241+AY1242</f>
        <v>-1.154077732807849</v>
      </c>
    </row>
    <row r="1243" spans="1:52">
      <c r="A1243" s="2">
        <v>40869</v>
      </c>
      <c r="B1243" s="3">
        <v>30.9693</v>
      </c>
      <c r="C1243" s="3">
        <f>B1243-F3</f>
        <v>2.5765452208835313</v>
      </c>
      <c r="D1243" s="3">
        <f>D1242+C1243</f>
        <v>-88.92891140562881</v>
      </c>
      <c r="G1243" s="2">
        <v>41234</v>
      </c>
      <c r="H1243" s="3">
        <v>31.4263</v>
      </c>
      <c r="I1243" s="3">
        <f>H1243-L3</f>
        <v>1.929023694779115</v>
      </c>
      <c r="J1243" s="3">
        <f>J1242+I1243</f>
        <v>-38.66388714859799</v>
      </c>
      <c r="M1243" s="2">
        <v>41601</v>
      </c>
      <c r="N1243" s="3">
        <v>32.9055</v>
      </c>
      <c r="O1243" s="3">
        <f>N1243-R3</f>
        <v>2.0041753623188434</v>
      </c>
      <c r="P1243" s="3">
        <f>P1242+O1243</f>
        <v>-52.15045942029033</v>
      </c>
      <c r="S1243" s="2">
        <v>41970</v>
      </c>
      <c r="T1243" s="3">
        <v>46.4244</v>
      </c>
      <c r="U1243" s="3">
        <f>T1243-X3</f>
        <v>14.16286741935484</v>
      </c>
      <c r="V1243" s="3">
        <f>V1242+U1243</f>
        <v>-549.6577180645126</v>
      </c>
      <c r="Y1243" s="2">
        <v>42016</v>
      </c>
      <c r="Z1243" s="3">
        <v>66.73699999999999</v>
      </c>
      <c r="AA1243" s="3">
        <f>Z1243-AD3</f>
        <v>28.298840064620357</v>
      </c>
      <c r="AB1243" s="3">
        <f>AB1242+AA1243</f>
        <v>-690.8349814216331</v>
      </c>
      <c r="AE1243" s="2">
        <v>42412</v>
      </c>
      <c r="AF1243" s="3">
        <v>63.6807</v>
      </c>
      <c r="AG1243" s="3">
        <f>AF1243-AJ3</f>
        <v>17.72934114793857</v>
      </c>
      <c r="AH1243" s="3">
        <f>AH1242+AG1243</f>
        <v>-334.2022641067029</v>
      </c>
      <c r="AK1243" s="2">
        <v>42867</v>
      </c>
      <c r="AL1243" s="3">
        <v>58.9911</v>
      </c>
      <c r="AM1243" s="3">
        <f>AL1243-AP3</f>
        <v>7.570845991902843</v>
      </c>
      <c r="AN1243" s="3">
        <f>AN1242+AM1243</f>
        <v>-135.54927384614106</v>
      </c>
      <c r="AQ1243" s="2">
        <v>43202</v>
      </c>
      <c r="AR1243" s="3">
        <v>66.2921</v>
      </c>
      <c r="AS1243" s="3">
        <f>AR1243-AV3</f>
        <v>8.68863656957928</v>
      </c>
      <c r="AT1243" s="3">
        <f>AT1242+AS1243</f>
        <v>-196.48203139160674</v>
      </c>
      <c r="AW1243" s="2">
        <v>43567</v>
      </c>
      <c r="AX1243" s="3">
        <v>64.1401</v>
      </c>
      <c r="AY1243" s="3">
        <f>AX1243-BB3</f>
        <v>1.339123886639669</v>
      </c>
      <c r="AZ1243" s="3">
        <f>AZ1242+AY1243</f>
        <v>0.18504615383182</v>
      </c>
    </row>
    <row r="1244" spans="1:52">
      <c r="A1244" s="2">
        <v>40870</v>
      </c>
      <c r="B1244" s="3">
        <v>31.0612</v>
      </c>
      <c r="C1244" s="3">
        <f>B1244-F3</f>
        <v>2.6684452208835303</v>
      </c>
      <c r="D1244" s="3">
        <f>D1243+C1244</f>
        <v>-86.26046618474528</v>
      </c>
      <c r="G1244" s="2">
        <v>41235</v>
      </c>
      <c r="H1244" s="3">
        <v>31.4218</v>
      </c>
      <c r="I1244" s="3">
        <f>H1244-L3</f>
        <v>1.924523694779115</v>
      </c>
      <c r="J1244" s="3">
        <f>J1243+I1244</f>
        <v>-36.73936345381888</v>
      </c>
      <c r="M1244" s="2">
        <v>41604</v>
      </c>
      <c r="N1244" s="3">
        <v>32.7733</v>
      </c>
      <c r="O1244" s="3">
        <f>N1244-R3</f>
        <v>1.8719753623188389</v>
      </c>
      <c r="P1244" s="3">
        <f>P1243+O1244</f>
        <v>-50.2784840579715</v>
      </c>
      <c r="S1244" s="2">
        <v>41971</v>
      </c>
      <c r="T1244" s="3">
        <v>47.6629</v>
      </c>
      <c r="U1244" s="3">
        <f>T1244-X3</f>
        <v>15.401367419354841</v>
      </c>
      <c r="V1244" s="3">
        <f>V1243+U1244</f>
        <v>-534.2563506451577</v>
      </c>
      <c r="Y1244" s="2">
        <v>42047</v>
      </c>
      <c r="Z1244" s="3">
        <v>66.25839999999999</v>
      </c>
      <c r="AA1244" s="3">
        <f>Z1244-AD3</f>
        <v>27.820240064620357</v>
      </c>
      <c r="AB1244" s="3">
        <f>AB1243+AA1244</f>
        <v>-663.0147413570127</v>
      </c>
      <c r="AE1244" s="2">
        <v>42441</v>
      </c>
      <c r="AF1244" s="3">
        <v>64.1528</v>
      </c>
      <c r="AG1244" s="3">
        <f>AF1244-AJ3</f>
        <v>18.201441147938567</v>
      </c>
      <c r="AH1244" s="3">
        <f>AH1243+AG1244</f>
        <v>-316.00082295876433</v>
      </c>
      <c r="AK1244" s="2">
        <v>42898</v>
      </c>
      <c r="AL1244" s="3">
        <v>58.6924</v>
      </c>
      <c r="AM1244" s="3">
        <f>AL1244-AP3</f>
        <v>7.272145991902839</v>
      </c>
      <c r="AN1244" s="3">
        <f>AN1243+AM1244</f>
        <v>-128.27712785423822</v>
      </c>
      <c r="AQ1244" s="2">
        <v>43232</v>
      </c>
      <c r="AR1244" s="3">
        <v>66.44670000000001</v>
      </c>
      <c r="AS1244" s="3">
        <f>AR1244-AV3</f>
        <v>8.843236569579283</v>
      </c>
      <c r="AT1244" s="3">
        <f>AT1243+AS1244</f>
        <v>-187.63879482202745</v>
      </c>
      <c r="AW1244" s="2">
        <v>43597</v>
      </c>
      <c r="AX1244" s="3">
        <v>64.1948</v>
      </c>
      <c r="AY1244" s="3">
        <f>AX1244-BB3</f>
        <v>1.393823886639666</v>
      </c>
      <c r="AZ1244" s="3">
        <f>AZ1243+AY1244</f>
        <v>1.578870040471486</v>
      </c>
    </row>
    <row r="1245" spans="1:52">
      <c r="A1245" s="2">
        <v>40871</v>
      </c>
      <c r="B1245" s="3">
        <v>31.2133</v>
      </c>
      <c r="C1245" s="3">
        <f>B1245-F3</f>
        <v>2.820545220883531</v>
      </c>
      <c r="D1245" s="3">
        <f>D1244+C1245</f>
        <v>-83.43992096386175</v>
      </c>
      <c r="G1245" s="2">
        <v>41236</v>
      </c>
      <c r="H1245" s="3">
        <v>31.1525</v>
      </c>
      <c r="I1245" s="3">
        <f>H1245-L3</f>
        <v>1.6552236947791137</v>
      </c>
      <c r="J1245" s="3">
        <f>J1244+I1245</f>
        <v>-35.08413975903977</v>
      </c>
      <c r="M1245" s="2">
        <v>41605</v>
      </c>
      <c r="N1245" s="3">
        <v>32.9879</v>
      </c>
      <c r="O1245" s="3">
        <f>N1245-R3</f>
        <v>2.086575362318843</v>
      </c>
      <c r="P1245" s="3">
        <f>P1244+O1245</f>
        <v>-48.19190869565266</v>
      </c>
      <c r="S1245" s="2">
        <v>41972</v>
      </c>
      <c r="T1245" s="3">
        <v>49.322</v>
      </c>
      <c r="U1245" s="3">
        <f>T1245-X3</f>
        <v>17.060467419354836</v>
      </c>
      <c r="V1245" s="3">
        <f>V1244+U1245</f>
        <v>-517.1958832258028</v>
      </c>
      <c r="Y1245" s="2">
        <v>42075</v>
      </c>
      <c r="Z1245" s="3">
        <v>66.7402</v>
      </c>
      <c r="AA1245" s="3">
        <f>Z1245-AD3</f>
        <v>28.302040064620364</v>
      </c>
      <c r="AB1245" s="3">
        <f>AB1244+AA1245</f>
        <v>-634.7127012923924</v>
      </c>
      <c r="AE1245" s="2">
        <v>42533</v>
      </c>
      <c r="AF1245" s="3">
        <v>63.9242</v>
      </c>
      <c r="AG1245" s="3">
        <f>AF1245-AJ3</f>
        <v>17.972841147938567</v>
      </c>
      <c r="AH1245" s="3">
        <f>AH1244+AG1245</f>
        <v>-298.02798181082574</v>
      </c>
      <c r="AK1245" s="2">
        <v>42928</v>
      </c>
      <c r="AL1245" s="3">
        <v>58.9281</v>
      </c>
      <c r="AM1245" s="3">
        <f>AL1245-AP3</f>
        <v>7.50784599190284</v>
      </c>
      <c r="AN1245" s="3">
        <f>AN1244+AM1245</f>
        <v>-120.76928186233538</v>
      </c>
      <c r="AQ1245" s="2">
        <v>43263</v>
      </c>
      <c r="AR1245" s="3">
        <v>66.8242</v>
      </c>
      <c r="AS1245" s="3">
        <f>AR1245-AV3</f>
        <v>9.22073656957928</v>
      </c>
      <c r="AT1245" s="3">
        <f>AT1244+AS1245</f>
        <v>-178.41805825244816</v>
      </c>
      <c r="AW1245" s="2">
        <v>43628</v>
      </c>
      <c r="AX1245" s="3">
        <v>63.8135</v>
      </c>
      <c r="AY1245" s="3">
        <f>AX1245-BB3</f>
        <v>1.0125238866396629</v>
      </c>
      <c r="AZ1245" s="3">
        <f>AZ1244+AY1245</f>
        <v>2.591393927111149</v>
      </c>
    </row>
    <row r="1246" spans="1:52">
      <c r="A1246" s="2">
        <v>40872</v>
      </c>
      <c r="B1246" s="3">
        <v>31.4365</v>
      </c>
      <c r="C1246" s="3">
        <f>B1246-F3</f>
        <v>3.0437452208835296</v>
      </c>
      <c r="D1246" s="3">
        <f>D1245+C1246</f>
        <v>-80.39617574297822</v>
      </c>
      <c r="G1246" s="2">
        <v>41237</v>
      </c>
      <c r="H1246" s="3">
        <v>31.1325</v>
      </c>
      <c r="I1246" s="3">
        <f>H1246-L3</f>
        <v>1.6352236947791141</v>
      </c>
      <c r="J1246" s="3">
        <f>J1245+I1246</f>
        <v>-33.44891606426066</v>
      </c>
      <c r="M1246" s="2">
        <v>41606</v>
      </c>
      <c r="N1246" s="3">
        <v>33.0041</v>
      </c>
      <c r="O1246" s="3">
        <f>N1246-R3</f>
        <v>2.102775362318841</v>
      </c>
      <c r="P1246" s="3">
        <f>P1245+O1246</f>
        <v>-46.08913333333382</v>
      </c>
      <c r="S1246" s="2">
        <v>41682</v>
      </c>
      <c r="T1246" s="3">
        <v>51.8068</v>
      </c>
      <c r="U1246" s="3">
        <f>T1246-X3</f>
        <v>19.545267419354843</v>
      </c>
      <c r="V1246" s="3">
        <f>V1245+U1246</f>
        <v>-497.650615806448</v>
      </c>
      <c r="Y1246" s="2">
        <v>42106</v>
      </c>
      <c r="Z1246" s="3">
        <v>67.76909999999999</v>
      </c>
      <c r="AA1246" s="3">
        <f>Z1246-AD3</f>
        <v>29.330940064620357</v>
      </c>
      <c r="AB1246" s="3">
        <f>AB1245+AA1246</f>
        <v>-605.381761227772</v>
      </c>
      <c r="AE1246" s="2">
        <v>42563</v>
      </c>
      <c r="AF1246" s="3">
        <v>63.8741</v>
      </c>
      <c r="AG1246" s="3">
        <f>AF1246-AJ3</f>
        <v>17.922741147938567</v>
      </c>
      <c r="AH1246" s="3">
        <f>AH1245+AG1246</f>
        <v>-280.1052406628872</v>
      </c>
      <c r="AK1246" s="2">
        <v>42959</v>
      </c>
      <c r="AL1246" s="3">
        <v>59.2948</v>
      </c>
      <c r="AM1246" s="3">
        <f>AL1246-AP3</f>
        <v>7.874545991902842</v>
      </c>
      <c r="AN1246" s="3">
        <f>AN1245+AM1246</f>
        <v>-112.89473587043253</v>
      </c>
      <c r="AQ1246" s="2">
        <v>43293</v>
      </c>
      <c r="AR1246" s="3">
        <v>66.7377</v>
      </c>
      <c r="AS1246" s="3">
        <f>AR1246-AV3</f>
        <v>9.13423656957928</v>
      </c>
      <c r="AT1246" s="3">
        <f>AT1245+AS1246</f>
        <v>-169.28382168286888</v>
      </c>
      <c r="AW1246" s="2">
        <v>43658</v>
      </c>
      <c r="AX1246" s="3">
        <v>63.7185</v>
      </c>
      <c r="AY1246" s="3">
        <f>AX1246-BB3</f>
        <v>0.917523886639664</v>
      </c>
      <c r="AZ1246" s="3">
        <f>AZ1245+AY1246</f>
        <v>3.508917813750813</v>
      </c>
    </row>
    <row r="1247" spans="1:52">
      <c r="A1247" s="2">
        <v>40873</v>
      </c>
      <c r="B1247" s="3">
        <v>31.5788</v>
      </c>
      <c r="C1247" s="3">
        <f>B1247-F3</f>
        <v>3.186045220883532</v>
      </c>
      <c r="D1247" s="3">
        <f>D1246+C1247</f>
        <v>-77.21013052209469</v>
      </c>
      <c r="G1247" s="2">
        <v>41240</v>
      </c>
      <c r="H1247" s="3">
        <v>31.0201</v>
      </c>
      <c r="I1247" s="3">
        <f>H1247-L3</f>
        <v>1.5228236947791132</v>
      </c>
      <c r="J1247" s="3">
        <f>J1246+I1247</f>
        <v>-31.926092369481545</v>
      </c>
      <c r="M1247" s="2">
        <v>41607</v>
      </c>
      <c r="N1247" s="3">
        <v>33.1332</v>
      </c>
      <c r="O1247" s="3">
        <f>N1247-R3</f>
        <v>2.231875362318842</v>
      </c>
      <c r="P1247" s="3">
        <f>P1246+O1247</f>
        <v>-43.857257971014974</v>
      </c>
      <c r="S1247" s="2">
        <v>41710</v>
      </c>
      <c r="T1247" s="3">
        <v>50.7678</v>
      </c>
      <c r="U1247" s="3">
        <f>T1247-X3</f>
        <v>18.50626741935484</v>
      </c>
      <c r="V1247" s="3">
        <f>V1246+U1247</f>
        <v>-479.14434838709315</v>
      </c>
      <c r="Y1247" s="2">
        <v>42136</v>
      </c>
      <c r="Z1247" s="3">
        <v>67.6698</v>
      </c>
      <c r="AA1247" s="3">
        <f>Z1247-AD3</f>
        <v>29.231640064620358</v>
      </c>
      <c r="AB1247" s="3">
        <f>AB1246+AA1247</f>
        <v>-576.1501211631517</v>
      </c>
      <c r="AE1247" s="2">
        <v>42594</v>
      </c>
      <c r="AF1247" s="3">
        <v>63.9114</v>
      </c>
      <c r="AG1247" s="3">
        <f>AF1247-AJ3</f>
        <v>17.96004114793857</v>
      </c>
      <c r="AH1247" s="3">
        <f>AH1246+AG1247</f>
        <v>-262.1451995149486</v>
      </c>
      <c r="AK1247" s="2">
        <v>42990</v>
      </c>
      <c r="AL1247" s="3">
        <v>59.2811</v>
      </c>
      <c r="AM1247" s="3">
        <f>AL1247-AP3</f>
        <v>7.860845991902842</v>
      </c>
      <c r="AN1247" s="3">
        <f>AN1246+AM1247</f>
        <v>-105.03388987852969</v>
      </c>
      <c r="AQ1247" s="2">
        <v>43324</v>
      </c>
      <c r="AR1247" s="3">
        <v>66.92270000000001</v>
      </c>
      <c r="AS1247" s="3">
        <f>AR1247-AV3</f>
        <v>9.319236569579282</v>
      </c>
      <c r="AT1247" s="3">
        <f>AT1246+AS1247</f>
        <v>-159.9645851132896</v>
      </c>
      <c r="AW1247" s="2">
        <v>43750</v>
      </c>
      <c r="AX1247" s="3">
        <v>63.7244</v>
      </c>
      <c r="AY1247" s="3">
        <f>AX1247-BB3</f>
        <v>0.923423886639668</v>
      </c>
      <c r="AZ1247" s="3">
        <f>AZ1246+AY1247</f>
        <v>4.432341700390481</v>
      </c>
    </row>
    <row r="1248" spans="1:52">
      <c r="A1248" s="2">
        <v>40876</v>
      </c>
      <c r="B1248" s="3">
        <v>31.4117</v>
      </c>
      <c r="C1248" s="3">
        <f>B1248-F3</f>
        <v>3.0189452208835306</v>
      </c>
      <c r="D1248" s="3">
        <f>D1247+C1248</f>
        <v>-74.19118530121116</v>
      </c>
      <c r="G1248" s="2">
        <v>41241</v>
      </c>
      <c r="H1248" s="3">
        <v>30.941</v>
      </c>
      <c r="I1248" s="3">
        <f>H1248-L3</f>
        <v>1.4437236947791128</v>
      </c>
      <c r="J1248" s="3">
        <f>J1247+I1248</f>
        <v>-30.482368674702432</v>
      </c>
      <c r="M1248" s="2">
        <v>41608</v>
      </c>
      <c r="N1248" s="3">
        <v>33.1916</v>
      </c>
      <c r="O1248" s="3">
        <f>N1248-R3</f>
        <v>2.290275362318841</v>
      </c>
      <c r="P1248" s="3">
        <f>P1247+O1248</f>
        <v>-41.56698260869614</v>
      </c>
      <c r="S1248" s="2">
        <v>41741</v>
      </c>
      <c r="T1248" s="3">
        <v>54.3821</v>
      </c>
      <c r="U1248" s="3">
        <f>T1248-X3</f>
        <v>22.120567419354842</v>
      </c>
      <c r="V1248" s="3">
        <f>V1247+U1248</f>
        <v>-457.0237809677383</v>
      </c>
      <c r="Y1248" s="2">
        <v>42228</v>
      </c>
      <c r="Z1248" s="3">
        <v>68.51560000000001</v>
      </c>
      <c r="AA1248" s="3">
        <f>Z1248-AD3</f>
        <v>30.07744006462037</v>
      </c>
      <c r="AB1248" s="3">
        <f>AB1247+AA1248</f>
        <v>-546.0726810985312</v>
      </c>
      <c r="AE1248" s="2">
        <v>42625</v>
      </c>
      <c r="AF1248" s="3">
        <v>63.3901</v>
      </c>
      <c r="AG1248" s="3">
        <f>AF1248-AJ3</f>
        <v>17.438741147938565</v>
      </c>
      <c r="AH1248" s="3">
        <f>AH1247+AG1248</f>
        <v>-244.70645836701004</v>
      </c>
      <c r="AK1248" s="2">
        <v>43081</v>
      </c>
      <c r="AL1248" s="3">
        <v>59.2348</v>
      </c>
      <c r="AM1248" s="3">
        <f>AL1248-AP3</f>
        <v>7.81454599190284</v>
      </c>
      <c r="AN1248" s="3">
        <f>AN1247+AM1248</f>
        <v>-97.21934388662686</v>
      </c>
      <c r="AQ1248" s="2">
        <v>43416</v>
      </c>
      <c r="AR1248" s="3">
        <v>66.24160000000001</v>
      </c>
      <c r="AS1248" s="3">
        <f>AR1248-AV3</f>
        <v>8.63813656957928</v>
      </c>
      <c r="AT1248" s="3">
        <f>AT1247+AS1248</f>
        <v>-151.3264485437103</v>
      </c>
      <c r="AW1248" s="2">
        <v>43781</v>
      </c>
      <c r="AX1248" s="3">
        <v>63.5788</v>
      </c>
      <c r="AY1248" s="3">
        <f>AX1248-BB3</f>
        <v>0.7778238866396663</v>
      </c>
      <c r="AZ1248" s="3">
        <f>AZ1247+AY1248</f>
        <v>5.210165587030147</v>
      </c>
    </row>
    <row r="1249" spans="1:52">
      <c r="A1249" s="2">
        <v>40877</v>
      </c>
      <c r="B1249" s="3">
        <v>31.3216</v>
      </c>
      <c r="C1249" s="3">
        <f>B1249-F3</f>
        <v>2.928845220883531</v>
      </c>
      <c r="D1249" s="3">
        <f>D1248+C1249</f>
        <v>-71.26234008032763</v>
      </c>
      <c r="G1249" s="2">
        <v>41242</v>
      </c>
      <c r="H1249" s="3">
        <v>31.1408</v>
      </c>
      <c r="I1249" s="3">
        <f>H1249-L3</f>
        <v>1.6435236947791125</v>
      </c>
      <c r="J1249" s="3">
        <f>J1248+I1249</f>
        <v>-28.83884497992332</v>
      </c>
      <c r="M1249" s="2">
        <v>41345</v>
      </c>
      <c r="N1249" s="3">
        <v>33.1482</v>
      </c>
      <c r="O1249" s="3">
        <f>N1249-R3</f>
        <v>2.2468753623188427</v>
      </c>
      <c r="P1249" s="3">
        <f>P1248+O1249</f>
        <v>-39.32010724637729</v>
      </c>
      <c r="S1249" s="2">
        <v>41771</v>
      </c>
      <c r="T1249" s="3">
        <v>52.6932</v>
      </c>
      <c r="U1249" s="3">
        <f>T1249-X3</f>
        <v>20.431667419354838</v>
      </c>
      <c r="V1249" s="3">
        <f>V1248+U1249</f>
        <v>-436.59211354838345</v>
      </c>
      <c r="Y1249" s="2">
        <v>42259</v>
      </c>
      <c r="Z1249" s="3">
        <v>69.3026</v>
      </c>
      <c r="AA1249" s="3">
        <f>Z1249-AD3</f>
        <v>30.86444006462036</v>
      </c>
      <c r="AB1249" s="3">
        <f>AB1248+AA1249</f>
        <v>-515.2082410339109</v>
      </c>
      <c r="AE1249" s="2">
        <v>42655</v>
      </c>
      <c r="AF1249" s="3">
        <v>63.3028</v>
      </c>
      <c r="AG1249" s="3">
        <f>AF1249-AJ3</f>
        <v>17.351441147938566</v>
      </c>
      <c r="AH1249" s="3">
        <f>AH1248+AG1249</f>
        <v>-227.35501721907147</v>
      </c>
      <c r="AK1249" s="2">
        <v>43082</v>
      </c>
      <c r="AL1249" s="3">
        <v>58.837</v>
      </c>
      <c r="AM1249" s="3">
        <f>AL1249-AP3</f>
        <v>7.416745991902836</v>
      </c>
      <c r="AN1249" s="3">
        <f>AN1248+AM1249</f>
        <v>-89.80259789472402</v>
      </c>
      <c r="AQ1249" s="2">
        <v>43446</v>
      </c>
      <c r="AR1249" s="3">
        <v>66.5022</v>
      </c>
      <c r="AS1249" s="3">
        <f>AR1249-AV3</f>
        <v>8.898736569579277</v>
      </c>
      <c r="AT1249" s="3">
        <f>AT1248+AS1249</f>
        <v>-142.42771197413103</v>
      </c>
      <c r="AW1249" s="2">
        <v>43811</v>
      </c>
      <c r="AX1249" s="3">
        <v>63.5653</v>
      </c>
      <c r="AY1249" s="3">
        <f>AX1249-BB3</f>
        <v>0.7643238866396658</v>
      </c>
      <c r="AZ1249" s="3">
        <f>AZ1248+AY1249</f>
        <v>5.974489473669813</v>
      </c>
    </row>
    <row r="1250" spans="1:52">
      <c r="A1250" s="2">
        <v>40555</v>
      </c>
      <c r="B1250" s="3">
        <v>31.4001</v>
      </c>
      <c r="C1250" s="3">
        <f>B1250-F3</f>
        <v>3.007345220883529</v>
      </c>
      <c r="D1250" s="3">
        <f>D1249+C1250</f>
        <v>-68.25499485944411</v>
      </c>
      <c r="G1250" s="2">
        <v>41243</v>
      </c>
      <c r="H1250" s="3">
        <v>31.0565</v>
      </c>
      <c r="I1250" s="3">
        <f>H1250-L3</f>
        <v>1.5592236947791136</v>
      </c>
      <c r="J1250" s="3">
        <f>J1249+I1250</f>
        <v>-27.279621285144206</v>
      </c>
      <c r="M1250" s="2">
        <v>41376</v>
      </c>
      <c r="N1250" s="3">
        <v>33.246</v>
      </c>
      <c r="O1250" s="3">
        <f>N1250-R3</f>
        <v>2.344675362318842</v>
      </c>
      <c r="P1250" s="3">
        <f>P1249+O1250</f>
        <v>-36.97543188405845</v>
      </c>
      <c r="S1250" s="2">
        <v>41802</v>
      </c>
      <c r="T1250" s="3">
        <v>53.1088</v>
      </c>
      <c r="U1250" s="3">
        <f>T1250-X3</f>
        <v>20.847267419354843</v>
      </c>
      <c r="V1250" s="3">
        <f>V1249+U1250</f>
        <v>-415.7448461290286</v>
      </c>
      <c r="Y1250" s="2">
        <v>42289</v>
      </c>
      <c r="Z1250" s="3">
        <v>69.2</v>
      </c>
      <c r="AA1250" s="3">
        <f>Z1250-AD3</f>
        <v>30.761840064620365</v>
      </c>
      <c r="AB1250" s="3">
        <f>AB1249+AA1250</f>
        <v>-484.44640096929055</v>
      </c>
      <c r="AE1250" s="2">
        <v>42717</v>
      </c>
      <c r="AF1250" s="3">
        <v>61.5804</v>
      </c>
      <c r="AG1250" s="3">
        <f>AF1250-AJ3</f>
        <v>15.629041147938565</v>
      </c>
      <c r="AH1250" s="3">
        <f>AH1249+AG1250</f>
        <v>-211.7259760711329</v>
      </c>
      <c r="AK1250" s="2">
        <v>43083</v>
      </c>
      <c r="AL1250" s="3">
        <v>59.1446</v>
      </c>
      <c r="AM1250" s="3">
        <f>AL1250-AP3</f>
        <v>7.724345991902837</v>
      </c>
      <c r="AN1250" s="3">
        <f>AN1249+AM1250</f>
        <v>-82.07825190282118</v>
      </c>
      <c r="AQ1250" s="2">
        <v>43447</v>
      </c>
      <c r="AR1250" s="3">
        <v>66.4225</v>
      </c>
      <c r="AS1250" s="3">
        <f>AR1250-AV3</f>
        <v>8.819036569579275</v>
      </c>
      <c r="AT1250" s="3">
        <f>AT1249+AS1250</f>
        <v>-133.60867540455175</v>
      </c>
      <c r="AW1250" s="2">
        <v>43812</v>
      </c>
      <c r="AX1250" s="3">
        <v>63.2257</v>
      </c>
      <c r="AY1250" s="3">
        <f>AX1250-BB3</f>
        <v>0.42472388663966854</v>
      </c>
      <c r="AZ1250" s="3">
        <f>AZ1249+AY1250</f>
        <v>6.399213360309481</v>
      </c>
    </row>
    <row r="1251" spans="1:52">
      <c r="A1251" s="2">
        <v>40586</v>
      </c>
      <c r="B1251" s="3">
        <v>30.8486</v>
      </c>
      <c r="C1251" s="3">
        <f>B1251-F3</f>
        <v>2.455845220883532</v>
      </c>
      <c r="D1251" s="3">
        <f>D1250+C1251</f>
        <v>-65.79914963856058</v>
      </c>
      <c r="G1251" s="2">
        <v>40920</v>
      </c>
      <c r="H1251" s="3">
        <v>30.811</v>
      </c>
      <c r="I1251" s="3">
        <f>H1251-L3</f>
        <v>1.3137236947791138</v>
      </c>
      <c r="J1251" s="3">
        <f>J1250+I1251</f>
        <v>-25.965897590365092</v>
      </c>
      <c r="M1251" s="2">
        <v>41406</v>
      </c>
      <c r="N1251" s="3">
        <v>33.2632</v>
      </c>
      <c r="O1251" s="3">
        <f>N1251-R3</f>
        <v>2.3618753623188375</v>
      </c>
      <c r="P1251" s="3">
        <f>P1250+O1251</f>
        <v>-34.61355652173961</v>
      </c>
      <c r="S1251" s="2">
        <v>41894</v>
      </c>
      <c r="T1251" s="3">
        <v>53.3079</v>
      </c>
      <c r="U1251" s="3">
        <f>T1251-X3</f>
        <v>21.046367419354837</v>
      </c>
      <c r="V1251" s="3">
        <f>V1250+U1251</f>
        <v>-394.69847870967374</v>
      </c>
      <c r="Y1251" s="2">
        <v>42320</v>
      </c>
      <c r="Z1251" s="3">
        <v>69.21510000000001</v>
      </c>
      <c r="AA1251" s="3">
        <f>Z1251-AD3</f>
        <v>30.77694006462037</v>
      </c>
      <c r="AB1251" s="3">
        <f>AB1250+AA1251</f>
        <v>-453.6694609046702</v>
      </c>
      <c r="AE1251" s="2">
        <v>42718</v>
      </c>
      <c r="AF1251" s="3">
        <v>61.069</v>
      </c>
      <c r="AG1251" s="3">
        <f>AF1251-AJ3</f>
        <v>15.117641147938564</v>
      </c>
      <c r="AH1251" s="3">
        <f>AH1250+AG1251</f>
        <v>-196.60833492319432</v>
      </c>
      <c r="AK1251" s="2">
        <v>43084</v>
      </c>
      <c r="AL1251" s="3">
        <v>58.7082</v>
      </c>
      <c r="AM1251" s="3">
        <f>AL1251-AP3</f>
        <v>7.287945991902838</v>
      </c>
      <c r="AN1251" s="3">
        <f>AN1250+AM1251</f>
        <v>-74.79030591091833</v>
      </c>
      <c r="AQ1251" s="2">
        <v>43448</v>
      </c>
      <c r="AR1251" s="3">
        <v>66.255</v>
      </c>
      <c r="AS1251" s="3">
        <f>AR1251-AV3</f>
        <v>8.651536569579271</v>
      </c>
      <c r="AT1251" s="3">
        <f>AT1250+AS1251</f>
        <v>-124.95713883497248</v>
      </c>
      <c r="AW1251" s="2">
        <v>43813</v>
      </c>
      <c r="AX1251" s="3">
        <v>62.5544</v>
      </c>
      <c r="AY1251" s="3">
        <f>AX1251-BB3</f>
        <v>-0.2465761133603337</v>
      </c>
      <c r="AZ1251" s="3">
        <f>AZ1250+AY1251</f>
        <v>6.152637246949148</v>
      </c>
    </row>
    <row r="1252" spans="1:52">
      <c r="A1252" s="2">
        <v>40614</v>
      </c>
      <c r="B1252" s="3">
        <v>30.8099</v>
      </c>
      <c r="C1252" s="3">
        <f>B1252-F3</f>
        <v>2.41714522088353</v>
      </c>
      <c r="D1252" s="3">
        <f>D1251+C1252</f>
        <v>-63.38200441767705</v>
      </c>
      <c r="G1252" s="2">
        <v>41011</v>
      </c>
      <c r="H1252" s="3">
        <v>30.8365</v>
      </c>
      <c r="I1252" s="3">
        <f>H1252-L3</f>
        <v>1.3392236947791147</v>
      </c>
      <c r="J1252" s="3">
        <f>J1251+I1252</f>
        <v>-24.626673895585977</v>
      </c>
      <c r="M1252" s="2">
        <v>41437</v>
      </c>
      <c r="N1252" s="3">
        <v>33.114</v>
      </c>
      <c r="O1252" s="3">
        <f>N1252-R3</f>
        <v>2.212675362318844</v>
      </c>
      <c r="P1252" s="3">
        <f>P1251+O1252</f>
        <v>-32.40088115942076</v>
      </c>
      <c r="S1252" s="2">
        <v>41924</v>
      </c>
      <c r="T1252" s="3">
        <v>54.2116</v>
      </c>
      <c r="U1252" s="3">
        <f>T1252-X3</f>
        <v>21.950067419354838</v>
      </c>
      <c r="V1252" s="3">
        <f>V1251+U1252</f>
        <v>-372.7484112903189</v>
      </c>
      <c r="Y1252" s="2">
        <v>42350</v>
      </c>
      <c r="Z1252" s="3">
        <v>69.1755</v>
      </c>
      <c r="AA1252" s="3">
        <f>Z1252-AD3</f>
        <v>30.737340064620362</v>
      </c>
      <c r="AB1252" s="3">
        <f>AB1251+AA1252</f>
        <v>-422.93212084004983</v>
      </c>
      <c r="AE1252" s="2">
        <v>42719</v>
      </c>
      <c r="AF1252" s="3">
        <v>60.8079</v>
      </c>
      <c r="AG1252" s="3">
        <f>AF1252-AJ3</f>
        <v>14.856541147938565</v>
      </c>
      <c r="AH1252" s="3">
        <f>AH1251+AG1252</f>
        <v>-181.75179377525575</v>
      </c>
      <c r="AK1252" s="2">
        <v>43085</v>
      </c>
      <c r="AL1252" s="3">
        <v>58.8987</v>
      </c>
      <c r="AM1252" s="3">
        <f>AL1252-AP3</f>
        <v>7.478445991902838</v>
      </c>
      <c r="AN1252" s="3">
        <f>AN1251+AM1252</f>
        <v>-67.31185991901549</v>
      </c>
      <c r="AQ1252" s="2">
        <v>43449</v>
      </c>
      <c r="AR1252" s="3">
        <v>66.4337</v>
      </c>
      <c r="AS1252" s="3">
        <f>AR1252-AV3</f>
        <v>8.830236569579277</v>
      </c>
      <c r="AT1252" s="3">
        <f>AT1251+AS1252</f>
        <v>-116.1269022653932</v>
      </c>
      <c r="AW1252" s="2">
        <v>43816</v>
      </c>
      <c r="AX1252" s="3">
        <v>62.7686</v>
      </c>
      <c r="AY1252" s="3">
        <f>AX1252-BB3</f>
        <v>-0.03237611336033552</v>
      </c>
      <c r="AZ1252" s="3">
        <f>AZ1251+AY1252</f>
        <v>6.120261133588812</v>
      </c>
    </row>
    <row r="1253" spans="1:52">
      <c r="A1253" s="2">
        <v>40706</v>
      </c>
      <c r="B1253" s="3">
        <v>30.9068</v>
      </c>
      <c r="C1253" s="3">
        <f>B1253-F3</f>
        <v>2.5140452208835313</v>
      </c>
      <c r="D1253" s="3">
        <f>D1252+C1253</f>
        <v>-60.86795919679352</v>
      </c>
      <c r="G1253" s="2">
        <v>41041</v>
      </c>
      <c r="H1253" s="3">
        <v>30.994</v>
      </c>
      <c r="I1253" s="3">
        <f>H1253-L3</f>
        <v>1.4967236947791136</v>
      </c>
      <c r="J1253" s="3">
        <f>J1252+I1253</f>
        <v>-23.129950200806864</v>
      </c>
      <c r="M1253" s="2">
        <v>41467</v>
      </c>
      <c r="N1253" s="3">
        <v>32.9514</v>
      </c>
      <c r="O1253" s="3">
        <f>N1253-R3</f>
        <v>2.0500753623188395</v>
      </c>
      <c r="P1253" s="3">
        <f>P1252+O1253</f>
        <v>-30.350805797101923</v>
      </c>
      <c r="S1253" s="2">
        <v>41955</v>
      </c>
      <c r="T1253" s="3">
        <v>54.2758</v>
      </c>
      <c r="U1253" s="3">
        <f>T1253-X3</f>
        <v>22.014267419354837</v>
      </c>
      <c r="V1253" s="3">
        <f>V1252+U1253</f>
        <v>-350.7341438709641</v>
      </c>
      <c r="Y1253" s="2">
        <v>42353</v>
      </c>
      <c r="Z1253" s="3">
        <v>70.2244</v>
      </c>
      <c r="AA1253" s="3">
        <f>Z1253-AD3</f>
        <v>31.786240064620365</v>
      </c>
      <c r="AB1253" s="3">
        <f>AB1252+AA1253</f>
        <v>-391.1458807754295</v>
      </c>
      <c r="AE1253" s="2">
        <v>42720</v>
      </c>
      <c r="AF1253" s="3">
        <v>61.6368</v>
      </c>
      <c r="AG1253" s="3">
        <f>AF1253-AJ3</f>
        <v>15.685441147938569</v>
      </c>
      <c r="AH1253" s="3">
        <f>AH1252+AG1253</f>
        <v>-166.06635262731717</v>
      </c>
      <c r="AK1253" s="2">
        <v>43088</v>
      </c>
      <c r="AL1253" s="3">
        <v>58.694</v>
      </c>
      <c r="AM1253" s="3">
        <f>AL1253-AP3</f>
        <v>7.273745991902835</v>
      </c>
      <c r="AN1253" s="3">
        <f>AN1252+AM1253</f>
        <v>-60.038113927112654</v>
      </c>
      <c r="AQ1253" s="2">
        <v>43452</v>
      </c>
      <c r="AR1253" s="3">
        <v>66.6208</v>
      </c>
      <c r="AS1253" s="3">
        <f>AR1253-AV3</f>
        <v>9.017336569579278</v>
      </c>
      <c r="AT1253" s="3">
        <f>AT1252+AS1253</f>
        <v>-107.10956569581393</v>
      </c>
      <c r="AW1253" s="2">
        <v>43817</v>
      </c>
      <c r="AX1253" s="3">
        <v>62.5326</v>
      </c>
      <c r="AY1253" s="3">
        <f>AX1253-BB3</f>
        <v>-0.2683761133603326</v>
      </c>
      <c r="AZ1253" s="3">
        <f>AZ1252+AY1253</f>
        <v>5.85188502022848</v>
      </c>
    </row>
    <row r="1254" spans="1:52">
      <c r="A1254" s="2">
        <v>40736</v>
      </c>
      <c r="B1254" s="3">
        <v>31.1026</v>
      </c>
      <c r="C1254" s="3">
        <f>B1254-F3</f>
        <v>2.7098452208835297</v>
      </c>
      <c r="D1254" s="3">
        <f>D1253+C1254</f>
        <v>-58.15811397590999</v>
      </c>
      <c r="G1254" s="2">
        <v>41072</v>
      </c>
      <c r="H1254" s="3">
        <v>30.8235</v>
      </c>
      <c r="I1254" s="3">
        <f>H1254-L3</f>
        <v>1.326223694779113</v>
      </c>
      <c r="J1254" s="3">
        <f>J1253+I1254</f>
        <v>-21.80372650602775</v>
      </c>
      <c r="M1254" s="2">
        <v>41559</v>
      </c>
      <c r="N1254" s="3">
        <v>32.7782</v>
      </c>
      <c r="O1254" s="3">
        <f>N1254-R3</f>
        <v>1.8768753623188381</v>
      </c>
      <c r="P1254" s="3">
        <f>P1253+O1254</f>
        <v>-28.473930434783085</v>
      </c>
      <c r="S1254" s="2">
        <v>41985</v>
      </c>
      <c r="T1254" s="3">
        <v>54.7932</v>
      </c>
      <c r="U1254" s="3">
        <f>T1254-X3</f>
        <v>22.53166741935484</v>
      </c>
      <c r="V1254" s="3">
        <f>V1253+U1254</f>
        <v>-328.20247645160924</v>
      </c>
      <c r="Y1254" s="2">
        <v>42354</v>
      </c>
      <c r="Z1254" s="3">
        <v>70.8295</v>
      </c>
      <c r="AA1254" s="3">
        <f>Z1254-AD3</f>
        <v>32.39134006462036</v>
      </c>
      <c r="AB1254" s="3">
        <f>AB1253+AA1254</f>
        <v>-358.7545407108091</v>
      </c>
      <c r="AE1254" s="2">
        <v>42721</v>
      </c>
      <c r="AF1254" s="3">
        <v>61.7515</v>
      </c>
      <c r="AG1254" s="3">
        <f>AF1254-AJ3</f>
        <v>15.800141147938568</v>
      </c>
      <c r="AH1254" s="3">
        <f>AH1253+AG1254</f>
        <v>-150.2662114793786</v>
      </c>
      <c r="AK1254" s="2">
        <v>43089</v>
      </c>
      <c r="AL1254" s="3">
        <v>58.6117</v>
      </c>
      <c r="AM1254" s="3">
        <f>AL1254-AP3</f>
        <v>7.191445991902839</v>
      </c>
      <c r="AN1254" s="3">
        <f>AN1253+AM1254</f>
        <v>-52.846667935209815</v>
      </c>
      <c r="AQ1254" s="2">
        <v>43453</v>
      </c>
      <c r="AR1254" s="3">
        <v>66.7454</v>
      </c>
      <c r="AS1254" s="3">
        <f>AR1254-AV3</f>
        <v>9.14193656957928</v>
      </c>
      <c r="AT1254" s="3">
        <f>AT1253+AS1254</f>
        <v>-97.96762912623464</v>
      </c>
      <c r="AW1254" s="2">
        <v>43818</v>
      </c>
      <c r="AX1254" s="3">
        <v>62.5831</v>
      </c>
      <c r="AY1254" s="3">
        <f>AX1254-BB3</f>
        <v>-0.21787611336033308</v>
      </c>
      <c r="AZ1254" s="3">
        <f>AZ1253+AY1254</f>
        <v>5.6340089068681465</v>
      </c>
    </row>
    <row r="1255" spans="1:52">
      <c r="A1255" s="2">
        <v>40767</v>
      </c>
      <c r="B1255" s="3">
        <v>31.1527</v>
      </c>
      <c r="C1255" s="3">
        <f>B1255-F3</f>
        <v>2.7599452208835302</v>
      </c>
      <c r="D1255" s="3">
        <f>D1254+C1255</f>
        <v>-55.39816875502646</v>
      </c>
      <c r="G1255" s="2">
        <v>41102</v>
      </c>
      <c r="H1255" s="3">
        <v>30.9107</v>
      </c>
      <c r="I1255" s="3">
        <f>H1255-L3</f>
        <v>1.4134236947791123</v>
      </c>
      <c r="J1255" s="3">
        <f>J1254+I1255</f>
        <v>-20.390302811248638</v>
      </c>
      <c r="M1255" s="2">
        <v>41590</v>
      </c>
      <c r="N1255" s="3">
        <v>32.7848</v>
      </c>
      <c r="O1255" s="3">
        <f>N1255-R3</f>
        <v>1.883475362318837</v>
      </c>
      <c r="P1255" s="3">
        <f>P1254+O1255</f>
        <v>-26.59045507246425</v>
      </c>
      <c r="S1255" s="2">
        <v>41986</v>
      </c>
      <c r="T1255" s="3">
        <v>56.8919</v>
      </c>
      <c r="U1255" s="3">
        <f>T1255-X3</f>
        <v>24.63036741935484</v>
      </c>
      <c r="V1255" s="3">
        <f>V1254+U1255</f>
        <v>-303.5721090322544</v>
      </c>
      <c r="Y1255" s="2">
        <v>42355</v>
      </c>
      <c r="Z1255" s="3">
        <v>70.4012</v>
      </c>
      <c r="AA1255" s="3">
        <f>Z1255-AD3</f>
        <v>31.963040064620365</v>
      </c>
      <c r="AB1255" s="3">
        <f>AB1254+AA1255</f>
        <v>-326.79150064618875</v>
      </c>
      <c r="AE1255" s="2">
        <v>42724</v>
      </c>
      <c r="AF1255" s="3">
        <v>61.7931</v>
      </c>
      <c r="AG1255" s="3">
        <f>AF1255-AJ3</f>
        <v>15.84174114793857</v>
      </c>
      <c r="AH1255" s="3">
        <f>AH1254+AG1255</f>
        <v>-134.42447033144003</v>
      </c>
      <c r="AK1255" s="2">
        <v>43090</v>
      </c>
      <c r="AL1255" s="3">
        <v>58.717</v>
      </c>
      <c r="AM1255" s="3">
        <f>AL1255-AP3</f>
        <v>7.296745991902839</v>
      </c>
      <c r="AN1255" s="3">
        <f>AN1254+AM1255</f>
        <v>-45.54992194330698</v>
      </c>
      <c r="AQ1255" s="2">
        <v>43454</v>
      </c>
      <c r="AR1255" s="3">
        <v>67.1121</v>
      </c>
      <c r="AS1255" s="3">
        <f>AR1255-AV3</f>
        <v>9.508636569579274</v>
      </c>
      <c r="AT1255" s="3">
        <f>AT1254+AS1255</f>
        <v>-88.45899255665537</v>
      </c>
      <c r="AW1255" s="2">
        <v>43819</v>
      </c>
      <c r="AX1255" s="3">
        <v>62.5283</v>
      </c>
      <c r="AY1255" s="3">
        <f>AX1255-BB3</f>
        <v>-0.27267611336033326</v>
      </c>
      <c r="AZ1255" s="3">
        <f>AZ1254+AY1255</f>
        <v>5.361332793507813</v>
      </c>
    </row>
    <row r="1256" spans="1:52">
      <c r="A1256" s="2">
        <v>40798</v>
      </c>
      <c r="B1256" s="3">
        <v>31.2308</v>
      </c>
      <c r="C1256" s="3">
        <f>B1256-F3</f>
        <v>2.8380452208835294</v>
      </c>
      <c r="D1256" s="3">
        <f>D1255+C1256</f>
        <v>-52.56012353414293</v>
      </c>
      <c r="G1256" s="2">
        <v>41133</v>
      </c>
      <c r="H1256" s="3">
        <v>30.967</v>
      </c>
      <c r="I1256" s="3">
        <f>H1256-L3</f>
        <v>1.4697236947791126</v>
      </c>
      <c r="J1256" s="3">
        <f>J1255+I1256</f>
        <v>-18.920579116469526</v>
      </c>
      <c r="M1256" s="2">
        <v>41620</v>
      </c>
      <c r="N1256" s="3">
        <v>32.7315</v>
      </c>
      <c r="O1256" s="3">
        <f>N1256-R3</f>
        <v>1.8301753623188368</v>
      </c>
      <c r="P1256" s="3">
        <f>P1255+O1256</f>
        <v>-24.76027971014541</v>
      </c>
      <c r="S1256" s="2">
        <v>41989</v>
      </c>
      <c r="T1256" s="3">
        <v>58.3461</v>
      </c>
      <c r="U1256" s="3">
        <f>T1256-X3</f>
        <v>26.08456741935484</v>
      </c>
      <c r="V1256" s="3">
        <f>V1255+U1256</f>
        <v>-277.4875416128996</v>
      </c>
      <c r="Y1256" s="2">
        <v>42356</v>
      </c>
      <c r="Z1256" s="3">
        <v>70.5806</v>
      </c>
      <c r="AA1256" s="3">
        <f>Z1256-AD3</f>
        <v>32.14244006462037</v>
      </c>
      <c r="AB1256" s="3">
        <f>AB1255+AA1256</f>
        <v>-294.6490605815684</v>
      </c>
      <c r="AE1256" s="2">
        <v>42725</v>
      </c>
      <c r="AF1256" s="3">
        <v>61.7967</v>
      </c>
      <c r="AG1256" s="3">
        <f>AF1256-AJ3</f>
        <v>15.84534114793857</v>
      </c>
      <c r="AH1256" s="3">
        <f>AH1255+AG1256</f>
        <v>-118.57912918350146</v>
      </c>
      <c r="AK1256" s="2">
        <v>43091</v>
      </c>
      <c r="AL1256" s="3">
        <v>58.5596</v>
      </c>
      <c r="AM1256" s="3">
        <f>AL1256-AP3</f>
        <v>7.139345991902843</v>
      </c>
      <c r="AN1256" s="3">
        <f>AN1255+AM1256</f>
        <v>-38.410575951404134</v>
      </c>
      <c r="AQ1256" s="2">
        <v>43455</v>
      </c>
      <c r="AR1256" s="3">
        <v>67.37100000000001</v>
      </c>
      <c r="AS1256" s="3">
        <f>AR1256-AV3</f>
        <v>9.767536569579285</v>
      </c>
      <c r="AT1256" s="3">
        <f>AT1255+AS1256</f>
        <v>-78.6914559870761</v>
      </c>
      <c r="AW1256" s="2">
        <v>43820</v>
      </c>
      <c r="AX1256" s="3">
        <v>62.4071</v>
      </c>
      <c r="AY1256" s="3">
        <f>AX1256-BB3</f>
        <v>-0.393876113360335</v>
      </c>
      <c r="AZ1256" s="3">
        <f>AZ1255+AY1256</f>
        <v>4.967456680147478</v>
      </c>
    </row>
    <row r="1257" spans="1:52">
      <c r="A1257" s="2">
        <v>40828</v>
      </c>
      <c r="B1257" s="3">
        <v>31.5691</v>
      </c>
      <c r="C1257" s="3">
        <f>B1257-F3</f>
        <v>3.1763452208835297</v>
      </c>
      <c r="D1257" s="3">
        <f>D1256+C1257</f>
        <v>-49.3837783132594</v>
      </c>
      <c r="G1257" s="2">
        <v>41225</v>
      </c>
      <c r="H1257" s="3">
        <v>30.8686</v>
      </c>
      <c r="I1257" s="3">
        <f>H1257-L3</f>
        <v>1.3713236947791145</v>
      </c>
      <c r="J1257" s="3">
        <f>J1256+I1257</f>
        <v>-17.54925542169041</v>
      </c>
      <c r="M1257" s="2">
        <v>41621</v>
      </c>
      <c r="N1257" s="3">
        <v>32.7518</v>
      </c>
      <c r="O1257" s="3">
        <f>N1257-R3</f>
        <v>1.8504753623188428</v>
      </c>
      <c r="P1257" s="3">
        <f>P1256+O1257</f>
        <v>-22.90980434782657</v>
      </c>
      <c r="S1257" s="2">
        <v>41990</v>
      </c>
      <c r="T1257" s="3">
        <v>61.1512</v>
      </c>
      <c r="U1257" s="3">
        <f>T1257-X3</f>
        <v>28.889667419354844</v>
      </c>
      <c r="V1257" s="3">
        <f>V1256+U1257</f>
        <v>-248.59787419354473</v>
      </c>
      <c r="Y1257" s="2">
        <v>42357</v>
      </c>
      <c r="Z1257" s="3">
        <v>71.3215</v>
      </c>
      <c r="AA1257" s="3">
        <f>Z1257-AD3</f>
        <v>32.88334006462036</v>
      </c>
      <c r="AB1257" s="3">
        <f>AB1256+AA1257</f>
        <v>-261.765720516948</v>
      </c>
      <c r="AE1257" s="2">
        <v>42726</v>
      </c>
      <c r="AF1257" s="3">
        <v>61.1092</v>
      </c>
      <c r="AG1257" s="3">
        <f>AF1257-AJ3</f>
        <v>15.15784114793857</v>
      </c>
      <c r="AH1257" s="3">
        <f>AH1256+AG1257</f>
        <v>-103.4212880355629</v>
      </c>
      <c r="AK1257" s="2">
        <v>43092</v>
      </c>
      <c r="AL1257" s="3">
        <v>58.3152</v>
      </c>
      <c r="AM1257" s="3">
        <f>AL1257-AP3</f>
        <v>6.894945991902837</v>
      </c>
      <c r="AN1257" s="3">
        <f>AN1256+AM1257</f>
        <v>-31.515629959501297</v>
      </c>
      <c r="AQ1257" s="2">
        <v>43456</v>
      </c>
      <c r="AR1257" s="3">
        <v>68.0085</v>
      </c>
      <c r="AS1257" s="3">
        <f>AR1257-AV3</f>
        <v>10.405036569579273</v>
      </c>
      <c r="AT1257" s="3">
        <f>AT1256+AS1257</f>
        <v>-68.28641941749683</v>
      </c>
      <c r="AW1257" s="2">
        <v>43823</v>
      </c>
      <c r="AX1257" s="3">
        <v>62.2499</v>
      </c>
      <c r="AY1257" s="3">
        <f>AX1257-BB3</f>
        <v>-0.5510761133603381</v>
      </c>
      <c r="AZ1257" s="3">
        <f>AZ1256+AY1257</f>
        <v>4.41638056678714</v>
      </c>
    </row>
    <row r="1258" spans="1:52">
      <c r="A1258" s="2">
        <v>40890</v>
      </c>
      <c r="B1258" s="3">
        <v>31.4134</v>
      </c>
      <c r="C1258" s="3">
        <f>B1258-F3</f>
        <v>3.02064522088353</v>
      </c>
      <c r="D1258" s="3">
        <f>D1257+C1258</f>
        <v>-46.36313309237587</v>
      </c>
      <c r="G1258" s="2">
        <v>41255</v>
      </c>
      <c r="H1258" s="3">
        <v>30.7506</v>
      </c>
      <c r="I1258" s="3">
        <f>H1258-L3</f>
        <v>1.2533236947791124</v>
      </c>
      <c r="J1258" s="3">
        <f>J1257+I1258</f>
        <v>-16.2959317269113</v>
      </c>
      <c r="M1258" s="2">
        <v>41622</v>
      </c>
      <c r="N1258" s="3">
        <v>32.8663</v>
      </c>
      <c r="O1258" s="3">
        <f>N1258-R3</f>
        <v>1.9649753623188424</v>
      </c>
      <c r="P1258" s="3">
        <f>P1257+O1258</f>
        <v>-20.944828985507726</v>
      </c>
      <c r="S1258" s="2">
        <v>41991</v>
      </c>
      <c r="T1258" s="3">
        <v>67.7851</v>
      </c>
      <c r="U1258" s="3">
        <f>T1258-X3</f>
        <v>35.52356741935484</v>
      </c>
      <c r="V1258" s="3">
        <f>V1257+U1258</f>
        <v>-213.0743067741899</v>
      </c>
      <c r="Y1258" s="2">
        <v>42360</v>
      </c>
      <c r="Z1258" s="3">
        <v>71.25530000000001</v>
      </c>
      <c r="AA1258" s="3">
        <f>Z1258-AD3</f>
        <v>32.81714006462037</v>
      </c>
      <c r="AB1258" s="3">
        <f>AB1257+AA1258</f>
        <v>-228.94858045232766</v>
      </c>
      <c r="AE1258" s="2">
        <v>42727</v>
      </c>
      <c r="AF1258" s="3">
        <v>60.8641</v>
      </c>
      <c r="AG1258" s="3">
        <f>AF1258-AJ3</f>
        <v>14.912741147938569</v>
      </c>
      <c r="AH1258" s="3">
        <f>AH1257+AG1258</f>
        <v>-88.50854688762433</v>
      </c>
      <c r="AK1258" s="2">
        <v>43095</v>
      </c>
      <c r="AL1258" s="3">
        <v>58.1989</v>
      </c>
      <c r="AM1258" s="3">
        <f>AL1258-AP3</f>
        <v>6.778645991902842</v>
      </c>
      <c r="AN1258" s="3">
        <f>AN1257+AM1258</f>
        <v>-24.736983967598455</v>
      </c>
      <c r="AQ1258" s="2">
        <v>43459</v>
      </c>
      <c r="AR1258" s="3">
        <v>68.40730000000001</v>
      </c>
      <c r="AS1258" s="3">
        <f>AR1258-AV3</f>
        <v>10.803836569579282</v>
      </c>
      <c r="AT1258" s="3">
        <f>AT1257+AS1258</f>
        <v>-57.48258284791755</v>
      </c>
      <c r="AW1258" s="2">
        <v>43824</v>
      </c>
      <c r="AX1258" s="3">
        <v>62.1673</v>
      </c>
      <c r="AY1258" s="3">
        <f>AX1258-BB3</f>
        <v>-0.6336761133603375</v>
      </c>
      <c r="AZ1258" s="3">
        <f>AZ1257+AY1258</f>
        <v>3.7827044534268026</v>
      </c>
    </row>
    <row r="1259" spans="1:52">
      <c r="A1259" s="2">
        <v>40891</v>
      </c>
      <c r="B1259" s="3">
        <v>31.6704</v>
      </c>
      <c r="C1259" s="3">
        <f>B1259-F3</f>
        <v>3.2776452208835316</v>
      </c>
      <c r="D1259" s="3">
        <f>D1258+C1259</f>
        <v>-43.08548787149233</v>
      </c>
      <c r="G1259" s="2">
        <v>41256</v>
      </c>
      <c r="H1259" s="3">
        <v>30.7321</v>
      </c>
      <c r="I1259" s="3">
        <f>H1259-L3</f>
        <v>1.234823694779113</v>
      </c>
      <c r="J1259" s="3">
        <f>J1258+I1259</f>
        <v>-15.061108032132186</v>
      </c>
      <c r="M1259" s="2">
        <v>41625</v>
      </c>
      <c r="N1259" s="3">
        <v>32.8658</v>
      </c>
      <c r="O1259" s="3">
        <f>N1259-R3</f>
        <v>1.96447536231884</v>
      </c>
      <c r="P1259" s="3">
        <f>P1258+O1259</f>
        <v>-18.980353623188886</v>
      </c>
      <c r="S1259" s="2">
        <v>41992</v>
      </c>
      <c r="T1259" s="3">
        <v>59.6029</v>
      </c>
      <c r="U1259" s="3">
        <f>T1259-X3</f>
        <v>27.34136741935484</v>
      </c>
      <c r="V1259" s="3">
        <f>V1258+U1259</f>
        <v>-185.73293935483505</v>
      </c>
      <c r="Y1259" s="2">
        <v>42361</v>
      </c>
      <c r="Z1259" s="3">
        <v>71.1211</v>
      </c>
      <c r="AA1259" s="3">
        <f>Z1259-AD3</f>
        <v>32.68294006462036</v>
      </c>
      <c r="AB1259" s="3">
        <f>AB1258+AA1259</f>
        <v>-196.2656403877073</v>
      </c>
      <c r="AE1259" s="2">
        <v>42728</v>
      </c>
      <c r="AF1259" s="3">
        <v>60.8528</v>
      </c>
      <c r="AG1259" s="3">
        <f>AF1259-AJ3</f>
        <v>14.90144114793857</v>
      </c>
      <c r="AH1259" s="3">
        <f>AH1258+AG1259</f>
        <v>-73.60710573968576</v>
      </c>
      <c r="AK1259" s="2">
        <v>43096</v>
      </c>
      <c r="AL1259" s="3">
        <v>57.7343</v>
      </c>
      <c r="AM1259" s="3">
        <f>AL1259-AP3</f>
        <v>6.314045991902837</v>
      </c>
      <c r="AN1259" s="3">
        <f>AN1258+AM1259</f>
        <v>-18.422937975695618</v>
      </c>
      <c r="AQ1259" s="2">
        <v>43460</v>
      </c>
      <c r="AR1259" s="3">
        <v>68.7448</v>
      </c>
      <c r="AS1259" s="3">
        <f>AR1259-AV3</f>
        <v>11.141336569579273</v>
      </c>
      <c r="AT1259" s="3">
        <f>AT1258+AS1259</f>
        <v>-46.341246278338275</v>
      </c>
      <c r="AW1259" s="2">
        <v>43825</v>
      </c>
      <c r="AX1259" s="3">
        <v>61.7164</v>
      </c>
      <c r="AY1259" s="3">
        <f>AX1259-BB3</f>
        <v>-1.0845761133603347</v>
      </c>
      <c r="AZ1259" s="3">
        <f>AZ1258+AY1259</f>
        <v>2.698128340066468</v>
      </c>
    </row>
    <row r="1260" spans="1:52">
      <c r="A1260" s="2">
        <v>40892</v>
      </c>
      <c r="B1260" s="3">
        <v>31.7655</v>
      </c>
      <c r="C1260" s="3">
        <f>B1260-F3</f>
        <v>3.3727452208835302</v>
      </c>
      <c r="D1260" s="3">
        <f>D1259+C1260</f>
        <v>-39.7127426506088</v>
      </c>
      <c r="G1260" s="2">
        <v>41257</v>
      </c>
      <c r="H1260" s="3">
        <v>30.6034</v>
      </c>
      <c r="I1260" s="3">
        <f>H1260-L3</f>
        <v>1.1061236947791144</v>
      </c>
      <c r="J1260" s="3">
        <f>J1259+I1260</f>
        <v>-13.954984337353071</v>
      </c>
      <c r="M1260" s="2">
        <v>41626</v>
      </c>
      <c r="N1260" s="3">
        <v>32.8646</v>
      </c>
      <c r="O1260" s="3">
        <f>N1260-R3</f>
        <v>1.9632753623188428</v>
      </c>
      <c r="P1260" s="3">
        <f>P1259+O1260</f>
        <v>-17.017078260870043</v>
      </c>
      <c r="S1260" s="2">
        <v>41993</v>
      </c>
      <c r="T1260" s="3">
        <v>60.6825</v>
      </c>
      <c r="U1260" s="3">
        <f>T1260-X3</f>
        <v>28.420967419354838</v>
      </c>
      <c r="V1260" s="3">
        <f>V1259+U1260</f>
        <v>-157.31197193548022</v>
      </c>
      <c r="Y1260" s="2">
        <v>42362</v>
      </c>
      <c r="Z1260" s="3">
        <v>70.9333</v>
      </c>
      <c r="AA1260" s="3">
        <f>Z1260-AD3</f>
        <v>32.495140064620365</v>
      </c>
      <c r="AB1260" s="3">
        <f>AB1259+AA1260</f>
        <v>-163.77050032308694</v>
      </c>
      <c r="AE1260" s="2">
        <v>42731</v>
      </c>
      <c r="AF1260" s="3">
        <v>60.9084</v>
      </c>
      <c r="AG1260" s="3">
        <f>AF1260-AJ3</f>
        <v>14.957041147938568</v>
      </c>
      <c r="AH1260" s="3">
        <f>AH1259+AG1260</f>
        <v>-58.650064591747196</v>
      </c>
      <c r="AK1260" s="2">
        <v>43097</v>
      </c>
      <c r="AL1260" s="3">
        <v>57.4544</v>
      </c>
      <c r="AM1260" s="3">
        <f>AL1260-AP3</f>
        <v>6.0341459919028395</v>
      </c>
      <c r="AN1260" s="3">
        <f>AN1259+AM1260</f>
        <v>-12.388791983792778</v>
      </c>
      <c r="AQ1260" s="2">
        <v>43461</v>
      </c>
      <c r="AR1260" s="3">
        <v>68.8865</v>
      </c>
      <c r="AS1260" s="3">
        <f>AR1260-AV3</f>
        <v>11.283036569579274</v>
      </c>
      <c r="AT1260" s="3">
        <f>AT1259+AS1260</f>
        <v>-35.058209708759</v>
      </c>
      <c r="AW1260" s="2">
        <v>43826</v>
      </c>
      <c r="AX1260" s="3">
        <v>61.7676</v>
      </c>
      <c r="AY1260" s="3">
        <f>AX1260-BB3</f>
        <v>-1.0333761133603332</v>
      </c>
      <c r="AZ1260" s="3">
        <f>AZ1259+AY1260</f>
        <v>1.6647522267061348</v>
      </c>
    </row>
    <row r="1261" spans="1:52">
      <c r="A1261" s="2">
        <v>40893</v>
      </c>
      <c r="B1261" s="3">
        <v>31.8957</v>
      </c>
      <c r="C1261" s="3">
        <f>B1261-F3</f>
        <v>3.5029452208835323</v>
      </c>
      <c r="D1261" s="3">
        <f>D1260+C1261</f>
        <v>-36.20979742972527</v>
      </c>
      <c r="G1261" s="2">
        <v>41258</v>
      </c>
      <c r="H1261" s="3">
        <v>30.6892</v>
      </c>
      <c r="I1261" s="3">
        <f>H1261-L3</f>
        <v>1.1919236947791134</v>
      </c>
      <c r="J1261" s="3">
        <f>J1260+I1261</f>
        <v>-12.763060642573958</v>
      </c>
      <c r="M1261" s="2">
        <v>41627</v>
      </c>
      <c r="N1261" s="3">
        <v>32.9404</v>
      </c>
      <c r="O1261" s="3">
        <f>N1261-R3</f>
        <v>2.0390753623188367</v>
      </c>
      <c r="P1261" s="3">
        <f>P1260+O1261</f>
        <v>-14.978002898551207</v>
      </c>
      <c r="S1261" s="2">
        <v>41996</v>
      </c>
      <c r="T1261" s="3">
        <v>56.494</v>
      </c>
      <c r="U1261" s="3">
        <f>T1261-X3</f>
        <v>24.23246741935484</v>
      </c>
      <c r="V1261" s="3">
        <f>V1260+U1261</f>
        <v>-133.07950451612538</v>
      </c>
      <c r="Y1261" s="2">
        <v>42363</v>
      </c>
      <c r="Z1261" s="3">
        <v>69.51649999999999</v>
      </c>
      <c r="AA1261" s="3">
        <f>Z1261-AD3</f>
        <v>31.078340064620356</v>
      </c>
      <c r="AB1261" s="3">
        <f>AB1260+AA1261</f>
        <v>-132.69216025846657</v>
      </c>
      <c r="AE1261" s="2">
        <v>42732</v>
      </c>
      <c r="AF1261" s="3">
        <v>60.8587</v>
      </c>
      <c r="AG1261" s="3">
        <f>AF1261-AJ3</f>
        <v>14.907341147938567</v>
      </c>
      <c r="AH1261" s="3">
        <f>AH1260+AG1261</f>
        <v>-43.74272344380863</v>
      </c>
      <c r="AK1261" s="2">
        <v>43098</v>
      </c>
      <c r="AL1261" s="3">
        <v>57.6291</v>
      </c>
      <c r="AM1261" s="3">
        <f>AL1261-AP3</f>
        <v>6.208845991902841</v>
      </c>
      <c r="AN1261" s="3">
        <f>AN1260+AM1261</f>
        <v>-6.179945991889937</v>
      </c>
      <c r="AQ1261" s="2">
        <v>43462</v>
      </c>
      <c r="AR1261" s="3">
        <v>68.8762</v>
      </c>
      <c r="AS1261" s="3">
        <f>AR1261-AV3</f>
        <v>11.272736569579273</v>
      </c>
      <c r="AT1261" s="3">
        <f>AT1260+AS1261</f>
        <v>-23.78547313917973</v>
      </c>
      <c r="AW1261" s="2">
        <v>43827</v>
      </c>
      <c r="AX1261" s="3">
        <v>62.0315</v>
      </c>
      <c r="AY1261" s="3">
        <f>AX1261-BB3</f>
        <v>-0.7694761133603336</v>
      </c>
      <c r="AZ1261" s="3">
        <f>AZ1260+AY1261</f>
        <v>0.8952761133458011</v>
      </c>
    </row>
    <row r="1262" spans="1:52">
      <c r="A1262" s="2">
        <v>40894</v>
      </c>
      <c r="B1262" s="3">
        <v>31.7701</v>
      </c>
      <c r="C1262" s="3">
        <f>B1262-F3</f>
        <v>3.37734522088353</v>
      </c>
      <c r="D1262" s="3">
        <f>D1261+C1262</f>
        <v>-32.832452208841744</v>
      </c>
      <c r="G1262" s="2">
        <v>41261</v>
      </c>
      <c r="H1262" s="3">
        <v>30.7696</v>
      </c>
      <c r="I1262" s="3">
        <f>H1262-L3</f>
        <v>1.2723236947791143</v>
      </c>
      <c r="J1262" s="3">
        <f>J1261+I1262</f>
        <v>-11.490736947794844</v>
      </c>
      <c r="M1262" s="2">
        <v>41628</v>
      </c>
      <c r="N1262" s="3">
        <v>32.9527</v>
      </c>
      <c r="O1262" s="3">
        <f>N1262-R3</f>
        <v>2.05137536231884</v>
      </c>
      <c r="P1262" s="3">
        <f>P1261+O1262</f>
        <v>-12.926627536232367</v>
      </c>
      <c r="S1262" s="2">
        <v>41997</v>
      </c>
      <c r="T1262" s="3">
        <v>54.5687</v>
      </c>
      <c r="U1262" s="3">
        <f>T1262-X3</f>
        <v>22.30716741935484</v>
      </c>
      <c r="V1262" s="3">
        <f>V1261+U1262</f>
        <v>-110.77233709677054</v>
      </c>
      <c r="Y1262" s="2">
        <v>42364</v>
      </c>
      <c r="Z1262" s="3">
        <v>70.26899999999999</v>
      </c>
      <c r="AA1262" s="3">
        <f>Z1262-AD3</f>
        <v>31.830840064620354</v>
      </c>
      <c r="AB1262" s="3">
        <f>AB1261+AA1262</f>
        <v>-100.86132019384621</v>
      </c>
      <c r="AE1262" s="2">
        <v>42733</v>
      </c>
      <c r="AF1262" s="3">
        <v>60.6669</v>
      </c>
      <c r="AG1262" s="3">
        <f>AF1262-AJ3</f>
        <v>14.715541147938566</v>
      </c>
      <c r="AH1262" s="3">
        <f>AH1261+AG1262</f>
        <v>-29.027182295870062</v>
      </c>
      <c r="AK1262" s="2">
        <v>43099</v>
      </c>
      <c r="AL1262" s="3">
        <v>57.6002</v>
      </c>
      <c r="AM1262" s="3">
        <f>AL1262-AP3</f>
        <v>6.179945991902841</v>
      </c>
      <c r="AN1262" s="3">
        <f>AN1261+AM1262</f>
        <v>1.290345608140342e-11</v>
      </c>
      <c r="AQ1262" s="2">
        <v>43463</v>
      </c>
      <c r="AR1262" s="3">
        <v>69.5218</v>
      </c>
      <c r="AS1262" s="3">
        <f>AR1262-AV3</f>
        <v>11.918336569579274</v>
      </c>
      <c r="AT1262" s="3">
        <f>AT1261+AS1262</f>
        <v>-11.867136569600454</v>
      </c>
      <c r="AW1262" s="2">
        <v>43830</v>
      </c>
      <c r="AX1262" s="3">
        <v>61.9057</v>
      </c>
      <c r="AY1262" s="3">
        <f>AX1262-BB3</f>
        <v>-0.8952761133603317</v>
      </c>
      <c r="AZ1262" s="3">
        <f>AZ1261+AY1262</f>
        <v>-1.4530598946294049e-11</v>
      </c>
    </row>
    <row r="1263" spans="1:52">
      <c r="A1263" s="2">
        <v>40897</v>
      </c>
      <c r="B1263" s="3">
        <v>32.0323</v>
      </c>
      <c r="C1263" s="3">
        <f>B1263-F3</f>
        <v>3.63954522088353</v>
      </c>
      <c r="D1263" s="3">
        <f>D1262+C1263</f>
        <v>-29.192906987958214</v>
      </c>
      <c r="G1263" s="2">
        <v>41262</v>
      </c>
      <c r="H1263" s="3">
        <v>30.9859</v>
      </c>
      <c r="I1263" s="3">
        <f>H1263-L3</f>
        <v>1.4886236947791147</v>
      </c>
      <c r="J1263" s="3">
        <f>J1262+I1263</f>
        <v>-10.002113253015729</v>
      </c>
      <c r="M1263" s="2">
        <v>41629</v>
      </c>
      <c r="N1263" s="3">
        <v>32.9798</v>
      </c>
      <c r="O1263" s="3">
        <f>N1263-R3</f>
        <v>2.0784753623188372</v>
      </c>
      <c r="P1263" s="3">
        <f>P1262+O1263</f>
        <v>-10.84815217391353</v>
      </c>
      <c r="S1263" s="2">
        <v>41998</v>
      </c>
      <c r="T1263" s="3">
        <v>54.4913</v>
      </c>
      <c r="U1263" s="3">
        <f>T1263-X3</f>
        <v>22.229767419354843</v>
      </c>
      <c r="V1263" s="3">
        <f>V1262+U1263</f>
        <v>-88.5425696774157</v>
      </c>
      <c r="Y1263" s="2">
        <v>42367</v>
      </c>
      <c r="Z1263" s="3">
        <v>70.7865</v>
      </c>
      <c r="AA1263" s="3">
        <f>Z1263-AD3</f>
        <v>32.348340064620366</v>
      </c>
      <c r="AB1263" s="3">
        <f>AB1262+AA1263</f>
        <v>-68.51298012922584</v>
      </c>
      <c r="AE1263" s="2">
        <v>42734</v>
      </c>
      <c r="AF1263" s="3">
        <v>60.273</v>
      </c>
      <c r="AG1263" s="3">
        <f>AF1263-AJ3</f>
        <v>14.321641147938571</v>
      </c>
      <c r="AH1263" s="3">
        <f>AH1262+AG1263</f>
        <v>-14.705541147931491</v>
      </c>
      <c r="AQ1263" s="2">
        <v>43464</v>
      </c>
      <c r="AR1263" s="3">
        <v>69.4706</v>
      </c>
      <c r="AS1263" s="3">
        <f>AR1263-AV3</f>
        <v>11.86713656957928</v>
      </c>
      <c r="AT1263" s="3">
        <f>AT1262+AS1263</f>
        <v>-2.1174173525650986e-11</v>
      </c>
    </row>
    <row r="1264" spans="1:52">
      <c r="A1264" s="2">
        <v>40898</v>
      </c>
      <c r="B1264" s="3">
        <v>32.0519</v>
      </c>
      <c r="C1264" s="3">
        <f>B1264-F3</f>
        <v>3.659145220883534</v>
      </c>
      <c r="D1264" s="3">
        <f>D1263+C1264</f>
        <v>-25.53376176707468</v>
      </c>
      <c r="G1264" s="2">
        <v>41263</v>
      </c>
      <c r="H1264" s="3">
        <v>30.7606</v>
      </c>
      <c r="I1264" s="3">
        <f>H1264-L3</f>
        <v>1.263323694779114</v>
      </c>
      <c r="J1264" s="3">
        <f>J1263+I1264</f>
        <v>-8.738789558236615</v>
      </c>
      <c r="M1264" s="2">
        <v>41632</v>
      </c>
      <c r="N1264" s="3">
        <v>32.9506</v>
      </c>
      <c r="O1264" s="3">
        <f>N1264-R3</f>
        <v>2.0492753623188413</v>
      </c>
      <c r="P1264" s="3">
        <f>P1263+O1264</f>
        <v>-8.798876811594688</v>
      </c>
      <c r="S1264" s="2">
        <v>41999</v>
      </c>
      <c r="T1264" s="3">
        <v>52.6159</v>
      </c>
      <c r="U1264" s="3">
        <f>T1264-X3</f>
        <v>20.354367419354844</v>
      </c>
      <c r="V1264" s="3">
        <f>V1263+U1264</f>
        <v>-68.18820225806085</v>
      </c>
      <c r="Y1264" s="2">
        <v>42368</v>
      </c>
      <c r="Z1264" s="3">
        <v>72.50660000000001</v>
      </c>
      <c r="AA1264" s="3">
        <f>Z1264-AD3</f>
        <v>34.06844006462037</v>
      </c>
      <c r="AB1264" s="3">
        <f>AB1263+AA1264</f>
        <v>-34.44454006460547</v>
      </c>
      <c r="AE1264" s="2">
        <v>42735</v>
      </c>
      <c r="AF1264" s="3">
        <v>60.6569</v>
      </c>
      <c r="AG1264" s="3">
        <f>AF1264-AJ3</f>
        <v>14.705541147938568</v>
      </c>
      <c r="AH1264" s="3">
        <f>AH1263+AG1264</f>
        <v>7.077005648170598e-12</v>
      </c>
    </row>
    <row r="1265" spans="1:28">
      <c r="A1265" s="2">
        <v>40899</v>
      </c>
      <c r="B1265" s="3">
        <v>31.7645</v>
      </c>
      <c r="C1265" s="3">
        <f>B1265-F3</f>
        <v>3.3717452208835326</v>
      </c>
      <c r="D1265" s="3">
        <f>D1264+C1265</f>
        <v>-22.162016546191147</v>
      </c>
      <c r="G1265" s="2">
        <v>41264</v>
      </c>
      <c r="H1265" s="3">
        <v>30.7592</v>
      </c>
      <c r="I1265" s="3">
        <f>H1265-L3</f>
        <v>1.2619236947791137</v>
      </c>
      <c r="J1265" s="3">
        <f>J1264+I1265</f>
        <v>-7.476865863457501</v>
      </c>
      <c r="M1265" s="2">
        <v>41633</v>
      </c>
      <c r="N1265" s="3">
        <v>32.6284</v>
      </c>
      <c r="O1265" s="3">
        <f>N1265-R3</f>
        <v>1.727075362318839</v>
      </c>
      <c r="P1265" s="3">
        <f>P1264+O1265</f>
        <v>-7.071801449275849</v>
      </c>
      <c r="S1265" s="2">
        <v>42000</v>
      </c>
      <c r="T1265" s="3">
        <v>52.0343</v>
      </c>
      <c r="U1265" s="3">
        <f>T1265-X3</f>
        <v>19.772767419354842</v>
      </c>
      <c r="V1265" s="3">
        <f>V1264+U1265</f>
        <v>-48.41543483870601</v>
      </c>
      <c r="Y1265" s="2">
        <v>42369</v>
      </c>
      <c r="Z1265" s="3">
        <v>72.8827</v>
      </c>
      <c r="AA1265" s="3">
        <f>Z1265-AD3</f>
        <v>34.44454006462036</v>
      </c>
      <c r="AB1265" s="3">
        <f>AB1264+AA1265</f>
        <v>1.48929757415317e-11</v>
      </c>
    </row>
    <row r="1266" spans="1:28">
      <c r="A1266" s="2">
        <v>40900</v>
      </c>
      <c r="B1266" s="3">
        <v>31.5634</v>
      </c>
      <c r="C1266" s="3">
        <f>B1266-F3</f>
        <v>3.1706452208835323</v>
      </c>
      <c r="D1266" s="3">
        <f>D1265+C1266</f>
        <v>-18.991371325307615</v>
      </c>
      <c r="G1266" s="2">
        <v>41265</v>
      </c>
      <c r="H1266" s="3">
        <v>30.7194</v>
      </c>
      <c r="I1266" s="3">
        <f>H1266-L3</f>
        <v>1.222123694779114</v>
      </c>
      <c r="J1266" s="3">
        <f>J1265+I1266</f>
        <v>-6.254742168678387</v>
      </c>
      <c r="M1266" s="2">
        <v>41634</v>
      </c>
      <c r="N1266" s="3">
        <v>32.6487</v>
      </c>
      <c r="O1266" s="3">
        <f>N1266-R3</f>
        <v>1.747375362318838</v>
      </c>
      <c r="P1266" s="3">
        <f>P1265+O1266</f>
        <v>-5.324426086957011</v>
      </c>
      <c r="S1266" s="2">
        <v>42003</v>
      </c>
      <c r="T1266" s="3">
        <v>56.6801</v>
      </c>
      <c r="U1266" s="3">
        <f>T1266-X3</f>
        <v>24.418567419354844</v>
      </c>
      <c r="V1266" s="3">
        <f>V1265+U1266</f>
        <v>-23.99686741935117</v>
      </c>
    </row>
    <row r="1267" spans="1:28">
      <c r="A1267" s="2">
        <v>40901</v>
      </c>
      <c r="B1267" s="3">
        <v>31.2575</v>
      </c>
      <c r="C1267" s="3">
        <f>B1267-F3</f>
        <v>2.864745220883531</v>
      </c>
      <c r="D1267" s="3">
        <f>D1266+C1267</f>
        <v>-16.126626104424084</v>
      </c>
      <c r="G1267" s="2">
        <v>41268</v>
      </c>
      <c r="H1267" s="3">
        <v>30.8046</v>
      </c>
      <c r="I1267" s="3">
        <f>H1267-L3</f>
        <v>1.3073236947791145</v>
      </c>
      <c r="J1267" s="3">
        <f>J1266+I1267</f>
        <v>-4.947418473899273</v>
      </c>
      <c r="M1267" s="2">
        <v>41635</v>
      </c>
      <c r="N1267" s="3">
        <v>32.671</v>
      </c>
      <c r="O1267" s="3">
        <f>N1267-R3</f>
        <v>1.7696753623188393</v>
      </c>
      <c r="P1267" s="3">
        <f>P1266+O1267</f>
        <v>-3.554750724638172</v>
      </c>
      <c r="S1267" s="2">
        <v>42004</v>
      </c>
      <c r="T1267" s="3">
        <v>56.2584</v>
      </c>
      <c r="U1267" s="3">
        <f>T1267-X3</f>
        <v>23.996867419354842</v>
      </c>
      <c r="V1267" s="3">
        <f>V1266+U1267</f>
        <v>3.673505943879718e-12</v>
      </c>
    </row>
    <row r="1268" spans="1:28">
      <c r="A1268" s="2">
        <v>40904</v>
      </c>
      <c r="B1268" s="3">
        <v>31.2266</v>
      </c>
      <c r="C1268" s="3">
        <f>B1268-F3</f>
        <v>2.833845220883532</v>
      </c>
      <c r="D1268" s="3">
        <f>D1267+C1268</f>
        <v>-13.292780883540551</v>
      </c>
      <c r="G1268" s="2">
        <v>41269</v>
      </c>
      <c r="H1268" s="3">
        <v>30.5926</v>
      </c>
      <c r="I1268" s="3">
        <f>H1268-L3</f>
        <v>1.0953236947791147</v>
      </c>
      <c r="J1268" s="3">
        <f>J1267+I1268</f>
        <v>-3.852094779120158</v>
      </c>
      <c r="M1268" s="2">
        <v>41636</v>
      </c>
      <c r="N1268" s="3">
        <v>32.6282</v>
      </c>
      <c r="O1268" s="3">
        <f>N1268-R3</f>
        <v>1.7268753623188395</v>
      </c>
      <c r="P1268" s="3">
        <f>P1267+O1268</f>
        <v>-1.8278753623193325</v>
      </c>
    </row>
    <row r="1269" spans="1:28">
      <c r="A1269" s="2">
        <v>40905</v>
      </c>
      <c r="B1269" s="3">
        <v>31.0847</v>
      </c>
      <c r="C1269" s="3">
        <f>B1269-F3</f>
        <v>2.6919452208835324</v>
      </c>
      <c r="D1269" s="3">
        <f>D1268+C1269</f>
        <v>-10.600835662657019</v>
      </c>
      <c r="G1269" s="2">
        <v>41270</v>
      </c>
      <c r="H1269" s="3">
        <v>30.615</v>
      </c>
      <c r="I1269" s="3">
        <f>H1269-L3</f>
        <v>1.1177236947791123</v>
      </c>
      <c r="J1269" s="3">
        <f>J1268+I1269</f>
        <v>-2.7343710843410456</v>
      </c>
      <c r="M1269" s="2">
        <v>41639</v>
      </c>
      <c r="N1269" s="3">
        <v>32.7292</v>
      </c>
      <c r="O1269" s="3">
        <f>N1269-R3</f>
        <v>1.8278753623188386</v>
      </c>
      <c r="P1269" s="3">
        <f>P1268+O1269</f>
        <v>-4.938272013532696e-13</v>
      </c>
    </row>
    <row r="1270" spans="1:28">
      <c r="A1270" s="2">
        <v>40906</v>
      </c>
      <c r="B1270" s="3">
        <v>31.5633</v>
      </c>
      <c r="C1270" s="3">
        <f>B1270-F3</f>
        <v>3.1705452208835325</v>
      </c>
      <c r="D1270" s="3">
        <f>D1269+C1270</f>
        <v>-7.4302904417734865</v>
      </c>
      <c r="G1270" s="2">
        <v>41271</v>
      </c>
      <c r="H1270" s="3">
        <v>30.4808</v>
      </c>
      <c r="I1270" s="3">
        <f>H1270-L3</f>
        <v>0.9835236947791124</v>
      </c>
      <c r="J1270" s="3">
        <f>J1269+I1270</f>
        <v>-1.7508473895619332</v>
      </c>
    </row>
    <row r="1271" spans="1:28">
      <c r="A1271" s="2">
        <v>40907</v>
      </c>
      <c r="B1271" s="3">
        <v>32.0197</v>
      </c>
      <c r="C1271" s="3">
        <f>B1271-F3</f>
        <v>3.626945220883531</v>
      </c>
      <c r="D1271" s="3">
        <f>D1270+C1271</f>
        <v>-3.8033452208899554</v>
      </c>
      <c r="G1271" s="2">
        <v>41272</v>
      </c>
      <c r="H1271" s="3">
        <v>30.3727</v>
      </c>
      <c r="I1271" s="3">
        <f>H1271-L3</f>
        <v>0.8754236947791121</v>
      </c>
      <c r="J1271" s="3">
        <f>J1270+I1271</f>
        <v>-0.8754236947828211</v>
      </c>
    </row>
    <row r="1272" spans="1:28">
      <c r="A1272" s="2">
        <v>40908</v>
      </c>
      <c r="B1272" s="3">
        <v>32.1961</v>
      </c>
      <c r="C1272" s="3">
        <f>B1272-F3</f>
        <v>3.803345220883532</v>
      </c>
      <c r="D1272" s="3">
        <f>D1271+C1272</f>
        <v>-6.423306331271306e-12</v>
      </c>
      <c r="G1272" s="2">
        <v>41273</v>
      </c>
      <c r="H1272" s="3">
        <v>30.3727</v>
      </c>
      <c r="I1272" s="3">
        <f>H1272-L3</f>
        <v>0.8754236947791121</v>
      </c>
      <c r="J1272" s="3">
        <f>J1271+I1272</f>
        <v>-3.709033080667723e-12</v>
      </c>
    </row>
  </sheetData>
  <mergeCells count="20">
    <mergeCell ref="A26:F26"/>
    <mergeCell ref="E27:F27"/>
    <mergeCell ref="G26:L26"/>
    <mergeCell ref="K27:L27"/>
    <mergeCell ref="M26:R26"/>
    <mergeCell ref="Q27:R27"/>
    <mergeCell ref="S26:X26"/>
    <mergeCell ref="W27:X27"/>
    <mergeCell ref="Y26:AD26"/>
    <mergeCell ref="AC27:AD27"/>
    <mergeCell ref="AE26:AJ26"/>
    <mergeCell ref="AI27:AJ27"/>
    <mergeCell ref="AK26:AP26"/>
    <mergeCell ref="AO27:AP27"/>
    <mergeCell ref="AQ26:AV26"/>
    <mergeCell ref="AU27:AV27"/>
    <mergeCell ref="AW26:BB26"/>
    <mergeCell ref="BA27:BB27"/>
    <mergeCell ref="BC26:BH26"/>
    <mergeCell ref="BG27:BH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2020-06-15T11:18:31Z</dcterms:created>
  <dcterms:modified xsi:type="dcterms:W3CDTF">2020-06-15T11:18:31Z</dcterms:modified>
</cp:coreProperties>
</file>