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University\Semester 3\FCA\Assignment\"/>
    </mc:Choice>
  </mc:AlternateContent>
  <xr:revisionPtr revIDLastSave="0" documentId="13_ncr:1_{FD5BC6A1-4436-440F-80F4-8A9E3CD99DF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2" i="1"/>
  <c r="H93" i="1"/>
  <c r="H87" i="1"/>
  <c r="P87" i="1"/>
  <c r="P80" i="1"/>
  <c r="H80" i="1"/>
  <c r="H81" i="1" s="1"/>
  <c r="H70" i="1"/>
  <c r="H71" i="1" s="1"/>
  <c r="H60" i="1"/>
  <c r="H61" i="1" s="1"/>
  <c r="P60" i="1"/>
  <c r="P48" i="1"/>
  <c r="P49" i="1" s="1"/>
  <c r="P50" i="1" s="1"/>
  <c r="P51" i="1" s="1"/>
  <c r="H48" i="1"/>
  <c r="P19" i="1"/>
  <c r="P20" i="1" s="1"/>
  <c r="P32" i="1" l="1"/>
  <c r="P33" i="1" s="1"/>
  <c r="P10" i="1"/>
  <c r="P11" i="1" s="1"/>
  <c r="P12" i="1" s="1"/>
  <c r="P26" i="1"/>
  <c r="H26" i="1"/>
  <c r="H10" i="1"/>
  <c r="H11" i="1" s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<sst xmlns="http://schemas.openxmlformats.org/spreadsheetml/2006/main" count="172" uniqueCount="50">
  <si>
    <t>Cash</t>
  </si>
  <si>
    <t>Date</t>
  </si>
  <si>
    <t xml:space="preserve"> Explanation</t>
  </si>
  <si>
    <t>Ref</t>
  </si>
  <si>
    <t>Debit</t>
  </si>
  <si>
    <t>Credit</t>
  </si>
  <si>
    <t>Balance</t>
  </si>
  <si>
    <t>June</t>
  </si>
  <si>
    <t>July</t>
  </si>
  <si>
    <t>Account # 000100</t>
  </si>
  <si>
    <t>Account # 000120</t>
  </si>
  <si>
    <t>Land</t>
  </si>
  <si>
    <t>Building</t>
  </si>
  <si>
    <t>Account # 000122</t>
  </si>
  <si>
    <t>Account # 000104</t>
  </si>
  <si>
    <t>Accounts Receivable</t>
  </si>
  <si>
    <t>Account # 000125</t>
  </si>
  <si>
    <t xml:space="preserve"> Tools &amp; Equipment</t>
  </si>
  <si>
    <t>Account # 000106</t>
  </si>
  <si>
    <t>Account # 000130</t>
  </si>
  <si>
    <t>Notes Payable</t>
  </si>
  <si>
    <t>Accounts Payable</t>
  </si>
  <si>
    <t>Account # 000132</t>
  </si>
  <si>
    <t>Account # 000152</t>
  </si>
  <si>
    <t>Ahmed Ali Drawings</t>
  </si>
  <si>
    <t>Ahmed Ali, Capital</t>
  </si>
  <si>
    <t>Account # 000150</t>
  </si>
  <si>
    <t>Account # 000160</t>
  </si>
  <si>
    <t>Repair Service Revenue</t>
  </si>
  <si>
    <t>Advertising Expense</t>
  </si>
  <si>
    <t>Account # 000170</t>
  </si>
  <si>
    <t>Account # 000172</t>
  </si>
  <si>
    <t>Wages Expense</t>
  </si>
  <si>
    <t>Account # 000174</t>
  </si>
  <si>
    <t>Supplies Expense</t>
  </si>
  <si>
    <t>Account # 000176</t>
  </si>
  <si>
    <t>Depreciation Expense (Building)</t>
  </si>
  <si>
    <t>Depreciation Expense (T &amp; E)</t>
  </si>
  <si>
    <t>Account # 000178</t>
  </si>
  <si>
    <t>Account # 000123</t>
  </si>
  <si>
    <t>Accumulated Depreciation (Building)</t>
  </si>
  <si>
    <t>Accumulated Depreciation  (T &amp; E)</t>
  </si>
  <si>
    <t>Account # 000126</t>
  </si>
  <si>
    <t>Liabilities</t>
  </si>
  <si>
    <t>Assets</t>
  </si>
  <si>
    <t>Owner's Equity</t>
  </si>
  <si>
    <t>Revenue</t>
  </si>
  <si>
    <t>Expense</t>
  </si>
  <si>
    <t>GENERAL LEDGER (Self - balancing Format)</t>
  </si>
  <si>
    <t>Shop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</si>
</sst>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s-420]\ * #,##0_-;\-[$Rs-420]\ * #,##0_-;_-[$Rs-420]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8" xfId="0" applyBorder="1"/>
    <xf numFmtId="3" fontId="0" fillId="0" borderId="8" xfId="0" applyNumberFormat="1" applyBorder="1"/>
    <xf numFmtId="164" fontId="0" fillId="0" borderId="8" xfId="0" applyNumberFormat="1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8" xfId="1" applyNumberFormat="1" applyFont="1" applyBorder="1"/>
    <xf numFmtId="0" fontId="0" fillId="0" borderId="9" xfId="0" applyBorder="1"/>
    <xf numFmtId="3" fontId="0" fillId="0" borderId="9" xfId="0" applyNumberFormat="1" applyBorder="1"/>
    <xf numFmtId="164" fontId="0" fillId="0" borderId="9" xfId="0" applyNumberFormat="1" applyBorder="1"/>
    <xf numFmtId="0" fontId="0" fillId="0" borderId="1" xfId="0" applyFill="1" applyBorder="1"/>
    <xf numFmtId="164" fontId="0" fillId="0" borderId="0" xfId="1" applyNumberFormat="1" applyFon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3"/>
  <sheetViews>
    <sheetView tabSelected="1" topLeftCell="A36" zoomScaleNormal="100" workbookViewId="0">
      <selection activeCell="M13" sqref="M13"/>
    </sheetView>
  </sheetViews>
  <sheetFormatPr defaultRowHeight="15" x14ac:dyDescent="0.25"/>
  <cols>
    <col min="2" max="2" width="8" customWidth="1"/>
    <col min="3" max="3" width="7.42578125" style="1" customWidth="1"/>
    <col min="4" max="4" width="19.140625" customWidth="1"/>
    <col min="5" max="5" width="7.7109375" customWidth="1"/>
    <col min="6" max="6" width="12.7109375" customWidth="1"/>
    <col min="7" max="7" width="14" customWidth="1"/>
    <col min="8" max="8" width="13.85546875" customWidth="1"/>
    <col min="10" max="10" width="8" customWidth="1"/>
    <col min="11" max="11" width="7.42578125" customWidth="1"/>
    <col min="12" max="12" width="19.140625" customWidth="1"/>
    <col min="13" max="13" width="7.7109375" customWidth="1"/>
    <col min="14" max="14" width="12.7109375" customWidth="1"/>
    <col min="15" max="15" width="14" customWidth="1"/>
    <col min="16" max="16" width="13.85546875" customWidth="1"/>
  </cols>
  <sheetData>
    <row r="1" spans="2:16" ht="23.25" x14ac:dyDescent="0.35">
      <c r="D1" s="27" t="s">
        <v>48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6" s="1" customFormat="1" x14ac:dyDescent="0.25"/>
    <row r="3" spans="2:16" s="1" customFormat="1" x14ac:dyDescent="0.25"/>
    <row r="4" spans="2:16" s="1" customFormat="1" ht="26.25" x14ac:dyDescent="0.4">
      <c r="G4" s="26" t="s">
        <v>44</v>
      </c>
      <c r="H4" s="26"/>
      <c r="I4" s="26"/>
      <c r="J4" s="26"/>
      <c r="K4" s="26"/>
    </row>
    <row r="6" spans="2:16" ht="21" x14ac:dyDescent="0.25">
      <c r="B6" s="21" t="s">
        <v>0</v>
      </c>
      <c r="C6" s="22"/>
      <c r="D6" s="22"/>
      <c r="E6" s="22"/>
      <c r="F6" s="22"/>
      <c r="G6" s="33" t="s">
        <v>9</v>
      </c>
      <c r="H6" s="25"/>
      <c r="J6" s="29" t="s">
        <v>15</v>
      </c>
      <c r="K6" s="29"/>
      <c r="L6" s="29"/>
      <c r="M6" s="29"/>
      <c r="N6" s="29"/>
      <c r="O6" s="20" t="s">
        <v>14</v>
      </c>
      <c r="P6" s="20"/>
    </row>
    <row r="7" spans="2:16" x14ac:dyDescent="0.25">
      <c r="B7" s="30"/>
      <c r="C7" s="31"/>
      <c r="D7" s="31"/>
      <c r="E7" s="31"/>
      <c r="F7" s="31"/>
      <c r="G7" s="31"/>
      <c r="H7" s="32"/>
      <c r="J7" s="20"/>
      <c r="K7" s="20"/>
      <c r="L7" s="20"/>
      <c r="M7" s="20"/>
      <c r="N7" s="20"/>
      <c r="O7" s="20"/>
      <c r="P7" s="20"/>
    </row>
    <row r="8" spans="2:16" x14ac:dyDescent="0.25">
      <c r="B8" s="24" t="s">
        <v>1</v>
      </c>
      <c r="C8" s="25"/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J8" s="20" t="s">
        <v>1</v>
      </c>
      <c r="K8" s="20"/>
      <c r="L8" s="3" t="s">
        <v>2</v>
      </c>
      <c r="M8" s="3" t="s">
        <v>3</v>
      </c>
      <c r="N8" s="3" t="s">
        <v>4</v>
      </c>
      <c r="O8" s="3" t="s">
        <v>5</v>
      </c>
      <c r="P8" s="3" t="s">
        <v>6</v>
      </c>
    </row>
    <row r="9" spans="2:16" x14ac:dyDescent="0.25">
      <c r="B9" s="2">
        <v>2020</v>
      </c>
      <c r="C9" s="2"/>
      <c r="D9" s="2"/>
      <c r="E9" s="2"/>
      <c r="F9" s="2"/>
      <c r="G9" s="2"/>
      <c r="H9" s="2"/>
      <c r="J9" s="2">
        <v>2020</v>
      </c>
      <c r="K9" s="2"/>
      <c r="L9" s="2"/>
      <c r="M9" s="2"/>
      <c r="N9" s="2"/>
      <c r="O9" s="2"/>
      <c r="P9" s="2"/>
    </row>
    <row r="10" spans="2:16" x14ac:dyDescent="0.25">
      <c r="B10" s="2" t="s">
        <v>7</v>
      </c>
      <c r="C10" s="2">
        <v>1</v>
      </c>
      <c r="D10" s="2"/>
      <c r="E10" s="2">
        <v>1</v>
      </c>
      <c r="F10" s="4">
        <v>800000</v>
      </c>
      <c r="G10" s="2"/>
      <c r="H10" s="5">
        <f>SUM(F10,-G10)</f>
        <v>800000</v>
      </c>
      <c r="J10" s="2" t="s">
        <v>7</v>
      </c>
      <c r="K10" s="2">
        <v>20</v>
      </c>
      <c r="L10" s="2"/>
      <c r="M10" s="2">
        <v>1</v>
      </c>
      <c r="N10" s="4">
        <v>18000</v>
      </c>
      <c r="O10" s="2"/>
      <c r="P10" s="5">
        <f>SUM(N10,-O10)</f>
        <v>18000</v>
      </c>
    </row>
    <row r="11" spans="2:16" x14ac:dyDescent="0.25">
      <c r="B11" s="2"/>
      <c r="C11" s="2">
        <v>3</v>
      </c>
      <c r="D11" s="2"/>
      <c r="E11" s="2">
        <v>1</v>
      </c>
      <c r="F11" s="2"/>
      <c r="G11" s="4">
        <v>520000</v>
      </c>
      <c r="H11" s="6">
        <f>SUM(H10,F11,-G11)</f>
        <v>280000</v>
      </c>
      <c r="J11" s="2"/>
      <c r="K11" s="7">
        <v>25</v>
      </c>
      <c r="L11" s="7"/>
      <c r="M11" s="7">
        <v>1</v>
      </c>
      <c r="N11" s="7"/>
      <c r="O11" s="8">
        <v>6000</v>
      </c>
      <c r="P11" s="9">
        <f>SUM(P10,N11,-O11)</f>
        <v>12000</v>
      </c>
    </row>
    <row r="12" spans="2:16" x14ac:dyDescent="0.25">
      <c r="B12" s="2"/>
      <c r="C12" s="2">
        <v>5</v>
      </c>
      <c r="D12" s="2"/>
      <c r="E12" s="2">
        <v>1</v>
      </c>
      <c r="F12" s="2"/>
      <c r="G12" s="4">
        <v>60000</v>
      </c>
      <c r="H12" s="6">
        <f t="shared" ref="H12" si="0">SUM(H11,F12,-G12)</f>
        <v>220000</v>
      </c>
      <c r="J12" s="2" t="s">
        <v>8</v>
      </c>
      <c r="K12" s="2">
        <v>30</v>
      </c>
      <c r="L12" s="2"/>
      <c r="M12" s="2">
        <v>2</v>
      </c>
      <c r="N12" s="4">
        <v>54000</v>
      </c>
      <c r="O12" s="4"/>
      <c r="P12" s="6">
        <f>SUM(P11,N12,-O12)</f>
        <v>66000</v>
      </c>
    </row>
    <row r="13" spans="2:16" x14ac:dyDescent="0.25">
      <c r="B13" s="2"/>
      <c r="C13" s="2">
        <v>25</v>
      </c>
      <c r="D13" s="2"/>
      <c r="E13" s="2">
        <v>1</v>
      </c>
      <c r="F13" s="4">
        <v>6000</v>
      </c>
      <c r="G13" s="2"/>
      <c r="H13" s="6">
        <f t="shared" ref="H13:H19" si="1">SUM(H12,F13,-G13)</f>
        <v>226000</v>
      </c>
      <c r="J13" s="10"/>
      <c r="K13" s="10"/>
      <c r="L13" s="10"/>
      <c r="M13" s="10"/>
      <c r="N13" s="11"/>
      <c r="O13" s="10"/>
      <c r="P13" s="12"/>
    </row>
    <row r="14" spans="2:16" x14ac:dyDescent="0.25">
      <c r="B14" s="2"/>
      <c r="C14" s="2">
        <v>30</v>
      </c>
      <c r="D14" s="2"/>
      <c r="E14" s="2">
        <v>1</v>
      </c>
      <c r="F14" s="2"/>
      <c r="G14" s="4">
        <v>68000</v>
      </c>
      <c r="H14" s="6">
        <f t="shared" si="1"/>
        <v>158000</v>
      </c>
      <c r="J14" s="10"/>
      <c r="K14" s="10"/>
      <c r="L14" s="10"/>
      <c r="M14" s="10"/>
      <c r="N14" s="10"/>
      <c r="O14" s="11"/>
      <c r="P14" s="12"/>
    </row>
    <row r="15" spans="2:16" ht="21" x14ac:dyDescent="0.25">
      <c r="B15" s="2" t="s">
        <v>8</v>
      </c>
      <c r="C15" s="2">
        <v>1</v>
      </c>
      <c r="D15" s="2"/>
      <c r="E15" s="2"/>
      <c r="F15" s="2"/>
      <c r="G15" s="4">
        <v>3600</v>
      </c>
      <c r="H15" s="6">
        <f t="shared" si="1"/>
        <v>154400</v>
      </c>
      <c r="J15" s="29" t="s">
        <v>49</v>
      </c>
      <c r="K15" s="29"/>
      <c r="L15" s="29"/>
      <c r="M15" s="29"/>
      <c r="N15" s="29"/>
      <c r="O15" s="20" t="s">
        <v>18</v>
      </c>
      <c r="P15" s="20"/>
    </row>
    <row r="16" spans="2:16" x14ac:dyDescent="0.25">
      <c r="B16" s="2"/>
      <c r="C16" s="2">
        <v>15</v>
      </c>
      <c r="D16" s="2"/>
      <c r="E16" s="2"/>
      <c r="F16" s="4">
        <v>49800</v>
      </c>
      <c r="G16" s="2"/>
      <c r="H16" s="6">
        <f t="shared" si="1"/>
        <v>204200</v>
      </c>
      <c r="J16" s="20"/>
      <c r="K16" s="20"/>
      <c r="L16" s="20"/>
      <c r="M16" s="20"/>
      <c r="N16" s="20"/>
      <c r="O16" s="20"/>
      <c r="P16" s="20"/>
    </row>
    <row r="17" spans="2:16" x14ac:dyDescent="0.25">
      <c r="B17" s="2"/>
      <c r="C17" s="2">
        <v>23</v>
      </c>
      <c r="D17" s="2"/>
      <c r="E17" s="2"/>
      <c r="F17" s="2"/>
      <c r="G17" s="4">
        <v>31000</v>
      </c>
      <c r="H17" s="6">
        <f t="shared" si="1"/>
        <v>173200</v>
      </c>
      <c r="J17" s="20" t="s">
        <v>1</v>
      </c>
      <c r="K17" s="20"/>
      <c r="L17" s="3" t="s">
        <v>2</v>
      </c>
      <c r="M17" s="3" t="s">
        <v>3</v>
      </c>
      <c r="N17" s="3" t="s">
        <v>4</v>
      </c>
      <c r="O17" s="3" t="s">
        <v>5</v>
      </c>
      <c r="P17" s="3" t="s">
        <v>6</v>
      </c>
    </row>
    <row r="18" spans="2:16" s="1" customFormat="1" x14ac:dyDescent="0.25">
      <c r="B18" s="2"/>
      <c r="C18" s="2">
        <v>29</v>
      </c>
      <c r="D18" s="2"/>
      <c r="E18" s="2"/>
      <c r="F18" s="4">
        <v>10000</v>
      </c>
      <c r="G18" s="2"/>
      <c r="H18" s="6">
        <f t="shared" si="1"/>
        <v>183200</v>
      </c>
      <c r="J18" s="2">
        <v>2020</v>
      </c>
      <c r="K18" s="2"/>
      <c r="L18" s="2"/>
      <c r="M18" s="2"/>
      <c r="N18" s="2"/>
      <c r="O18" s="2"/>
      <c r="P18" s="2"/>
    </row>
    <row r="19" spans="2:16" x14ac:dyDescent="0.25">
      <c r="B19" s="2"/>
      <c r="C19" s="18">
        <v>31</v>
      </c>
      <c r="D19" s="2"/>
      <c r="E19" s="2"/>
      <c r="F19" s="2"/>
      <c r="G19" s="4">
        <v>49000</v>
      </c>
      <c r="H19" s="6">
        <f t="shared" si="1"/>
        <v>134200</v>
      </c>
      <c r="J19" s="2" t="s">
        <v>8</v>
      </c>
      <c r="K19" s="2">
        <v>4</v>
      </c>
      <c r="L19" s="2"/>
      <c r="M19" s="2">
        <v>2</v>
      </c>
      <c r="N19" s="4">
        <v>14000</v>
      </c>
      <c r="O19" s="2"/>
      <c r="P19" s="5">
        <f>SUM(N19,-O19)</f>
        <v>14000</v>
      </c>
    </row>
    <row r="20" spans="2:16" s="1" customFormat="1" x14ac:dyDescent="0.25">
      <c r="B20" s="10"/>
      <c r="C20" s="13"/>
      <c r="D20" s="10"/>
      <c r="E20" s="10"/>
      <c r="F20" s="10"/>
      <c r="G20" s="10"/>
      <c r="H20" s="12"/>
      <c r="J20" s="2"/>
      <c r="K20" s="2">
        <v>31</v>
      </c>
      <c r="L20" s="2"/>
      <c r="M20" s="2">
        <v>3</v>
      </c>
      <c r="N20" s="2"/>
      <c r="O20" s="4">
        <v>4000</v>
      </c>
      <c r="P20" s="6">
        <f>SUM(P19,N20,-O20)</f>
        <v>10000</v>
      </c>
    </row>
    <row r="21" spans="2:16" x14ac:dyDescent="0.25">
      <c r="J21" s="1"/>
      <c r="K21" s="1"/>
      <c r="L21" s="1"/>
      <c r="M21" s="1"/>
      <c r="N21" s="1"/>
      <c r="O21" s="1"/>
      <c r="P21" s="1"/>
    </row>
    <row r="22" spans="2:16" ht="21" x14ac:dyDescent="0.25">
      <c r="B22" s="21" t="s">
        <v>11</v>
      </c>
      <c r="C22" s="22"/>
      <c r="D22" s="22"/>
      <c r="E22" s="22"/>
      <c r="F22" s="22"/>
      <c r="G22" s="33" t="s">
        <v>10</v>
      </c>
      <c r="H22" s="25"/>
      <c r="J22" s="21" t="s">
        <v>12</v>
      </c>
      <c r="K22" s="22"/>
      <c r="L22" s="22"/>
      <c r="M22" s="22"/>
      <c r="N22" s="23"/>
      <c r="O22" s="24" t="s">
        <v>13</v>
      </c>
      <c r="P22" s="25"/>
    </row>
    <row r="23" spans="2:16" x14ac:dyDescent="0.25">
      <c r="B23" s="24"/>
      <c r="C23" s="33"/>
      <c r="D23" s="33"/>
      <c r="E23" s="33"/>
      <c r="F23" s="33"/>
      <c r="G23" s="33"/>
      <c r="H23" s="25"/>
      <c r="J23" s="20"/>
      <c r="K23" s="20"/>
      <c r="L23" s="20"/>
      <c r="M23" s="20"/>
      <c r="N23" s="20"/>
      <c r="O23" s="20"/>
      <c r="P23" s="20"/>
    </row>
    <row r="24" spans="2:16" x14ac:dyDescent="0.25">
      <c r="B24" s="24" t="s">
        <v>1</v>
      </c>
      <c r="C24" s="25"/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J24" s="20" t="s">
        <v>1</v>
      </c>
      <c r="K24" s="20"/>
      <c r="L24" s="3" t="s">
        <v>2</v>
      </c>
      <c r="M24" s="3" t="s">
        <v>3</v>
      </c>
      <c r="N24" s="3" t="s">
        <v>4</v>
      </c>
      <c r="O24" s="3" t="s">
        <v>5</v>
      </c>
      <c r="P24" s="3" t="s">
        <v>6</v>
      </c>
    </row>
    <row r="25" spans="2:16" x14ac:dyDescent="0.25">
      <c r="B25" s="2">
        <v>2020</v>
      </c>
      <c r="C25" s="2"/>
      <c r="D25" s="2"/>
      <c r="E25" s="2"/>
      <c r="F25" s="2"/>
      <c r="G25" s="2"/>
      <c r="H25" s="2"/>
      <c r="J25" s="2">
        <v>2020</v>
      </c>
      <c r="K25" s="2"/>
      <c r="L25" s="2"/>
      <c r="M25" s="2"/>
      <c r="N25" s="2"/>
      <c r="O25" s="2"/>
      <c r="P25" s="2"/>
    </row>
    <row r="26" spans="2:16" x14ac:dyDescent="0.25">
      <c r="B26" s="7" t="s">
        <v>7</v>
      </c>
      <c r="C26" s="7">
        <v>3</v>
      </c>
      <c r="D26" s="7"/>
      <c r="E26" s="7">
        <v>1</v>
      </c>
      <c r="F26" s="8">
        <v>520000</v>
      </c>
      <c r="G26" s="7"/>
      <c r="H26" s="14">
        <f>SUM(F26,-G26)</f>
        <v>520000</v>
      </c>
      <c r="J26" s="2" t="s">
        <v>7</v>
      </c>
      <c r="K26" s="2">
        <v>5</v>
      </c>
      <c r="L26" s="2"/>
      <c r="M26" s="2">
        <v>1</v>
      </c>
      <c r="N26" s="4">
        <v>360000</v>
      </c>
      <c r="O26" s="2"/>
      <c r="P26" s="5">
        <f>SUM(N26,-O26)</f>
        <v>360000</v>
      </c>
    </row>
    <row r="27" spans="2:16" x14ac:dyDescent="0.25">
      <c r="B27" s="15"/>
      <c r="C27" s="15"/>
      <c r="D27" s="15"/>
      <c r="E27" s="15"/>
      <c r="F27" s="15"/>
      <c r="G27" s="16"/>
      <c r="H27" s="17"/>
      <c r="J27" s="10"/>
      <c r="K27" s="10"/>
      <c r="L27" s="10"/>
      <c r="M27" s="10"/>
      <c r="N27" s="10"/>
      <c r="O27" s="11"/>
      <c r="P27" s="12"/>
    </row>
    <row r="28" spans="2:16" ht="21" x14ac:dyDescent="0.25">
      <c r="B28" s="21" t="s">
        <v>40</v>
      </c>
      <c r="C28" s="22"/>
      <c r="D28" s="22"/>
      <c r="E28" s="22"/>
      <c r="F28" s="23"/>
      <c r="G28" s="24" t="s">
        <v>39</v>
      </c>
      <c r="H28" s="25"/>
      <c r="J28" s="21" t="s">
        <v>17</v>
      </c>
      <c r="K28" s="22"/>
      <c r="L28" s="22"/>
      <c r="M28" s="22"/>
      <c r="N28" s="23"/>
      <c r="O28" s="24" t="s">
        <v>16</v>
      </c>
      <c r="P28" s="25"/>
    </row>
    <row r="29" spans="2:16" x14ac:dyDescent="0.25">
      <c r="B29" s="20"/>
      <c r="C29" s="20"/>
      <c r="D29" s="20"/>
      <c r="E29" s="20"/>
      <c r="F29" s="20"/>
      <c r="G29" s="20"/>
      <c r="H29" s="20"/>
      <c r="J29" s="3"/>
      <c r="K29" s="3"/>
      <c r="L29" s="3"/>
      <c r="M29" s="3"/>
      <c r="N29" s="3"/>
      <c r="O29" s="3"/>
      <c r="P29" s="3"/>
    </row>
    <row r="30" spans="2:16" x14ac:dyDescent="0.25">
      <c r="B30" s="20" t="s">
        <v>1</v>
      </c>
      <c r="C30" s="20"/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J30" s="3" t="s">
        <v>1</v>
      </c>
      <c r="K30" s="3"/>
      <c r="L30" s="3" t="s">
        <v>2</v>
      </c>
      <c r="M30" s="3" t="s">
        <v>3</v>
      </c>
      <c r="N30" s="3" t="s">
        <v>4</v>
      </c>
      <c r="O30" s="3" t="s">
        <v>5</v>
      </c>
      <c r="P30" s="3" t="s">
        <v>6</v>
      </c>
    </row>
    <row r="31" spans="2:16" x14ac:dyDescent="0.25">
      <c r="B31" s="2">
        <v>2020</v>
      </c>
      <c r="C31" s="2"/>
      <c r="D31" s="2"/>
      <c r="E31" s="2"/>
      <c r="F31" s="2"/>
      <c r="G31" s="2"/>
      <c r="H31" s="2"/>
      <c r="J31" s="2">
        <v>2020</v>
      </c>
      <c r="K31" s="2"/>
      <c r="L31" s="2"/>
      <c r="M31" s="2"/>
      <c r="N31" s="2"/>
      <c r="O31" s="2"/>
      <c r="P31" s="2"/>
    </row>
    <row r="32" spans="2:16" x14ac:dyDescent="0.25">
      <c r="B32" s="2" t="s">
        <v>8</v>
      </c>
      <c r="C32" s="2">
        <v>31</v>
      </c>
      <c r="D32" s="2"/>
      <c r="E32" s="2">
        <v>3</v>
      </c>
      <c r="F32" s="4"/>
      <c r="G32" s="4">
        <v>1500</v>
      </c>
      <c r="H32" s="5">
        <f>SUM(F32,-G32)</f>
        <v>-1500</v>
      </c>
      <c r="J32" s="2" t="s">
        <v>7</v>
      </c>
      <c r="K32" s="2">
        <v>17</v>
      </c>
      <c r="L32" s="2"/>
      <c r="M32" s="2">
        <v>1</v>
      </c>
      <c r="N32" s="4">
        <v>138000</v>
      </c>
      <c r="O32" s="2"/>
      <c r="P32" s="5">
        <f>SUM(N32,-O32)</f>
        <v>138000</v>
      </c>
    </row>
    <row r="33" spans="2:16" x14ac:dyDescent="0.25">
      <c r="J33" s="2"/>
      <c r="K33" s="2">
        <v>20</v>
      </c>
      <c r="L33" s="2"/>
      <c r="M33" s="2">
        <v>1</v>
      </c>
      <c r="N33" s="2"/>
      <c r="O33" s="4">
        <v>18000</v>
      </c>
      <c r="P33" s="6">
        <f>SUM(P32,N33,-O33)</f>
        <v>120000</v>
      </c>
    </row>
    <row r="34" spans="2:16" x14ac:dyDescent="0.25">
      <c r="B34" s="10"/>
      <c r="C34" s="10"/>
      <c r="D34" s="10"/>
      <c r="E34" s="10"/>
      <c r="F34" s="10"/>
      <c r="G34" s="11"/>
      <c r="H34" s="12"/>
    </row>
    <row r="35" spans="2:16" s="1" customFormat="1" ht="21" x14ac:dyDescent="0.25">
      <c r="B35" s="21" t="s">
        <v>41</v>
      </c>
      <c r="C35" s="22"/>
      <c r="D35" s="22"/>
      <c r="E35" s="22"/>
      <c r="F35" s="23"/>
      <c r="G35" s="24" t="s">
        <v>42</v>
      </c>
      <c r="H35" s="25"/>
    </row>
    <row r="36" spans="2:16" s="1" customFormat="1" x14ac:dyDescent="0.25">
      <c r="B36" s="20"/>
      <c r="C36" s="20"/>
      <c r="D36" s="20"/>
      <c r="E36" s="20"/>
      <c r="F36" s="20"/>
      <c r="G36" s="20"/>
      <c r="H36" s="20"/>
    </row>
    <row r="37" spans="2:16" s="1" customFormat="1" x14ac:dyDescent="0.25">
      <c r="B37" s="20" t="s">
        <v>1</v>
      </c>
      <c r="C37" s="20"/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</row>
    <row r="38" spans="2:16" s="1" customFormat="1" x14ac:dyDescent="0.25">
      <c r="B38" s="2">
        <v>2020</v>
      </c>
      <c r="C38" s="2"/>
      <c r="D38" s="2"/>
      <c r="E38" s="2"/>
      <c r="F38" s="2"/>
      <c r="G38" s="2"/>
      <c r="H38" s="2"/>
    </row>
    <row r="39" spans="2:16" x14ac:dyDescent="0.25">
      <c r="B39" s="2" t="s">
        <v>8</v>
      </c>
      <c r="C39" s="2">
        <v>31</v>
      </c>
      <c r="D39" s="2"/>
      <c r="E39" s="2">
        <v>3</v>
      </c>
      <c r="F39" s="4"/>
      <c r="G39" s="4">
        <v>2000</v>
      </c>
      <c r="H39" s="5">
        <f>SUM(F39,-G39)</f>
        <v>-2000</v>
      </c>
    </row>
    <row r="40" spans="2:16" s="1" customFormat="1" x14ac:dyDescent="0.25">
      <c r="B40" s="10"/>
      <c r="C40" s="10"/>
      <c r="D40" s="10"/>
      <c r="E40" s="10"/>
      <c r="F40" s="11"/>
      <c r="G40" s="10"/>
      <c r="H40" s="19"/>
    </row>
    <row r="41" spans="2:16" s="1" customFormat="1" x14ac:dyDescent="0.25">
      <c r="B41" s="10"/>
      <c r="C41" s="10"/>
      <c r="D41" s="10"/>
      <c r="E41" s="10"/>
      <c r="F41" s="11"/>
      <c r="G41" s="10"/>
      <c r="H41" s="19"/>
    </row>
    <row r="42" spans="2:16" s="1" customFormat="1" ht="26.25" x14ac:dyDescent="0.4">
      <c r="B42" s="10"/>
      <c r="C42" s="10"/>
      <c r="D42" s="10"/>
      <c r="E42" s="10"/>
      <c r="F42" s="11"/>
      <c r="G42" s="28" t="s">
        <v>43</v>
      </c>
      <c r="H42" s="28"/>
      <c r="I42" s="28"/>
      <c r="J42" s="28"/>
      <c r="K42" s="28"/>
    </row>
    <row r="44" spans="2:16" ht="21" x14ac:dyDescent="0.25">
      <c r="B44" s="21" t="s">
        <v>20</v>
      </c>
      <c r="C44" s="22"/>
      <c r="D44" s="22"/>
      <c r="E44" s="22"/>
      <c r="F44" s="23"/>
      <c r="G44" s="24" t="s">
        <v>19</v>
      </c>
      <c r="H44" s="25"/>
      <c r="J44" s="29" t="s">
        <v>21</v>
      </c>
      <c r="K44" s="29"/>
      <c r="L44" s="29"/>
      <c r="M44" s="29"/>
      <c r="N44" s="29"/>
      <c r="O44" s="20" t="s">
        <v>22</v>
      </c>
      <c r="P44" s="20"/>
    </row>
    <row r="45" spans="2:16" x14ac:dyDescent="0.25">
      <c r="B45" s="20"/>
      <c r="C45" s="20"/>
      <c r="D45" s="20"/>
      <c r="E45" s="20"/>
      <c r="F45" s="20"/>
      <c r="G45" s="20"/>
      <c r="H45" s="20"/>
      <c r="J45" s="20"/>
      <c r="K45" s="20"/>
      <c r="L45" s="20"/>
      <c r="M45" s="20"/>
      <c r="N45" s="20"/>
      <c r="O45" s="20"/>
      <c r="P45" s="20"/>
    </row>
    <row r="46" spans="2:16" x14ac:dyDescent="0.25">
      <c r="B46" s="20" t="s">
        <v>1</v>
      </c>
      <c r="C46" s="20"/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J46" s="20" t="s">
        <v>1</v>
      </c>
      <c r="K46" s="20"/>
      <c r="L46" s="3" t="s">
        <v>2</v>
      </c>
      <c r="M46" s="3" t="s">
        <v>3</v>
      </c>
      <c r="N46" s="3" t="s">
        <v>4</v>
      </c>
      <c r="O46" s="3" t="s">
        <v>5</v>
      </c>
      <c r="P46" s="3" t="s">
        <v>6</v>
      </c>
    </row>
    <row r="47" spans="2:16" x14ac:dyDescent="0.25">
      <c r="B47" s="2">
        <v>2020</v>
      </c>
      <c r="C47" s="2"/>
      <c r="D47" s="2"/>
      <c r="E47" s="2"/>
      <c r="F47" s="2"/>
      <c r="G47" s="2"/>
      <c r="H47" s="2"/>
      <c r="J47" s="2">
        <v>2020</v>
      </c>
      <c r="K47" s="2"/>
      <c r="L47" s="2"/>
      <c r="M47" s="2"/>
      <c r="N47" s="2"/>
      <c r="O47" s="2"/>
      <c r="P47" s="2"/>
    </row>
    <row r="48" spans="2:16" x14ac:dyDescent="0.25">
      <c r="B48" s="2" t="s">
        <v>7</v>
      </c>
      <c r="C48" s="2">
        <v>5</v>
      </c>
      <c r="D48" s="2"/>
      <c r="E48" s="2">
        <v>1</v>
      </c>
      <c r="F48" s="4"/>
      <c r="G48" s="4">
        <v>300000</v>
      </c>
      <c r="H48" s="5">
        <f>SUM(F48,-G48)</f>
        <v>-300000</v>
      </c>
      <c r="J48" s="2" t="s">
        <v>7</v>
      </c>
      <c r="K48" s="2">
        <v>17</v>
      </c>
      <c r="L48" s="2"/>
      <c r="M48" s="2">
        <v>1</v>
      </c>
      <c r="N48" s="4"/>
      <c r="O48" s="4">
        <v>138000</v>
      </c>
      <c r="P48" s="5">
        <f>SUM(N48,-O48)</f>
        <v>-138000</v>
      </c>
    </row>
    <row r="49" spans="2:16" x14ac:dyDescent="0.25">
      <c r="J49" s="2"/>
      <c r="K49" s="7">
        <v>30</v>
      </c>
      <c r="L49" s="7"/>
      <c r="M49" s="7">
        <v>1</v>
      </c>
      <c r="N49" s="8">
        <v>68000</v>
      </c>
      <c r="O49" s="8"/>
      <c r="P49" s="9">
        <f>SUM(P48,N49,-O49)</f>
        <v>-70000</v>
      </c>
    </row>
    <row r="50" spans="2:16" x14ac:dyDescent="0.25">
      <c r="J50" s="2" t="s">
        <v>8</v>
      </c>
      <c r="K50" s="2">
        <v>2</v>
      </c>
      <c r="L50" s="2"/>
      <c r="M50" s="2">
        <v>2</v>
      </c>
      <c r="N50" s="4"/>
      <c r="O50" s="4">
        <v>4700</v>
      </c>
      <c r="P50" s="6">
        <f>SUM(P49,N50,-O50)</f>
        <v>-74700</v>
      </c>
    </row>
    <row r="51" spans="2:16" x14ac:dyDescent="0.25">
      <c r="J51" s="2"/>
      <c r="K51" s="18">
        <v>4</v>
      </c>
      <c r="L51" s="2"/>
      <c r="M51" s="2">
        <v>2</v>
      </c>
      <c r="N51" s="2"/>
      <c r="O51" s="4">
        <v>14000</v>
      </c>
      <c r="P51" s="6">
        <f>SUM(P50,N51,-O51)</f>
        <v>-88700</v>
      </c>
    </row>
    <row r="54" spans="2:16" ht="26.25" x14ac:dyDescent="0.4">
      <c r="G54" s="26" t="s">
        <v>45</v>
      </c>
      <c r="H54" s="26"/>
      <c r="I54" s="26"/>
      <c r="J54" s="26"/>
      <c r="K54" s="26"/>
    </row>
    <row r="56" spans="2:16" ht="21" x14ac:dyDescent="0.25">
      <c r="B56" s="29" t="s">
        <v>25</v>
      </c>
      <c r="C56" s="29"/>
      <c r="D56" s="29"/>
      <c r="E56" s="29"/>
      <c r="F56" s="29"/>
      <c r="G56" s="20" t="s">
        <v>26</v>
      </c>
      <c r="H56" s="20"/>
      <c r="J56" s="21" t="s">
        <v>24</v>
      </c>
      <c r="K56" s="22"/>
      <c r="L56" s="22"/>
      <c r="M56" s="22"/>
      <c r="N56" s="23"/>
      <c r="O56" s="24" t="s">
        <v>23</v>
      </c>
      <c r="P56" s="25"/>
    </row>
    <row r="57" spans="2:16" x14ac:dyDescent="0.25">
      <c r="B57" s="20"/>
      <c r="C57" s="20"/>
      <c r="D57" s="20"/>
      <c r="E57" s="20"/>
      <c r="F57" s="20"/>
      <c r="G57" s="20"/>
      <c r="H57" s="20"/>
      <c r="J57" s="20"/>
      <c r="K57" s="20"/>
      <c r="L57" s="20"/>
      <c r="M57" s="20"/>
      <c r="N57" s="20"/>
      <c r="O57" s="20"/>
      <c r="P57" s="20"/>
    </row>
    <row r="58" spans="2:16" x14ac:dyDescent="0.25">
      <c r="B58" s="20" t="s">
        <v>1</v>
      </c>
      <c r="C58" s="20"/>
      <c r="D58" s="3" t="s">
        <v>2</v>
      </c>
      <c r="E58" s="3" t="s">
        <v>3</v>
      </c>
      <c r="F58" s="3" t="s">
        <v>4</v>
      </c>
      <c r="G58" s="3" t="s">
        <v>5</v>
      </c>
      <c r="H58" s="3" t="s">
        <v>6</v>
      </c>
      <c r="J58" s="20" t="s">
        <v>1</v>
      </c>
      <c r="K58" s="20"/>
      <c r="L58" s="3" t="s">
        <v>2</v>
      </c>
      <c r="M58" s="3" t="s">
        <v>3</v>
      </c>
      <c r="N58" s="3" t="s">
        <v>4</v>
      </c>
      <c r="O58" s="3" t="s">
        <v>5</v>
      </c>
      <c r="P58" s="3" t="s">
        <v>6</v>
      </c>
    </row>
    <row r="59" spans="2:16" x14ac:dyDescent="0.25">
      <c r="B59" s="2">
        <v>2020</v>
      </c>
      <c r="C59" s="2"/>
      <c r="D59" s="2"/>
      <c r="E59" s="2"/>
      <c r="F59" s="2"/>
      <c r="G59" s="2"/>
      <c r="H59" s="2"/>
      <c r="J59" s="2">
        <v>2020</v>
      </c>
      <c r="K59" s="2"/>
      <c r="L59" s="2"/>
      <c r="M59" s="2"/>
      <c r="N59" s="2"/>
      <c r="O59" s="2"/>
      <c r="P59" s="2"/>
    </row>
    <row r="60" spans="2:16" x14ac:dyDescent="0.25">
      <c r="B60" s="2" t="s">
        <v>7</v>
      </c>
      <c r="C60" s="2">
        <v>1</v>
      </c>
      <c r="D60" s="2"/>
      <c r="E60" s="2">
        <v>1</v>
      </c>
      <c r="F60" s="4"/>
      <c r="G60" s="4">
        <v>800000</v>
      </c>
      <c r="H60" s="5">
        <f>SUM(F60,-G60)</f>
        <v>-800000</v>
      </c>
      <c r="J60" s="2" t="s">
        <v>8</v>
      </c>
      <c r="K60" s="2">
        <v>23</v>
      </c>
      <c r="L60" s="2"/>
      <c r="M60" s="2">
        <v>2</v>
      </c>
      <c r="N60" s="4">
        <v>31000</v>
      </c>
      <c r="O60" s="2"/>
      <c r="P60" s="5">
        <f>SUM(N60,-O60)</f>
        <v>31000</v>
      </c>
    </row>
    <row r="61" spans="2:16" x14ac:dyDescent="0.25">
      <c r="B61" s="2" t="s">
        <v>8</v>
      </c>
      <c r="C61" s="2">
        <v>29</v>
      </c>
      <c r="D61" s="2"/>
      <c r="E61" s="2">
        <v>2</v>
      </c>
      <c r="F61" s="2"/>
      <c r="G61" s="4">
        <v>10000</v>
      </c>
      <c r="H61" s="6">
        <f>SUM(H60,F61,-G61)</f>
        <v>-810000</v>
      </c>
    </row>
    <row r="64" spans="2:16" ht="26.25" x14ac:dyDescent="0.4">
      <c r="G64" s="26" t="s">
        <v>46</v>
      </c>
      <c r="H64" s="26"/>
      <c r="I64" s="26"/>
      <c r="J64" s="26"/>
      <c r="K64" s="26"/>
    </row>
    <row r="66" spans="2:16" ht="21" x14ac:dyDescent="0.25">
      <c r="B66" s="29" t="s">
        <v>28</v>
      </c>
      <c r="C66" s="29"/>
      <c r="D66" s="29"/>
      <c r="E66" s="29"/>
      <c r="F66" s="29"/>
      <c r="G66" s="20" t="s">
        <v>27</v>
      </c>
      <c r="H66" s="20"/>
    </row>
    <row r="67" spans="2:16" x14ac:dyDescent="0.25">
      <c r="B67" s="20"/>
      <c r="C67" s="20"/>
      <c r="D67" s="20"/>
      <c r="E67" s="20"/>
      <c r="F67" s="20"/>
      <c r="G67" s="20"/>
      <c r="H67" s="20"/>
    </row>
    <row r="68" spans="2:16" x14ac:dyDescent="0.25">
      <c r="B68" s="20" t="s">
        <v>1</v>
      </c>
      <c r="C68" s="20"/>
      <c r="D68" s="3" t="s">
        <v>2</v>
      </c>
      <c r="E68" s="3" t="s">
        <v>3</v>
      </c>
      <c r="F68" s="3" t="s">
        <v>4</v>
      </c>
      <c r="G68" s="3" t="s">
        <v>5</v>
      </c>
      <c r="H68" s="3" t="s">
        <v>6</v>
      </c>
    </row>
    <row r="69" spans="2:16" x14ac:dyDescent="0.25">
      <c r="B69" s="2">
        <v>2020</v>
      </c>
      <c r="C69" s="2"/>
      <c r="D69" s="2"/>
      <c r="E69" s="2"/>
      <c r="F69" s="2"/>
      <c r="G69" s="2"/>
      <c r="H69" s="2"/>
    </row>
    <row r="70" spans="2:16" x14ac:dyDescent="0.25">
      <c r="B70" s="2" t="s">
        <v>8</v>
      </c>
      <c r="C70" s="2">
        <v>15</v>
      </c>
      <c r="D70" s="2"/>
      <c r="E70" s="2">
        <v>2</v>
      </c>
      <c r="F70" s="4"/>
      <c r="G70" s="4">
        <v>49800</v>
      </c>
      <c r="H70" s="5">
        <f>SUM(F70,-G70)</f>
        <v>-49800</v>
      </c>
    </row>
    <row r="71" spans="2:16" x14ac:dyDescent="0.25">
      <c r="B71" s="2"/>
      <c r="C71" s="2">
        <v>30</v>
      </c>
      <c r="D71" s="2"/>
      <c r="E71" s="2">
        <v>2</v>
      </c>
      <c r="F71" s="2"/>
      <c r="G71" s="4">
        <v>54000</v>
      </c>
      <c r="H71" s="6">
        <f>SUM(H70,F71,-G71)</f>
        <v>-103800</v>
      </c>
    </row>
    <row r="74" spans="2:16" ht="26.25" x14ac:dyDescent="0.4">
      <c r="G74" s="26" t="s">
        <v>47</v>
      </c>
      <c r="H74" s="26"/>
      <c r="I74" s="26"/>
      <c r="J74" s="26"/>
      <c r="K74" s="26"/>
    </row>
    <row r="76" spans="2:16" ht="21" x14ac:dyDescent="0.25">
      <c r="B76" s="29" t="s">
        <v>29</v>
      </c>
      <c r="C76" s="29"/>
      <c r="D76" s="29"/>
      <c r="E76" s="29"/>
      <c r="F76" s="29"/>
      <c r="G76" s="20" t="s">
        <v>30</v>
      </c>
      <c r="H76" s="20"/>
      <c r="J76" s="21" t="s">
        <v>32</v>
      </c>
      <c r="K76" s="22"/>
      <c r="L76" s="22"/>
      <c r="M76" s="22"/>
      <c r="N76" s="23"/>
      <c r="O76" s="24" t="s">
        <v>31</v>
      </c>
      <c r="P76" s="25"/>
    </row>
    <row r="77" spans="2:16" x14ac:dyDescent="0.25">
      <c r="B77" s="20"/>
      <c r="C77" s="20"/>
      <c r="D77" s="20"/>
      <c r="E77" s="20"/>
      <c r="F77" s="20"/>
      <c r="G77" s="20"/>
      <c r="H77" s="20"/>
      <c r="J77" s="20"/>
      <c r="K77" s="20"/>
      <c r="L77" s="20"/>
      <c r="M77" s="20"/>
      <c r="N77" s="20"/>
      <c r="O77" s="20"/>
      <c r="P77" s="20"/>
    </row>
    <row r="78" spans="2:16" x14ac:dyDescent="0.25">
      <c r="B78" s="20" t="s">
        <v>1</v>
      </c>
      <c r="C78" s="20"/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J78" s="20" t="s">
        <v>1</v>
      </c>
      <c r="K78" s="20"/>
      <c r="L78" s="3" t="s">
        <v>2</v>
      </c>
      <c r="M78" s="3" t="s">
        <v>3</v>
      </c>
      <c r="N78" s="3" t="s">
        <v>4</v>
      </c>
      <c r="O78" s="3" t="s">
        <v>5</v>
      </c>
      <c r="P78" s="3" t="s">
        <v>6</v>
      </c>
    </row>
    <row r="79" spans="2:16" x14ac:dyDescent="0.25">
      <c r="B79" s="2">
        <v>2020</v>
      </c>
      <c r="C79" s="2"/>
      <c r="D79" s="2"/>
      <c r="E79" s="2"/>
      <c r="F79" s="2"/>
      <c r="G79" s="2"/>
      <c r="H79" s="2"/>
      <c r="J79" s="2">
        <v>2020</v>
      </c>
      <c r="K79" s="2"/>
      <c r="L79" s="2"/>
      <c r="M79" s="2"/>
      <c r="N79" s="2"/>
      <c r="O79" s="2"/>
      <c r="P79" s="2"/>
    </row>
    <row r="80" spans="2:16" x14ac:dyDescent="0.25">
      <c r="B80" s="2" t="s">
        <v>8</v>
      </c>
      <c r="C80" s="2">
        <v>1</v>
      </c>
      <c r="D80" s="2"/>
      <c r="E80" s="2">
        <v>2</v>
      </c>
      <c r="F80" s="4">
        <v>3600</v>
      </c>
      <c r="G80" s="4"/>
      <c r="H80" s="5">
        <f>SUM(F80,-G80)</f>
        <v>3600</v>
      </c>
      <c r="J80" s="2" t="s">
        <v>8</v>
      </c>
      <c r="K80" s="2">
        <v>30</v>
      </c>
      <c r="L80" s="2"/>
      <c r="M80" s="2">
        <v>2</v>
      </c>
      <c r="N80" s="4">
        <v>49000</v>
      </c>
      <c r="O80" s="2"/>
      <c r="P80" s="5">
        <f>SUM(N80,-O80)</f>
        <v>49000</v>
      </c>
    </row>
    <row r="81" spans="2:16" x14ac:dyDescent="0.25">
      <c r="B81" s="2"/>
      <c r="C81" s="2">
        <v>2</v>
      </c>
      <c r="D81" s="2"/>
      <c r="E81" s="2">
        <v>2</v>
      </c>
      <c r="F81" s="4">
        <v>4700</v>
      </c>
      <c r="G81" s="4"/>
      <c r="H81" s="6">
        <f>SUM(H80,F81,-G81)</f>
        <v>8300</v>
      </c>
    </row>
    <row r="83" spans="2:16" ht="21" x14ac:dyDescent="0.25">
      <c r="B83" s="21" t="s">
        <v>34</v>
      </c>
      <c r="C83" s="22"/>
      <c r="D83" s="22"/>
      <c r="E83" s="22"/>
      <c r="F83" s="23"/>
      <c r="G83" s="24" t="s">
        <v>33</v>
      </c>
      <c r="H83" s="25"/>
      <c r="J83" s="21" t="s">
        <v>36</v>
      </c>
      <c r="K83" s="22"/>
      <c r="L83" s="22"/>
      <c r="M83" s="22"/>
      <c r="N83" s="23"/>
      <c r="O83" s="24" t="s">
        <v>35</v>
      </c>
      <c r="P83" s="25"/>
    </row>
    <row r="84" spans="2:16" x14ac:dyDescent="0.25">
      <c r="B84" s="20"/>
      <c r="C84" s="20"/>
      <c r="D84" s="20"/>
      <c r="E84" s="20"/>
      <c r="F84" s="20"/>
      <c r="G84" s="20"/>
      <c r="H84" s="20"/>
      <c r="J84" s="20"/>
      <c r="K84" s="20"/>
      <c r="L84" s="20"/>
      <c r="M84" s="20"/>
      <c r="N84" s="20"/>
      <c r="O84" s="20"/>
      <c r="P84" s="20"/>
    </row>
    <row r="85" spans="2:16" x14ac:dyDescent="0.25">
      <c r="B85" s="20" t="s">
        <v>1</v>
      </c>
      <c r="C85" s="20"/>
      <c r="D85" s="3" t="s">
        <v>2</v>
      </c>
      <c r="E85" s="3" t="s">
        <v>3</v>
      </c>
      <c r="F85" s="3" t="s">
        <v>4</v>
      </c>
      <c r="G85" s="3" t="s">
        <v>5</v>
      </c>
      <c r="H85" s="3" t="s">
        <v>6</v>
      </c>
      <c r="J85" s="20" t="s">
        <v>1</v>
      </c>
      <c r="K85" s="20"/>
      <c r="L85" s="3" t="s">
        <v>2</v>
      </c>
      <c r="M85" s="3" t="s">
        <v>3</v>
      </c>
      <c r="N85" s="3" t="s">
        <v>4</v>
      </c>
      <c r="O85" s="3" t="s">
        <v>5</v>
      </c>
      <c r="P85" s="3" t="s">
        <v>6</v>
      </c>
    </row>
    <row r="86" spans="2:16" x14ac:dyDescent="0.25">
      <c r="B86" s="2">
        <v>2020</v>
      </c>
      <c r="C86" s="2"/>
      <c r="D86" s="2"/>
      <c r="E86" s="2"/>
      <c r="F86" s="2"/>
      <c r="G86" s="2"/>
      <c r="H86" s="2"/>
      <c r="J86" s="2">
        <v>2020</v>
      </c>
      <c r="K86" s="2"/>
      <c r="L86" s="2"/>
      <c r="M86" s="2"/>
      <c r="N86" s="2"/>
      <c r="O86" s="2"/>
      <c r="P86" s="2"/>
    </row>
    <row r="87" spans="2:16" x14ac:dyDescent="0.25">
      <c r="B87" s="2" t="s">
        <v>8</v>
      </c>
      <c r="C87" s="2">
        <v>31</v>
      </c>
      <c r="D87" s="2"/>
      <c r="E87" s="2">
        <v>3</v>
      </c>
      <c r="F87" s="4">
        <v>4000</v>
      </c>
      <c r="G87" s="2"/>
      <c r="H87" s="5">
        <f>SUM(F87,-G87)</f>
        <v>4000</v>
      </c>
      <c r="J87" s="2" t="s">
        <v>8</v>
      </c>
      <c r="K87" s="2">
        <v>31</v>
      </c>
      <c r="L87" s="2"/>
      <c r="M87" s="2">
        <v>3</v>
      </c>
      <c r="N87" s="4">
        <v>1500</v>
      </c>
      <c r="O87" s="2"/>
      <c r="P87" s="5">
        <f>SUM(N87,-O87)</f>
        <v>1500</v>
      </c>
    </row>
    <row r="89" spans="2:16" ht="21" x14ac:dyDescent="0.25">
      <c r="B89" s="21" t="s">
        <v>37</v>
      </c>
      <c r="C89" s="22"/>
      <c r="D89" s="22"/>
      <c r="E89" s="22"/>
      <c r="F89" s="23"/>
      <c r="G89" s="24" t="s">
        <v>38</v>
      </c>
      <c r="H89" s="25"/>
    </row>
    <row r="90" spans="2:16" x14ac:dyDescent="0.25">
      <c r="B90" s="20"/>
      <c r="C90" s="20"/>
      <c r="D90" s="20"/>
      <c r="E90" s="20"/>
      <c r="F90" s="20"/>
      <c r="G90" s="20"/>
      <c r="H90" s="20"/>
    </row>
    <row r="91" spans="2:16" x14ac:dyDescent="0.25">
      <c r="B91" s="20" t="s">
        <v>1</v>
      </c>
      <c r="C91" s="20"/>
      <c r="D91" s="3" t="s">
        <v>2</v>
      </c>
      <c r="E91" s="3" t="s">
        <v>3</v>
      </c>
      <c r="F91" s="3" t="s">
        <v>4</v>
      </c>
      <c r="G91" s="3" t="s">
        <v>5</v>
      </c>
      <c r="H91" s="3" t="s">
        <v>6</v>
      </c>
    </row>
    <row r="92" spans="2:16" x14ac:dyDescent="0.25">
      <c r="B92" s="2">
        <v>2020</v>
      </c>
      <c r="C92" s="2"/>
      <c r="D92" s="2"/>
      <c r="E92" s="2"/>
      <c r="F92" s="2"/>
      <c r="G92" s="2"/>
      <c r="H92" s="2"/>
    </row>
    <row r="93" spans="2:16" x14ac:dyDescent="0.25">
      <c r="B93" s="2" t="s">
        <v>8</v>
      </c>
      <c r="C93" s="2">
        <v>31</v>
      </c>
      <c r="D93" s="2"/>
      <c r="E93" s="2">
        <v>3</v>
      </c>
      <c r="F93" s="4">
        <v>2000</v>
      </c>
      <c r="G93" s="2"/>
      <c r="H93" s="5">
        <f>SUM(F93,-G93)</f>
        <v>2000</v>
      </c>
    </row>
  </sheetData>
  <mergeCells count="76">
    <mergeCell ref="O28:P28"/>
    <mergeCell ref="B8:C8"/>
    <mergeCell ref="B22:F22"/>
    <mergeCell ref="G22:H22"/>
    <mergeCell ref="B23:H23"/>
    <mergeCell ref="B24:C24"/>
    <mergeCell ref="J22:N22"/>
    <mergeCell ref="O22:P22"/>
    <mergeCell ref="J23:P23"/>
    <mergeCell ref="J24:K24"/>
    <mergeCell ref="O15:P15"/>
    <mergeCell ref="J16:P16"/>
    <mergeCell ref="J17:K17"/>
    <mergeCell ref="B6:F6"/>
    <mergeCell ref="B7:H7"/>
    <mergeCell ref="G6:H6"/>
    <mergeCell ref="O6:P6"/>
    <mergeCell ref="J7:P7"/>
    <mergeCell ref="J6:N6"/>
    <mergeCell ref="B44:F44"/>
    <mergeCell ref="G44:H44"/>
    <mergeCell ref="B45:H45"/>
    <mergeCell ref="B46:C46"/>
    <mergeCell ref="J44:N44"/>
    <mergeCell ref="J8:K8"/>
    <mergeCell ref="J15:N15"/>
    <mergeCell ref="J28:N28"/>
    <mergeCell ref="O44:P44"/>
    <mergeCell ref="J45:P45"/>
    <mergeCell ref="J46:K46"/>
    <mergeCell ref="J56:N56"/>
    <mergeCell ref="O56:P56"/>
    <mergeCell ref="G76:H76"/>
    <mergeCell ref="J57:P57"/>
    <mergeCell ref="J58:K58"/>
    <mergeCell ref="B56:F56"/>
    <mergeCell ref="G56:H56"/>
    <mergeCell ref="B57:H57"/>
    <mergeCell ref="B58:C58"/>
    <mergeCell ref="D1:O1"/>
    <mergeCell ref="B89:F89"/>
    <mergeCell ref="G89:H89"/>
    <mergeCell ref="B90:H90"/>
    <mergeCell ref="B91:C91"/>
    <mergeCell ref="B28:F28"/>
    <mergeCell ref="G28:H28"/>
    <mergeCell ref="B29:H29"/>
    <mergeCell ref="B30:C30"/>
    <mergeCell ref="B35:F35"/>
    <mergeCell ref="G35:H35"/>
    <mergeCell ref="B36:H36"/>
    <mergeCell ref="B37:C37"/>
    <mergeCell ref="G42:K42"/>
    <mergeCell ref="J83:N83"/>
    <mergeCell ref="O83:P83"/>
    <mergeCell ref="G4:K4"/>
    <mergeCell ref="G54:K54"/>
    <mergeCell ref="G64:K64"/>
    <mergeCell ref="G74:K74"/>
    <mergeCell ref="J84:P84"/>
    <mergeCell ref="B77:H77"/>
    <mergeCell ref="B78:C78"/>
    <mergeCell ref="J76:N76"/>
    <mergeCell ref="O76:P76"/>
    <mergeCell ref="J77:P77"/>
    <mergeCell ref="J78:K78"/>
    <mergeCell ref="B66:F66"/>
    <mergeCell ref="G66:H66"/>
    <mergeCell ref="B67:H67"/>
    <mergeCell ref="B68:C68"/>
    <mergeCell ref="B76:F76"/>
    <mergeCell ref="J85:K85"/>
    <mergeCell ref="B83:F83"/>
    <mergeCell ref="G83:H83"/>
    <mergeCell ref="B84:H84"/>
    <mergeCell ref="B85:C8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Kabeer Ahmed</dc:creator>
  <cp:lastModifiedBy>CCS LAPTOP HYD</cp:lastModifiedBy>
  <dcterms:created xsi:type="dcterms:W3CDTF">2015-06-05T18:17:20Z</dcterms:created>
  <dcterms:modified xsi:type="dcterms:W3CDTF">2020-12-28T06:22:10Z</dcterms:modified>
</cp:coreProperties>
</file>