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KFL\Workflow\Raw\temp\"/>
    </mc:Choice>
  </mc:AlternateContent>
  <xr:revisionPtr revIDLastSave="0" documentId="13_ncr:1_{8E1E4A73-D57B-4AF0-B4D3-D0CF31A9A9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yout" sheetId="5" r:id="rId1"/>
    <sheet name="235" sheetId="2" r:id="rId2"/>
    <sheet name="Calculated" sheetId="4" r:id="rId3"/>
  </sheets>
  <definedNames>
    <definedName name="_xlnm.Print_Titles" localSheetId="2">Calculated!$38:$38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9" i="4" l="1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18" i="4" l="1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</calcChain>
</file>

<file path=xl/sharedStrings.xml><?xml version="1.0" encoding="utf-8"?>
<sst xmlns="http://schemas.openxmlformats.org/spreadsheetml/2006/main" count="616" uniqueCount="312">
  <si>
    <t>A</t>
  </si>
  <si>
    <t>B</t>
  </si>
  <si>
    <t>C</t>
  </si>
  <si>
    <t>D</t>
  </si>
  <si>
    <t>E</t>
  </si>
  <si>
    <t>F</t>
  </si>
  <si>
    <t>G</t>
  </si>
  <si>
    <t>H</t>
  </si>
  <si>
    <t>The highlighted samples are outside the range of the standard measurements.</t>
  </si>
  <si>
    <t>A2</t>
  </si>
  <si>
    <t>A1</t>
  </si>
  <si>
    <t>Blank</t>
  </si>
  <si>
    <t xml:space="preserve">   </t>
  </si>
  <si>
    <t>-</t>
  </si>
  <si>
    <t>H12</t>
  </si>
  <si>
    <t>Unknown80</t>
  </si>
  <si>
    <t>G12</t>
  </si>
  <si>
    <t>Unknown79</t>
  </si>
  <si>
    <t>F12</t>
  </si>
  <si>
    <t>Unknown78</t>
  </si>
  <si>
    <t>E12</t>
  </si>
  <si>
    <t>Unknown77</t>
  </si>
  <si>
    <t>D12</t>
  </si>
  <si>
    <t>Unknown76</t>
  </si>
  <si>
    <t>C12</t>
  </si>
  <si>
    <t>Unknown75</t>
  </si>
  <si>
    <t>B12</t>
  </si>
  <si>
    <t>Unknown74</t>
  </si>
  <si>
    <t>A12</t>
  </si>
  <si>
    <t>Unknown73</t>
  </si>
  <si>
    <t>H11</t>
  </si>
  <si>
    <t>Unknown72</t>
  </si>
  <si>
    <t>G11</t>
  </si>
  <si>
    <t>Unknown71</t>
  </si>
  <si>
    <t>F11</t>
  </si>
  <si>
    <t>Unknown70</t>
  </si>
  <si>
    <t>E11</t>
  </si>
  <si>
    <t>Unknown69</t>
  </si>
  <si>
    <t>D11</t>
  </si>
  <si>
    <t>Unknown68</t>
  </si>
  <si>
    <t>C11</t>
  </si>
  <si>
    <t>Unknown67</t>
  </si>
  <si>
    <t>B11</t>
  </si>
  <si>
    <t>Unknown66</t>
  </si>
  <si>
    <t>A11</t>
  </si>
  <si>
    <t>Unknown65</t>
  </si>
  <si>
    <t>H10</t>
  </si>
  <si>
    <t>Unknown64</t>
  </si>
  <si>
    <t>G10</t>
  </si>
  <si>
    <t>Unknown63</t>
  </si>
  <si>
    <t>F10</t>
  </si>
  <si>
    <t>Unknown62</t>
  </si>
  <si>
    <t>E10</t>
  </si>
  <si>
    <t>Unknown61</t>
  </si>
  <si>
    <t>D10</t>
  </si>
  <si>
    <t>Unknown60</t>
  </si>
  <si>
    <t>C10</t>
  </si>
  <si>
    <t>Unknown59</t>
  </si>
  <si>
    <t>B10</t>
  </si>
  <si>
    <t>Unknown58</t>
  </si>
  <si>
    <t>A10</t>
  </si>
  <si>
    <t>Unknown57</t>
  </si>
  <si>
    <t>H9</t>
  </si>
  <si>
    <t>Unknown56</t>
  </si>
  <si>
    <t>G9</t>
  </si>
  <si>
    <t>Unknown55</t>
  </si>
  <si>
    <t>F9</t>
  </si>
  <si>
    <t>Unknown54</t>
  </si>
  <si>
    <t>E9</t>
  </si>
  <si>
    <t>Unknown53</t>
  </si>
  <si>
    <t>D9</t>
  </si>
  <si>
    <t>Unknown52</t>
  </si>
  <si>
    <t>C9</t>
  </si>
  <si>
    <t>Unknown51</t>
  </si>
  <si>
    <t>B9</t>
  </si>
  <si>
    <t>Unknown50</t>
  </si>
  <si>
    <t>A9</t>
  </si>
  <si>
    <t>Unknown49</t>
  </si>
  <si>
    <t>H8</t>
  </si>
  <si>
    <t>Unknown48</t>
  </si>
  <si>
    <t>G8</t>
  </si>
  <si>
    <t>Unknown47</t>
  </si>
  <si>
    <t>F8</t>
  </si>
  <si>
    <t>Unknown46</t>
  </si>
  <si>
    <t>E8</t>
  </si>
  <si>
    <t>Unknown45</t>
  </si>
  <si>
    <t>D8</t>
  </si>
  <si>
    <t>Unknown44</t>
  </si>
  <si>
    <t>C8</t>
  </si>
  <si>
    <t>Unknown43</t>
  </si>
  <si>
    <t>B8</t>
  </si>
  <si>
    <t>Unknown42</t>
  </si>
  <si>
    <t>A8</t>
  </si>
  <si>
    <t>Unknown41</t>
  </si>
  <si>
    <t>H7</t>
  </si>
  <si>
    <t>Unknown40</t>
  </si>
  <si>
    <t>G7</t>
  </si>
  <si>
    <t>Unknown39</t>
  </si>
  <si>
    <t>F7</t>
  </si>
  <si>
    <t>Unknown38</t>
  </si>
  <si>
    <t>E7</t>
  </si>
  <si>
    <t>Unknown37</t>
  </si>
  <si>
    <t>D7</t>
  </si>
  <si>
    <t>Unknown36</t>
  </si>
  <si>
    <t>C7</t>
  </si>
  <si>
    <t>Unknown35</t>
  </si>
  <si>
    <t>B7</t>
  </si>
  <si>
    <t>Unknown34</t>
  </si>
  <si>
    <t>A7</t>
  </si>
  <si>
    <t>Unknown33</t>
  </si>
  <si>
    <t>H6</t>
  </si>
  <si>
    <t>Unknown32</t>
  </si>
  <si>
    <t>G6</t>
  </si>
  <si>
    <t>Unknown31</t>
  </si>
  <si>
    <t>F6</t>
  </si>
  <si>
    <t>Unknown30</t>
  </si>
  <si>
    <t>E6</t>
  </si>
  <si>
    <t>Unknown29</t>
  </si>
  <si>
    <t>D6</t>
  </si>
  <si>
    <t>Unknown28</t>
  </si>
  <si>
    <t>C6</t>
  </si>
  <si>
    <t>Unknown27</t>
  </si>
  <si>
    <t>B6</t>
  </si>
  <si>
    <t>Unknown26</t>
  </si>
  <si>
    <t>A6</t>
  </si>
  <si>
    <t>Unknown25</t>
  </si>
  <si>
    <t>H5</t>
  </si>
  <si>
    <t>Unknown24</t>
  </si>
  <si>
    <t>G5</t>
  </si>
  <si>
    <t>Unknown23</t>
  </si>
  <si>
    <t>F5</t>
  </si>
  <si>
    <t>Unknown22</t>
  </si>
  <si>
    <t>E5</t>
  </si>
  <si>
    <t>Unknown21</t>
  </si>
  <si>
    <t>D5</t>
  </si>
  <si>
    <t>Unknown20</t>
  </si>
  <si>
    <t>C5</t>
  </si>
  <si>
    <t>Unknown19</t>
  </si>
  <si>
    <t>B5</t>
  </si>
  <si>
    <t>Unknown18</t>
  </si>
  <si>
    <t>A5</t>
  </si>
  <si>
    <t>Unknown17</t>
  </si>
  <si>
    <t>H4</t>
  </si>
  <si>
    <t>Unknown16</t>
  </si>
  <si>
    <t>G4</t>
  </si>
  <si>
    <t>Unknown15</t>
  </si>
  <si>
    <t>F4</t>
  </si>
  <si>
    <t>Unknown14</t>
  </si>
  <si>
    <t>E4</t>
  </si>
  <si>
    <t>Unknown13</t>
  </si>
  <si>
    <t>D4</t>
  </si>
  <si>
    <t>Unknown12</t>
  </si>
  <si>
    <t>C4</t>
  </si>
  <si>
    <t>Unknown11</t>
  </si>
  <si>
    <t>B4</t>
  </si>
  <si>
    <t>Unknown10</t>
  </si>
  <si>
    <t>A4</t>
  </si>
  <si>
    <t>Unknown9</t>
  </si>
  <si>
    <t>H3</t>
  </si>
  <si>
    <t>Unknown8</t>
  </si>
  <si>
    <t>G3</t>
  </si>
  <si>
    <t>Unknown7</t>
  </si>
  <si>
    <t>F3</t>
  </si>
  <si>
    <t>Unknown6</t>
  </si>
  <si>
    <t>E3</t>
  </si>
  <si>
    <t>Unknown5</t>
  </si>
  <si>
    <t>D3</t>
  </si>
  <si>
    <t>Unknown4</t>
  </si>
  <si>
    <t>C3</t>
  </si>
  <si>
    <t>Unknown3</t>
  </si>
  <si>
    <t>B3</t>
  </si>
  <si>
    <t>Unknown2</t>
  </si>
  <si>
    <t>A3</t>
  </si>
  <si>
    <t>Unknown1</t>
  </si>
  <si>
    <t>H2</t>
  </si>
  <si>
    <t>H1</t>
  </si>
  <si>
    <t>Standard7</t>
  </si>
  <si>
    <t>G2</t>
  </si>
  <si>
    <t>G1</t>
  </si>
  <si>
    <t>Standard6</t>
  </si>
  <si>
    <t>F2</t>
  </si>
  <si>
    <t>F1</t>
  </si>
  <si>
    <t>Standard5</t>
  </si>
  <si>
    <t>E2</t>
  </si>
  <si>
    <t>E1</t>
  </si>
  <si>
    <t>Standard4</t>
  </si>
  <si>
    <t>D2</t>
  </si>
  <si>
    <t>D1</t>
  </si>
  <si>
    <t>Standard3</t>
  </si>
  <si>
    <t>C2</t>
  </si>
  <si>
    <t>C1</t>
  </si>
  <si>
    <t>Standard2</t>
  </si>
  <si>
    <t>B2</t>
  </si>
  <si>
    <t>B1</t>
  </si>
  <si>
    <t>Standard1</t>
  </si>
  <si>
    <t>SEM</t>
  </si>
  <si>
    <t>SD</t>
  </si>
  <si>
    <t>%CV</t>
  </si>
  <si>
    <t>Conc.
(Average)</t>
  </si>
  <si>
    <t>Conc.</t>
  </si>
  <si>
    <t>Background
Corrected</t>
  </si>
  <si>
    <t>Raw</t>
  </si>
  <si>
    <t>Wells</t>
  </si>
  <si>
    <t>Sample</t>
  </si>
  <si>
    <t/>
  </si>
  <si>
    <t>Recovery
%</t>
  </si>
  <si>
    <t>Backfit</t>
  </si>
  <si>
    <t>Raw
(Corrected)</t>
  </si>
  <si>
    <t>Calibrator</t>
  </si>
  <si>
    <t>SYX</t>
  </si>
  <si>
    <t>SS</t>
  </si>
  <si>
    <t>R²</t>
  </si>
  <si>
    <t>MSE</t>
  </si>
  <si>
    <t>m</t>
  </si>
  <si>
    <t>d</t>
  </si>
  <si>
    <t>c</t>
  </si>
  <si>
    <t>b</t>
  </si>
  <si>
    <t>Measurement</t>
  </si>
  <si>
    <t>Concentration</t>
  </si>
  <si>
    <t>a</t>
  </si>
  <si>
    <t>ASSAY</t>
  </si>
  <si>
    <t>Plate#235</t>
  </si>
  <si>
    <t>Brief description of the samples</t>
  </si>
  <si>
    <t>BLANK</t>
  </si>
  <si>
    <t>Pt13t1</t>
  </si>
  <si>
    <t>Pt15t1</t>
  </si>
  <si>
    <t>Pt17t1</t>
  </si>
  <si>
    <t>Pt19t1</t>
  </si>
  <si>
    <t>Pt21t1</t>
  </si>
  <si>
    <t>Pt26t1</t>
  </si>
  <si>
    <t>Pt28t1</t>
  </si>
  <si>
    <t>Pt30t1</t>
  </si>
  <si>
    <t>S1</t>
  </si>
  <si>
    <t xml:space="preserve"> </t>
  </si>
  <si>
    <t>S2</t>
  </si>
  <si>
    <t>S3</t>
  </si>
  <si>
    <t>S4</t>
  </si>
  <si>
    <t>Pt33t1</t>
  </si>
  <si>
    <t>Pt37t1</t>
  </si>
  <si>
    <t>Pt39t1</t>
  </si>
  <si>
    <t>Pt40t1</t>
  </si>
  <si>
    <t>Pt42t1</t>
  </si>
  <si>
    <t>Pt43t1</t>
  </si>
  <si>
    <t>Pt44t1</t>
  </si>
  <si>
    <t>Pt45t1</t>
  </si>
  <si>
    <t>Pt49t1</t>
  </si>
  <si>
    <t>Pt55t1</t>
  </si>
  <si>
    <t>S5</t>
  </si>
  <si>
    <t>S6</t>
  </si>
  <si>
    <t>S7</t>
  </si>
  <si>
    <t>Pt13t2</t>
  </si>
  <si>
    <t>Pt15t2</t>
  </si>
  <si>
    <t>Pt17t2</t>
  </si>
  <si>
    <t>Pt19t2</t>
  </si>
  <si>
    <t>Pt21t2</t>
  </si>
  <si>
    <t>Pt26t2</t>
  </si>
  <si>
    <t>Pt28t2</t>
  </si>
  <si>
    <t>Pt30t2</t>
  </si>
  <si>
    <t>Pt13t3</t>
  </si>
  <si>
    <t>Pt15t3</t>
  </si>
  <si>
    <t>Pt17t3</t>
  </si>
  <si>
    <t>Pt19t3</t>
  </si>
  <si>
    <t>Pt21t3</t>
  </si>
  <si>
    <t>Pt26t3</t>
  </si>
  <si>
    <t>Pt28t3</t>
  </si>
  <si>
    <t>Pt30t3</t>
  </si>
  <si>
    <t>Pt13t4</t>
  </si>
  <si>
    <t>Pt15t4</t>
  </si>
  <si>
    <t>Pt17t4</t>
  </si>
  <si>
    <t>Pt19t4</t>
  </si>
  <si>
    <t>Pt21t4</t>
  </si>
  <si>
    <t>Pt26t4</t>
  </si>
  <si>
    <t>Pt28t4</t>
  </si>
  <si>
    <t>Pt30t4</t>
  </si>
  <si>
    <t>Pt33t2</t>
  </si>
  <si>
    <t>Pt37t2</t>
  </si>
  <si>
    <t>Pt39t2</t>
  </si>
  <si>
    <t>Pt40t2</t>
  </si>
  <si>
    <t>Pt42t2</t>
  </si>
  <si>
    <t>Pt43t2</t>
  </si>
  <si>
    <t>Pt44t2</t>
  </si>
  <si>
    <t>Pt45t2</t>
  </si>
  <si>
    <t>Pt49t2</t>
  </si>
  <si>
    <t>Pt55t2</t>
  </si>
  <si>
    <t>Pt33t3</t>
  </si>
  <si>
    <t>Pt37t3</t>
  </si>
  <si>
    <t>Pt39t3</t>
  </si>
  <si>
    <t>Pt40t3</t>
  </si>
  <si>
    <t>Pt42t3</t>
  </si>
  <si>
    <t>Pt43t3</t>
  </si>
  <si>
    <t>Pt44t3</t>
  </si>
  <si>
    <t>Pt45t3</t>
  </si>
  <si>
    <t>Pt49t3</t>
  </si>
  <si>
    <t>Pt55t3</t>
  </si>
  <si>
    <t>Pt33t4</t>
  </si>
  <si>
    <t>Pt37t4</t>
  </si>
  <si>
    <t>Pt39t4</t>
  </si>
  <si>
    <t>Pt40t4</t>
  </si>
  <si>
    <t>Pt42t4</t>
  </si>
  <si>
    <t>Pt43t4</t>
  </si>
  <si>
    <t>Pt44t4</t>
  </si>
  <si>
    <t>Pt45t4</t>
  </si>
  <si>
    <t>Pt49t4</t>
  </si>
  <si>
    <t>Pt55t4</t>
  </si>
  <si>
    <t>Pt5t1</t>
  </si>
  <si>
    <t>Pt11t1</t>
  </si>
  <si>
    <t>Pt5t2</t>
  </si>
  <si>
    <t>Pt11t2</t>
  </si>
  <si>
    <t>Pt5t3</t>
  </si>
  <si>
    <t>Pt11t3</t>
  </si>
  <si>
    <t>Pt5t4</t>
  </si>
  <si>
    <t>Pt11t4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</si>
</sst>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0000"/>
    <numFmt numFmtId="168" formatCode="0.000000"/>
  </numFmts>
  <fonts count="10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10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4" fillId="0" borderId="0" xfId="1"/>
    <xf numFmtId="0" fontId="5" fillId="0" borderId="0" xfId="1" applyFont="1"/>
    <xf numFmtId="0" fontId="5" fillId="15" borderId="2" xfId="1" applyFont="1" applyFill="1" applyBorder="1" applyAlignment="1">
      <alignment horizontal="justify" vertical="top"/>
    </xf>
    <xf numFmtId="164" fontId="5" fillId="15" borderId="2" xfId="1" applyNumberFormat="1" applyFont="1" applyFill="1" applyBorder="1" applyAlignment="1">
      <alignment horizontal="justify" vertical="top"/>
    </xf>
    <xf numFmtId="165" fontId="5" fillId="15" borderId="5" xfId="1" applyNumberFormat="1" applyFont="1" applyFill="1" applyBorder="1" applyAlignment="1">
      <alignment horizontal="justify" vertical="top"/>
    </xf>
    <xf numFmtId="164" fontId="5" fillId="15" borderId="5" xfId="1" applyNumberFormat="1" applyFont="1" applyFill="1" applyBorder="1" applyAlignment="1">
      <alignment horizontal="justify" vertical="top"/>
    </xf>
    <xf numFmtId="0" fontId="5" fillId="15" borderId="5" xfId="1" applyFont="1" applyFill="1" applyBorder="1" applyAlignment="1">
      <alignment horizontal="justify" vertical="top"/>
    </xf>
    <xf numFmtId="0" fontId="5" fillId="15" borderId="8" xfId="1" applyFont="1" applyFill="1" applyBorder="1" applyAlignment="1">
      <alignment horizontal="left" vertical="top"/>
    </xf>
    <xf numFmtId="0" fontId="5" fillId="15" borderId="8" xfId="1" applyFont="1" applyFill="1" applyBorder="1" applyAlignment="1">
      <alignment horizontal="justify" vertical="top"/>
    </xf>
    <xf numFmtId="164" fontId="5" fillId="15" borderId="8" xfId="1" applyNumberFormat="1" applyFont="1" applyFill="1" applyBorder="1" applyAlignment="1">
      <alignment horizontal="left" vertical="top"/>
    </xf>
    <xf numFmtId="164" fontId="5" fillId="15" borderId="8" xfId="1" applyNumberFormat="1" applyFont="1" applyFill="1" applyBorder="1" applyAlignment="1">
      <alignment horizontal="justify" vertical="top"/>
    </xf>
    <xf numFmtId="0" fontId="5" fillId="15" borderId="9" xfId="1" applyFont="1" applyFill="1" applyBorder="1" applyAlignment="1">
      <alignment horizontal="left" vertical="top"/>
    </xf>
    <xf numFmtId="0" fontId="5" fillId="15" borderId="10" xfId="1" applyFont="1" applyFill="1" applyBorder="1" applyAlignment="1">
      <alignment horizontal="center" vertical="top"/>
    </xf>
    <xf numFmtId="165" fontId="5" fillId="15" borderId="8" xfId="1" applyNumberFormat="1" applyFont="1" applyFill="1" applyBorder="1" applyAlignment="1">
      <alignment horizontal="left" vertical="top"/>
    </xf>
    <xf numFmtId="165" fontId="5" fillId="15" borderId="8" xfId="1" applyNumberFormat="1" applyFont="1" applyFill="1" applyBorder="1" applyAlignment="1">
      <alignment horizontal="justify" vertical="top"/>
    </xf>
    <xf numFmtId="2" fontId="5" fillId="15" borderId="8" xfId="1" applyNumberFormat="1" applyFont="1" applyFill="1" applyBorder="1" applyAlignment="1">
      <alignment horizontal="justify" vertical="top"/>
    </xf>
    <xf numFmtId="2" fontId="5" fillId="15" borderId="8" xfId="1" applyNumberFormat="1" applyFont="1" applyFill="1" applyBorder="1" applyAlignment="1">
      <alignment horizontal="left" vertical="top"/>
    </xf>
    <xf numFmtId="0" fontId="5" fillId="16" borderId="8" xfId="1" applyFont="1" applyFill="1" applyBorder="1" applyAlignment="1">
      <alignment horizontal="left" vertical="top"/>
    </xf>
    <xf numFmtId="0" fontId="5" fillId="16" borderId="8" xfId="1" applyFont="1" applyFill="1" applyBorder="1" applyAlignment="1">
      <alignment horizontal="justify" vertical="top"/>
    </xf>
    <xf numFmtId="2" fontId="5" fillId="16" borderId="8" xfId="1" applyNumberFormat="1" applyFont="1" applyFill="1" applyBorder="1" applyAlignment="1">
      <alignment horizontal="left" vertical="top"/>
    </xf>
    <xf numFmtId="2" fontId="5" fillId="16" borderId="8" xfId="1" applyNumberFormat="1" applyFont="1" applyFill="1" applyBorder="1" applyAlignment="1">
      <alignment horizontal="justify" vertical="top"/>
    </xf>
    <xf numFmtId="0" fontId="5" fillId="16" borderId="9" xfId="1" applyFont="1" applyFill="1" applyBorder="1" applyAlignment="1">
      <alignment horizontal="left" vertical="top"/>
    </xf>
    <xf numFmtId="0" fontId="5" fillId="16" borderId="10" xfId="1" applyFont="1" applyFill="1" applyBorder="1" applyAlignment="1">
      <alignment horizontal="center" vertical="top"/>
    </xf>
    <xf numFmtId="165" fontId="5" fillId="15" borderId="11" xfId="1" applyNumberFormat="1" applyFont="1" applyFill="1" applyBorder="1" applyAlignment="1">
      <alignment horizontal="justify" vertical="top"/>
    </xf>
    <xf numFmtId="164" fontId="5" fillId="15" borderId="11" xfId="1" applyNumberFormat="1" applyFont="1" applyFill="1" applyBorder="1" applyAlignment="1">
      <alignment horizontal="justify" vertical="top"/>
    </xf>
    <xf numFmtId="0" fontId="5" fillId="15" borderId="11" xfId="1" applyFont="1" applyFill="1" applyBorder="1" applyAlignment="1">
      <alignment horizontal="justify" vertical="top"/>
    </xf>
    <xf numFmtId="0" fontId="6" fillId="0" borderId="0" xfId="1" applyFont="1"/>
    <xf numFmtId="2" fontId="5" fillId="15" borderId="5" xfId="1" applyNumberFormat="1" applyFont="1" applyFill="1" applyBorder="1" applyAlignment="1">
      <alignment horizontal="justify" vertical="top"/>
    </xf>
    <xf numFmtId="0" fontId="5" fillId="15" borderId="14" xfId="1" applyFont="1" applyFill="1" applyBorder="1" applyAlignment="1">
      <alignment horizontal="justify" vertical="top"/>
    </xf>
    <xf numFmtId="2" fontId="5" fillId="15" borderId="14" xfId="1" applyNumberFormat="1" applyFont="1" applyFill="1" applyBorder="1" applyAlignment="1">
      <alignment horizontal="justify" vertical="top"/>
    </xf>
    <xf numFmtId="0" fontId="7" fillId="15" borderId="17" xfId="1" applyFont="1" applyFill="1" applyBorder="1" applyAlignment="1">
      <alignment horizontal="left" vertical="top" wrapText="1"/>
    </xf>
    <xf numFmtId="0" fontId="7" fillId="15" borderId="18" xfId="1" applyFont="1" applyFill="1" applyBorder="1" applyAlignment="1">
      <alignment horizontal="left" vertical="top" wrapText="1"/>
    </xf>
    <xf numFmtId="0" fontId="7" fillId="15" borderId="19" xfId="1" applyFont="1" applyFill="1" applyBorder="1" applyAlignment="1">
      <alignment horizontal="left" vertical="top" wrapText="1"/>
    </xf>
    <xf numFmtId="165" fontId="5" fillId="15" borderId="2" xfId="1" applyNumberFormat="1" applyFont="1" applyFill="1" applyBorder="1" applyAlignment="1">
      <alignment horizontal="justify" vertical="top"/>
    </xf>
    <xf numFmtId="2" fontId="5" fillId="15" borderId="11" xfId="1" applyNumberFormat="1" applyFont="1" applyFill="1" applyBorder="1" applyAlignment="1">
      <alignment horizontal="justify" vertical="top"/>
    </xf>
    <xf numFmtId="165" fontId="5" fillId="15" borderId="14" xfId="1" applyNumberFormat="1" applyFont="1" applyFill="1" applyBorder="1" applyAlignment="1">
      <alignment horizontal="justify" vertical="top"/>
    </xf>
    <xf numFmtId="166" fontId="5" fillId="15" borderId="2" xfId="1" applyNumberFormat="1" applyFont="1" applyFill="1" applyBorder="1" applyAlignment="1">
      <alignment horizontal="left" vertical="top"/>
    </xf>
    <xf numFmtId="0" fontId="5" fillId="15" borderId="2" xfId="1" applyFont="1" applyFill="1" applyBorder="1" applyAlignment="1">
      <alignment horizontal="left" vertical="top"/>
    </xf>
    <xf numFmtId="167" fontId="5" fillId="15" borderId="20" xfId="1" applyNumberFormat="1" applyFont="1" applyFill="1" applyBorder="1" applyAlignment="1">
      <alignment horizontal="left" vertical="top"/>
    </xf>
    <xf numFmtId="0" fontId="5" fillId="15" borderId="20" xfId="1" applyFont="1" applyFill="1" applyBorder="1" applyAlignment="1">
      <alignment horizontal="left" vertical="top"/>
    </xf>
    <xf numFmtId="166" fontId="5" fillId="15" borderId="20" xfId="1" applyNumberFormat="1" applyFont="1" applyFill="1" applyBorder="1" applyAlignment="1">
      <alignment horizontal="left" vertical="top"/>
    </xf>
    <xf numFmtId="168" fontId="5" fillId="15" borderId="20" xfId="1" applyNumberFormat="1" applyFont="1" applyFill="1" applyBorder="1" applyAlignment="1">
      <alignment horizontal="left" vertical="top"/>
    </xf>
    <xf numFmtId="165" fontId="5" fillId="15" borderId="20" xfId="1" applyNumberFormat="1" applyFont="1" applyFill="1" applyBorder="1" applyAlignment="1">
      <alignment horizontal="left" vertical="top"/>
    </xf>
    <xf numFmtId="0" fontId="8" fillId="0" borderId="0" xfId="1" applyFont="1"/>
    <xf numFmtId="167" fontId="5" fillId="15" borderId="14" xfId="1" applyNumberFormat="1" applyFont="1" applyFill="1" applyBorder="1" applyAlignment="1">
      <alignment horizontal="left" vertical="top"/>
    </xf>
    <xf numFmtId="0" fontId="5" fillId="15" borderId="14" xfId="1" applyFont="1" applyFill="1" applyBorder="1" applyAlignment="1">
      <alignment horizontal="left" vertical="top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17" borderId="21" xfId="0" applyFill="1" applyBorder="1"/>
    <xf numFmtId="0" fontId="0" fillId="17" borderId="21" xfId="0" applyFill="1" applyBorder="1" applyAlignment="1">
      <alignment horizontal="left"/>
    </xf>
    <xf numFmtId="0" fontId="0" fillId="17" borderId="22" xfId="0" applyFill="1" applyBorder="1" applyAlignment="1">
      <alignment horizontal="left"/>
    </xf>
    <xf numFmtId="0" fontId="0" fillId="17" borderId="24" xfId="0" applyFill="1" applyBorder="1" applyAlignment="1">
      <alignment horizontal="left"/>
    </xf>
    <xf numFmtId="0" fontId="0" fillId="17" borderId="25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6" xfId="0" applyBorder="1"/>
    <xf numFmtId="0" fontId="0" fillId="0" borderId="25" xfId="0" applyBorder="1"/>
    <xf numFmtId="0" fontId="0" fillId="0" borderId="29" xfId="0" applyBorder="1"/>
    <xf numFmtId="0" fontId="0" fillId="17" borderId="30" xfId="0" applyFill="1" applyBorder="1"/>
    <xf numFmtId="0" fontId="0" fillId="0" borderId="30" xfId="0" applyBorder="1"/>
    <xf numFmtId="0" fontId="0" fillId="0" borderId="31" xfId="0" applyBorder="1"/>
    <xf numFmtId="165" fontId="0" fillId="0" borderId="0" xfId="0" applyNumberFormat="1"/>
    <xf numFmtId="3" fontId="4" fillId="0" borderId="0" xfId="1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23" xfId="0" applyBorder="1"/>
    <xf numFmtId="0" fontId="0" fillId="0" borderId="0" xfId="0" applyFill="1" applyBorder="1"/>
    <xf numFmtId="0" fontId="5" fillId="15" borderId="16" xfId="1" applyFont="1" applyFill="1" applyBorder="1" applyAlignment="1">
      <alignment horizontal="center" vertical="top"/>
    </xf>
    <xf numFmtId="0" fontId="5" fillId="15" borderId="13" xfId="1" applyFont="1" applyFill="1" applyBorder="1" applyAlignment="1">
      <alignment horizontal="center" vertical="top"/>
    </xf>
    <xf numFmtId="0" fontId="5" fillId="15" borderId="15" xfId="1" applyFont="1" applyFill="1" applyBorder="1" applyAlignment="1">
      <alignment horizontal="left" vertical="top"/>
    </xf>
    <xf numFmtId="0" fontId="5" fillId="15" borderId="12" xfId="1" applyFont="1" applyFill="1" applyBorder="1" applyAlignment="1">
      <alignment horizontal="left" vertical="top"/>
    </xf>
    <xf numFmtId="0" fontId="5" fillId="15" borderId="14" xfId="1" applyFont="1" applyFill="1" applyBorder="1" applyAlignment="1">
      <alignment horizontal="center" vertical="top"/>
    </xf>
    <xf numFmtId="0" fontId="5" fillId="15" borderId="11" xfId="1" applyFont="1" applyFill="1" applyBorder="1" applyAlignment="1">
      <alignment horizontal="center" vertical="top"/>
    </xf>
    <xf numFmtId="164" fontId="5" fillId="15" borderId="14" xfId="1" applyNumberFormat="1" applyFont="1" applyFill="1" applyBorder="1" applyAlignment="1">
      <alignment horizontal="left" vertical="top"/>
    </xf>
    <xf numFmtId="0" fontId="5" fillId="15" borderId="11" xfId="1" applyFont="1" applyFill="1" applyBorder="1" applyAlignment="1">
      <alignment horizontal="left" vertical="top"/>
    </xf>
    <xf numFmtId="0" fontId="5" fillId="15" borderId="7" xfId="1" applyFont="1" applyFill="1" applyBorder="1" applyAlignment="1">
      <alignment horizontal="center" vertical="top"/>
    </xf>
    <xf numFmtId="0" fontId="5" fillId="15" borderId="6" xfId="1" applyFont="1" applyFill="1" applyBorder="1" applyAlignment="1">
      <alignment horizontal="left" vertical="top"/>
    </xf>
    <xf numFmtId="0" fontId="5" fillId="15" borderId="5" xfId="1" applyFont="1" applyFill="1" applyBorder="1" applyAlignment="1">
      <alignment horizontal="center" vertical="top"/>
    </xf>
    <xf numFmtId="166" fontId="5" fillId="15" borderId="5" xfId="1" applyNumberFormat="1" applyFont="1" applyFill="1" applyBorder="1" applyAlignment="1">
      <alignment horizontal="left" vertical="top"/>
    </xf>
    <xf numFmtId="164" fontId="5" fillId="15" borderId="5" xfId="1" applyNumberFormat="1" applyFont="1" applyFill="1" applyBorder="1" applyAlignment="1">
      <alignment horizontal="left" vertical="top"/>
    </xf>
    <xf numFmtId="165" fontId="5" fillId="15" borderId="5" xfId="1" applyNumberFormat="1" applyFont="1" applyFill="1" applyBorder="1" applyAlignment="1">
      <alignment horizontal="center" vertical="top"/>
    </xf>
    <xf numFmtId="0" fontId="5" fillId="15" borderId="5" xfId="1" applyFont="1" applyFill="1" applyBorder="1" applyAlignment="1">
      <alignment horizontal="left" vertical="top"/>
    </xf>
    <xf numFmtId="165" fontId="5" fillId="15" borderId="5" xfId="1" applyNumberFormat="1" applyFont="1" applyFill="1" applyBorder="1" applyAlignment="1">
      <alignment horizontal="left" vertical="top"/>
    </xf>
    <xf numFmtId="0" fontId="5" fillId="15" borderId="4" xfId="1" applyFont="1" applyFill="1" applyBorder="1" applyAlignment="1">
      <alignment horizontal="center" vertical="top"/>
    </xf>
    <xf numFmtId="0" fontId="5" fillId="15" borderId="3" xfId="1" applyFont="1" applyFill="1" applyBorder="1" applyAlignment="1">
      <alignment horizontal="left" vertical="top"/>
    </xf>
    <xf numFmtId="2" fontId="5" fillId="15" borderId="5" xfId="1" applyNumberFormat="1" applyFont="1" applyFill="1" applyBorder="1" applyAlignment="1">
      <alignment horizontal="center" vertical="top"/>
    </xf>
    <xf numFmtId="0" fontId="5" fillId="15" borderId="2" xfId="1" applyFont="1" applyFill="1" applyBorder="1" applyAlignment="1">
      <alignment horizontal="center" vertical="top"/>
    </xf>
    <xf numFmtId="0" fontId="5" fillId="15" borderId="2" xfId="1" applyFont="1" applyFill="1" applyBorder="1" applyAlignment="1">
      <alignment horizontal="left" vertical="top"/>
    </xf>
    <xf numFmtId="165" fontId="5" fillId="15" borderId="14" xfId="1" applyNumberFormat="1" applyFont="1" applyFill="1" applyBorder="1" applyAlignment="1">
      <alignment horizontal="left" vertical="top"/>
    </xf>
    <xf numFmtId="0" fontId="5" fillId="15" borderId="14" xfId="1" applyFont="1" applyFill="1" applyBorder="1" applyAlignment="1">
      <alignment horizontal="left" vertical="top"/>
    </xf>
    <xf numFmtId="2" fontId="5" fillId="15" borderId="14" xfId="1" applyNumberFormat="1" applyFont="1" applyFill="1" applyBorder="1" applyAlignment="1">
      <alignment horizontal="left" vertical="top"/>
    </xf>
    <xf numFmtId="2" fontId="5" fillId="15" borderId="5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0F274D3B-51DB-4AE9-B815-824D08C81DF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5PL</c:v>
          </c:tx>
          <c:spPr>
            <a:ln w="28575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Calculated!$M$2:$M$51</c:f>
              <c:numCache>
                <c:formatCode>General</c:formatCode>
                <c:ptCount val="50"/>
                <c:pt idx="0">
                  <c:v>78.13</c:v>
                </c:pt>
                <c:pt idx="1">
                  <c:v>85.05</c:v>
                </c:pt>
                <c:pt idx="2">
                  <c:v>92.58</c:v>
                </c:pt>
                <c:pt idx="3">
                  <c:v>100.8</c:v>
                </c:pt>
                <c:pt idx="4">
                  <c:v>109.7</c:v>
                </c:pt>
                <c:pt idx="5">
                  <c:v>119.4</c:v>
                </c:pt>
                <c:pt idx="6">
                  <c:v>130</c:v>
                </c:pt>
                <c:pt idx="7">
                  <c:v>141.5</c:v>
                </c:pt>
                <c:pt idx="8">
                  <c:v>154.1</c:v>
                </c:pt>
                <c:pt idx="9">
                  <c:v>167.7</c:v>
                </c:pt>
                <c:pt idx="10">
                  <c:v>182.6</c:v>
                </c:pt>
                <c:pt idx="11">
                  <c:v>198.7</c:v>
                </c:pt>
                <c:pt idx="12">
                  <c:v>216.3</c:v>
                </c:pt>
                <c:pt idx="13">
                  <c:v>235.5</c:v>
                </c:pt>
                <c:pt idx="14">
                  <c:v>256.39999999999998</c:v>
                </c:pt>
                <c:pt idx="15">
                  <c:v>279.10000000000002</c:v>
                </c:pt>
                <c:pt idx="16">
                  <c:v>303.8</c:v>
                </c:pt>
                <c:pt idx="17">
                  <c:v>330.7</c:v>
                </c:pt>
                <c:pt idx="18">
                  <c:v>360</c:v>
                </c:pt>
                <c:pt idx="19">
                  <c:v>391.9</c:v>
                </c:pt>
                <c:pt idx="20">
                  <c:v>426.6</c:v>
                </c:pt>
                <c:pt idx="21">
                  <c:v>464.4</c:v>
                </c:pt>
                <c:pt idx="22">
                  <c:v>505.5</c:v>
                </c:pt>
                <c:pt idx="23">
                  <c:v>550.29999999999995</c:v>
                </c:pt>
                <c:pt idx="24">
                  <c:v>599</c:v>
                </c:pt>
                <c:pt idx="25">
                  <c:v>652.1</c:v>
                </c:pt>
                <c:pt idx="26">
                  <c:v>709.9</c:v>
                </c:pt>
                <c:pt idx="27">
                  <c:v>772.7</c:v>
                </c:pt>
                <c:pt idx="28">
                  <c:v>841.2</c:v>
                </c:pt>
                <c:pt idx="29">
                  <c:v>915.7</c:v>
                </c:pt>
                <c:pt idx="30">
                  <c:v>996.8</c:v>
                </c:pt>
                <c:pt idx="31">
                  <c:v>1085</c:v>
                </c:pt>
                <c:pt idx="32">
                  <c:v>1181</c:v>
                </c:pt>
                <c:pt idx="33">
                  <c:v>1286</c:v>
                </c:pt>
                <c:pt idx="34">
                  <c:v>1400</c:v>
                </c:pt>
                <c:pt idx="35">
                  <c:v>1524</c:v>
                </c:pt>
                <c:pt idx="36">
                  <c:v>1659</c:v>
                </c:pt>
                <c:pt idx="37">
                  <c:v>1806</c:v>
                </c:pt>
                <c:pt idx="38">
                  <c:v>1966</c:v>
                </c:pt>
                <c:pt idx="39">
                  <c:v>2140</c:v>
                </c:pt>
                <c:pt idx="40">
                  <c:v>2329</c:v>
                </c:pt>
                <c:pt idx="41">
                  <c:v>2536</c:v>
                </c:pt>
                <c:pt idx="42">
                  <c:v>2760</c:v>
                </c:pt>
                <c:pt idx="43">
                  <c:v>3005</c:v>
                </c:pt>
                <c:pt idx="44">
                  <c:v>3271</c:v>
                </c:pt>
                <c:pt idx="45">
                  <c:v>3561</c:v>
                </c:pt>
                <c:pt idx="46">
                  <c:v>3876</c:v>
                </c:pt>
                <c:pt idx="47">
                  <c:v>4219</c:v>
                </c:pt>
                <c:pt idx="48">
                  <c:v>4593</c:v>
                </c:pt>
                <c:pt idx="49">
                  <c:v>5000</c:v>
                </c:pt>
              </c:numCache>
            </c:numRef>
          </c:xVal>
          <c:yVal>
            <c:numRef>
              <c:f>Calculated!$N$2:$N$51</c:f>
              <c:numCache>
                <c:formatCode>General</c:formatCode>
                <c:ptCount val="50"/>
                <c:pt idx="0">
                  <c:v>-3.7659999999999999E-2</c:v>
                </c:pt>
                <c:pt idx="1">
                  <c:v>-3.3759999999999998E-2</c:v>
                </c:pt>
                <c:pt idx="2">
                  <c:v>-2.9569999999999999E-2</c:v>
                </c:pt>
                <c:pt idx="3">
                  <c:v>-2.5069999999999999E-2</c:v>
                </c:pt>
                <c:pt idx="4">
                  <c:v>-2.0240000000000001E-2</c:v>
                </c:pt>
                <c:pt idx="5">
                  <c:v>-1.504E-2</c:v>
                </c:pt>
                <c:pt idx="6">
                  <c:v>-9.4549999999999999E-3</c:v>
                </c:pt>
                <c:pt idx="7">
                  <c:v>-3.4550000000000002E-3</c:v>
                </c:pt>
                <c:pt idx="8">
                  <c:v>2.993E-3</c:v>
                </c:pt>
                <c:pt idx="9">
                  <c:v>9.9209999999999993E-3</c:v>
                </c:pt>
                <c:pt idx="10">
                  <c:v>1.737E-2</c:v>
                </c:pt>
                <c:pt idx="11">
                  <c:v>2.537E-2</c:v>
                </c:pt>
                <c:pt idx="12">
                  <c:v>3.3959999999999997E-2</c:v>
                </c:pt>
                <c:pt idx="13">
                  <c:v>4.3200000000000002E-2</c:v>
                </c:pt>
                <c:pt idx="14">
                  <c:v>5.3120000000000001E-2</c:v>
                </c:pt>
                <c:pt idx="15">
                  <c:v>6.3789999999999999E-2</c:v>
                </c:pt>
                <c:pt idx="16">
                  <c:v>7.5249999999999997E-2</c:v>
                </c:pt>
                <c:pt idx="17">
                  <c:v>8.7559999999999999E-2</c:v>
                </c:pt>
                <c:pt idx="18">
                  <c:v>0.1008</c:v>
                </c:pt>
                <c:pt idx="19">
                  <c:v>0.115</c:v>
                </c:pt>
                <c:pt idx="20">
                  <c:v>0.1303</c:v>
                </c:pt>
                <c:pt idx="21">
                  <c:v>0.1467</c:v>
                </c:pt>
                <c:pt idx="22">
                  <c:v>0.1643</c:v>
                </c:pt>
                <c:pt idx="23">
                  <c:v>0.18329999999999999</c:v>
                </c:pt>
                <c:pt idx="24">
                  <c:v>0.2036</c:v>
                </c:pt>
                <c:pt idx="25">
                  <c:v>0.22550000000000001</c:v>
                </c:pt>
                <c:pt idx="26">
                  <c:v>0.249</c:v>
                </c:pt>
                <c:pt idx="27">
                  <c:v>0.2742</c:v>
                </c:pt>
                <c:pt idx="28">
                  <c:v>0.3014</c:v>
                </c:pt>
                <c:pt idx="29">
                  <c:v>0.33050000000000002</c:v>
                </c:pt>
                <c:pt idx="30">
                  <c:v>0.36180000000000001</c:v>
                </c:pt>
                <c:pt idx="31">
                  <c:v>0.39550000000000002</c:v>
                </c:pt>
                <c:pt idx="32">
                  <c:v>0.43159999999999998</c:v>
                </c:pt>
                <c:pt idx="33">
                  <c:v>0.47039999999999998</c:v>
                </c:pt>
                <c:pt idx="34">
                  <c:v>0.5121</c:v>
                </c:pt>
                <c:pt idx="35">
                  <c:v>0.55689999999999995</c:v>
                </c:pt>
                <c:pt idx="36">
                  <c:v>0.60499999999999998</c:v>
                </c:pt>
                <c:pt idx="37">
                  <c:v>0.65669999999999995</c:v>
                </c:pt>
                <c:pt idx="38">
                  <c:v>0.71220000000000006</c:v>
                </c:pt>
                <c:pt idx="39">
                  <c:v>0.77190000000000003</c:v>
                </c:pt>
                <c:pt idx="40">
                  <c:v>0.83589999999999998</c:v>
                </c:pt>
                <c:pt idx="41">
                  <c:v>0.90480000000000005</c:v>
                </c:pt>
                <c:pt idx="42">
                  <c:v>0.97860000000000003</c:v>
                </c:pt>
                <c:pt idx="43">
                  <c:v>1.0580000000000001</c:v>
                </c:pt>
                <c:pt idx="44">
                  <c:v>1.143</c:v>
                </c:pt>
                <c:pt idx="45">
                  <c:v>1.2350000000000001</c:v>
                </c:pt>
                <c:pt idx="46">
                  <c:v>1.333</c:v>
                </c:pt>
                <c:pt idx="47">
                  <c:v>1.4390000000000001</c:v>
                </c:pt>
                <c:pt idx="48">
                  <c:v>1.552</c:v>
                </c:pt>
                <c:pt idx="49">
                  <c:v>1.673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42-4282-A15F-C3C4DA054C1E}"/>
            </c:ext>
          </c:extLst>
        </c:ser>
        <c:ser>
          <c:idx val="1"/>
          <c:order val="1"/>
          <c:tx>
            <c:v>Standard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Calculated!$O$2:$O$15</c:f>
              <c:numCache>
                <c:formatCode>General</c:formatCode>
                <c:ptCount val="14"/>
                <c:pt idx="0">
                  <c:v>5000</c:v>
                </c:pt>
                <c:pt idx="1">
                  <c:v>5000</c:v>
                </c:pt>
                <c:pt idx="2">
                  <c:v>2500</c:v>
                </c:pt>
                <c:pt idx="3">
                  <c:v>2500</c:v>
                </c:pt>
                <c:pt idx="4">
                  <c:v>1250</c:v>
                </c:pt>
                <c:pt idx="5">
                  <c:v>1250</c:v>
                </c:pt>
                <c:pt idx="6">
                  <c:v>625</c:v>
                </c:pt>
                <c:pt idx="7">
                  <c:v>625</c:v>
                </c:pt>
                <c:pt idx="8">
                  <c:v>312.5</c:v>
                </c:pt>
                <c:pt idx="9">
                  <c:v>312.5</c:v>
                </c:pt>
                <c:pt idx="10">
                  <c:v>156.30000000000001</c:v>
                </c:pt>
                <c:pt idx="11">
                  <c:v>156.30000000000001</c:v>
                </c:pt>
                <c:pt idx="12">
                  <c:v>78.13</c:v>
                </c:pt>
                <c:pt idx="13">
                  <c:v>78.13</c:v>
                </c:pt>
              </c:numCache>
            </c:numRef>
          </c:xVal>
          <c:yVal>
            <c:numRef>
              <c:f>Calculated!$P$2:$P$15</c:f>
              <c:numCache>
                <c:formatCode>General</c:formatCode>
                <c:ptCount val="14"/>
                <c:pt idx="0">
                  <c:v>1.7310000000000001</c:v>
                </c:pt>
                <c:pt idx="1">
                  <c:v>1.661</c:v>
                </c:pt>
                <c:pt idx="2">
                  <c:v>0.81899999999999995</c:v>
                </c:pt>
                <c:pt idx="3">
                  <c:v>0.76200000000000001</c:v>
                </c:pt>
                <c:pt idx="4">
                  <c:v>0.501</c:v>
                </c:pt>
                <c:pt idx="5">
                  <c:v>0.69</c:v>
                </c:pt>
                <c:pt idx="6">
                  <c:v>0.161</c:v>
                </c:pt>
                <c:pt idx="7">
                  <c:v>0.23300000000000001</c:v>
                </c:pt>
                <c:pt idx="8">
                  <c:v>2.5999999999999999E-2</c:v>
                </c:pt>
                <c:pt idx="9">
                  <c:v>2.7E-2</c:v>
                </c:pt>
                <c:pt idx="10">
                  <c:v>-1.2999999999999999E-2</c:v>
                </c:pt>
                <c:pt idx="11">
                  <c:v>-1.2999999999999999E-2</c:v>
                </c:pt>
                <c:pt idx="12">
                  <c:v>-0.02</c:v>
                </c:pt>
                <c:pt idx="13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42-4282-A15F-C3C4DA05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7170"/>
        <c:axId val="27187242"/>
      </c:scatterChart>
      <c:valAx>
        <c:axId val="40277170"/>
        <c:scaling>
          <c:logBase val="10"/>
          <c:orientation val="minMax"/>
          <c:max val="5000"/>
          <c:min val="78.125"/>
        </c:scaling>
        <c:delete val="0"/>
        <c:axPos val="b"/>
        <c:majorGridlines>
          <c:spPr>
            <a:ln/>
          </c:spPr>
        </c:majorGridlines>
        <c:minorGridlines>
          <c:spPr>
            <a:ln/>
          </c:spPr>
        </c:min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Concentration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27187242"/>
        <c:crossesAt val="-1.7686599999999999"/>
        <c:crossBetween val="midCat"/>
      </c:valAx>
      <c:valAx>
        <c:axId val="27187242"/>
        <c:scaling>
          <c:orientation val="minMax"/>
        </c:scaling>
        <c:delete val="0"/>
        <c:axPos val="l"/>
        <c:majorGridlines>
          <c:spPr>
            <a:ln/>
          </c:spPr>
        </c:majorGridlines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lang="en-US" sz="1000" b="1" u="non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rPr>
                  <a:t>Measurement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u="none" baseline="0">
                <a:latin typeface="Tahoma"/>
                <a:ea typeface="Tahoma"/>
                <a:cs typeface="Tahoma"/>
              </a:defRPr>
            </a:pPr>
            <a:endParaRPr lang="en-US"/>
          </a:p>
        </c:txPr>
        <c:crossAx val="40277170"/>
        <c:crossesAt val="78.125"/>
        <c:crossBetween val="midCat"/>
      </c:valAx>
      <c:spPr>
        <a:solidFill>
          <a:srgbClr val="FFFFFF"/>
        </a:solidFill>
        <a:ln w="12700">
          <a:solidFill>
            <a:srgbClr val="808080"/>
          </a:solidFill>
        </a:ln>
      </c:spPr>
    </c:plotArea>
    <c:legend>
      <c:legendPos val="t"/>
      <c:overlay val="0"/>
      <c:txPr>
        <a:bodyPr rot="0" vert="horz"/>
        <a:lstStyle/>
        <a:p>
          <a:pPr>
            <a:defRPr lang="en-US" sz="1000" u="none" baseline="0">
              <a:latin typeface="Tahoma"/>
              <a:ea typeface="Tahoma"/>
              <a:cs typeface="Tahoma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txPr>
    <a:bodyPr rot="0" vert="horz"/>
    <a:lstStyle/>
    <a:p>
      <a:pPr>
        <a:defRPr lang="en-US" u="none" baseline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18</xdr:row>
      <xdr:rowOff>0</xdr:rowOff>
    </xdr:to>
    <xdr:graphicFrame macro="">
      <xdr:nvGraphicFramePr>
        <xdr:cNvPr id="2" name="Chart1">
          <a:extLst>
            <a:ext uri="{FF2B5EF4-FFF2-40B4-BE49-F238E27FC236}">
              <a16:creationId xmlns:a16="http://schemas.microsoft.com/office/drawing/2014/main" id="{31C3418C-A577-4A3C-9267-2AC8C45E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19050</xdr:colOff>
      <xdr:row>21</xdr:row>
      <xdr:rowOff>19050</xdr:rowOff>
    </xdr:from>
    <xdr:ext cx="152400" cy="152400"/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1D8AF36-0423-4AE9-896F-6A77F8618E02}"/>
            </a:ext>
          </a:extLst>
        </xdr:cNvPr>
        <xdr:cNvSpPr/>
      </xdr:nvSpPr>
      <xdr:spPr>
        <a:xfrm>
          <a:off x="19050" y="34194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23</xdr:row>
      <xdr:rowOff>19050</xdr:rowOff>
    </xdr:from>
    <xdr:ext cx="152400" cy="152400"/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4917A4CE-AE9C-4502-8DA5-7DB7B6FD4E00}"/>
            </a:ext>
          </a:extLst>
        </xdr:cNvPr>
        <xdr:cNvSpPr/>
      </xdr:nvSpPr>
      <xdr:spPr>
        <a:xfrm>
          <a:off x="19050" y="37433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25</xdr:row>
      <xdr:rowOff>19050</xdr:rowOff>
    </xdr:from>
    <xdr:ext cx="152400" cy="152400"/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73B1B9C-A7F8-42FF-98CE-ACD8685641F4}"/>
            </a:ext>
          </a:extLst>
        </xdr:cNvPr>
        <xdr:cNvSpPr/>
      </xdr:nvSpPr>
      <xdr:spPr>
        <a:xfrm>
          <a:off x="19050" y="40671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27</xdr:row>
      <xdr:rowOff>19050</xdr:rowOff>
    </xdr:from>
    <xdr:ext cx="152400" cy="152400"/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ACF89E-6C4A-4722-B178-77CD58B14C5A}"/>
            </a:ext>
          </a:extLst>
        </xdr:cNvPr>
        <xdr:cNvSpPr/>
      </xdr:nvSpPr>
      <xdr:spPr>
        <a:xfrm>
          <a:off x="19050" y="43910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29</xdr:row>
      <xdr:rowOff>19050</xdr:rowOff>
    </xdr:from>
    <xdr:ext cx="152400" cy="152400"/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5014C39-7D71-4627-83B0-E23DD18CEA88}"/>
            </a:ext>
          </a:extLst>
        </xdr:cNvPr>
        <xdr:cNvSpPr/>
      </xdr:nvSpPr>
      <xdr:spPr>
        <a:xfrm>
          <a:off x="19050" y="47148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31</xdr:row>
      <xdr:rowOff>19050</xdr:rowOff>
    </xdr:from>
    <xdr:ext cx="152400" cy="152400"/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D7642A9C-9964-4A84-AD82-A6F98FEFAC5A}"/>
            </a:ext>
          </a:extLst>
        </xdr:cNvPr>
        <xdr:cNvSpPr/>
      </xdr:nvSpPr>
      <xdr:spPr>
        <a:xfrm>
          <a:off x="19050" y="503872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33</xdr:row>
      <xdr:rowOff>19050</xdr:rowOff>
    </xdr:from>
    <xdr:ext cx="152400" cy="152400"/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8EC89B2A-A201-4DB4-BDD0-57185F967B8F}"/>
            </a:ext>
          </a:extLst>
        </xdr:cNvPr>
        <xdr:cNvSpPr/>
      </xdr:nvSpPr>
      <xdr:spPr>
        <a:xfrm>
          <a:off x="19050" y="5362575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38</xdr:row>
      <xdr:rowOff>19050</xdr:rowOff>
    </xdr:from>
    <xdr:ext cx="152400" cy="152400"/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C60FCAD-750E-4780-A09C-1E47C2D0709B}"/>
            </a:ext>
          </a:extLst>
        </xdr:cNvPr>
        <xdr:cNvSpPr/>
      </xdr:nvSpPr>
      <xdr:spPr>
        <a:xfrm>
          <a:off x="19050" y="61722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40</xdr:row>
      <xdr:rowOff>19050</xdr:rowOff>
    </xdr:from>
    <xdr:ext cx="152400" cy="152400"/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41D9D9D-0CCA-45D8-A025-E1862E5891C0}"/>
            </a:ext>
          </a:extLst>
        </xdr:cNvPr>
        <xdr:cNvSpPr/>
      </xdr:nvSpPr>
      <xdr:spPr>
        <a:xfrm>
          <a:off x="19050" y="64960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42</xdr:row>
      <xdr:rowOff>19050</xdr:rowOff>
    </xdr:from>
    <xdr:ext cx="152400" cy="152400"/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DF95365-4000-449A-8E6B-2CCD698A89E7}"/>
            </a:ext>
          </a:extLst>
        </xdr:cNvPr>
        <xdr:cNvSpPr/>
      </xdr:nvSpPr>
      <xdr:spPr>
        <a:xfrm>
          <a:off x="19050" y="68199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44</xdr:row>
      <xdr:rowOff>19050</xdr:rowOff>
    </xdr:from>
    <xdr:ext cx="152400" cy="152400"/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EB292B6-A54E-4B4D-82FB-C1F00FC3607A}"/>
            </a:ext>
          </a:extLst>
        </xdr:cNvPr>
        <xdr:cNvSpPr/>
      </xdr:nvSpPr>
      <xdr:spPr>
        <a:xfrm>
          <a:off x="19050" y="71437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46</xdr:row>
      <xdr:rowOff>19050</xdr:rowOff>
    </xdr:from>
    <xdr:ext cx="152400" cy="152400"/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9F5F8298-2160-44D6-AF29-910F495BF09F}"/>
            </a:ext>
          </a:extLst>
        </xdr:cNvPr>
        <xdr:cNvSpPr/>
      </xdr:nvSpPr>
      <xdr:spPr>
        <a:xfrm>
          <a:off x="19050" y="74676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48</xdr:row>
      <xdr:rowOff>19050</xdr:rowOff>
    </xdr:from>
    <xdr:ext cx="152400" cy="152400"/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80493B9-B320-4B93-8661-B1E15BBD8081}"/>
            </a:ext>
          </a:extLst>
        </xdr:cNvPr>
        <xdr:cNvSpPr/>
      </xdr:nvSpPr>
      <xdr:spPr>
        <a:xfrm>
          <a:off x="19050" y="779145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50</xdr:row>
      <xdr:rowOff>19050</xdr:rowOff>
    </xdr:from>
    <xdr:ext cx="152400" cy="152400"/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91014EA5-7237-4094-B049-8F353307A2A9}"/>
            </a:ext>
          </a:extLst>
        </xdr:cNvPr>
        <xdr:cNvSpPr/>
      </xdr:nvSpPr>
      <xdr:spPr>
        <a:xfrm>
          <a:off x="19050" y="8115300"/>
          <a:ext cx="152400" cy="152400"/>
        </a:xfrm>
        <a:prstGeom prst="ellipse">
          <a:avLst/>
        </a:prstGeom>
        <a:solidFill>
          <a:srgbClr val="FF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52</xdr:row>
      <xdr:rowOff>19050</xdr:rowOff>
    </xdr:from>
    <xdr:ext cx="152400" cy="152400"/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16F737F9-6B97-40BB-A507-B037CBF7C8F7}"/>
            </a:ext>
          </a:extLst>
        </xdr:cNvPr>
        <xdr:cNvSpPr/>
      </xdr:nvSpPr>
      <xdr:spPr>
        <a:xfrm>
          <a:off x="19050" y="8439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53</xdr:row>
      <xdr:rowOff>19050</xdr:rowOff>
    </xdr:from>
    <xdr:ext cx="152400" cy="152400"/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9FDFEF5-8D5A-4CD9-9E74-7DF5222F5E9D}"/>
            </a:ext>
          </a:extLst>
        </xdr:cNvPr>
        <xdr:cNvSpPr/>
      </xdr:nvSpPr>
      <xdr:spPr>
        <a:xfrm>
          <a:off x="19050" y="8601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54</xdr:row>
      <xdr:rowOff>19050</xdr:rowOff>
    </xdr:from>
    <xdr:ext cx="152400" cy="152400"/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D342FD4-3D0D-4FA1-9A5D-964B6F2717DB}"/>
            </a:ext>
          </a:extLst>
        </xdr:cNvPr>
        <xdr:cNvSpPr/>
      </xdr:nvSpPr>
      <xdr:spPr>
        <a:xfrm>
          <a:off x="19050" y="8763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55</xdr:row>
      <xdr:rowOff>19050</xdr:rowOff>
    </xdr:from>
    <xdr:ext cx="152400" cy="152400"/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362FEDB8-0783-4E69-B970-70EB134221B0}"/>
            </a:ext>
          </a:extLst>
        </xdr:cNvPr>
        <xdr:cNvSpPr/>
      </xdr:nvSpPr>
      <xdr:spPr>
        <a:xfrm>
          <a:off x="19050" y="8924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56</xdr:row>
      <xdr:rowOff>19050</xdr:rowOff>
    </xdr:from>
    <xdr:ext cx="152400" cy="152400"/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ECCE8148-E890-40CD-ABE6-396DCFB88A48}"/>
            </a:ext>
          </a:extLst>
        </xdr:cNvPr>
        <xdr:cNvSpPr/>
      </xdr:nvSpPr>
      <xdr:spPr>
        <a:xfrm>
          <a:off x="19050" y="9086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57</xdr:row>
      <xdr:rowOff>19050</xdr:rowOff>
    </xdr:from>
    <xdr:ext cx="152400" cy="152400"/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8568E414-63DB-493A-ACB3-31E708CC1110}"/>
            </a:ext>
          </a:extLst>
        </xdr:cNvPr>
        <xdr:cNvSpPr/>
      </xdr:nvSpPr>
      <xdr:spPr>
        <a:xfrm>
          <a:off x="19050" y="9248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58</xdr:row>
      <xdr:rowOff>19050</xdr:rowOff>
    </xdr:from>
    <xdr:ext cx="152400" cy="152400"/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D81A0102-2814-497D-8D77-D244420C12DD}"/>
            </a:ext>
          </a:extLst>
        </xdr:cNvPr>
        <xdr:cNvSpPr/>
      </xdr:nvSpPr>
      <xdr:spPr>
        <a:xfrm>
          <a:off x="19050" y="9410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59</xdr:row>
      <xdr:rowOff>19050</xdr:rowOff>
    </xdr:from>
    <xdr:ext cx="152400" cy="152400"/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96D6B164-9AB6-4126-8531-35C94FB5EF8D}"/>
            </a:ext>
          </a:extLst>
        </xdr:cNvPr>
        <xdr:cNvSpPr/>
      </xdr:nvSpPr>
      <xdr:spPr>
        <a:xfrm>
          <a:off x="19050" y="9572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60</xdr:row>
      <xdr:rowOff>19050</xdr:rowOff>
    </xdr:from>
    <xdr:ext cx="152400" cy="152400"/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BD73DB1-AE02-4617-AABA-2126DDD513BC}"/>
            </a:ext>
          </a:extLst>
        </xdr:cNvPr>
        <xdr:cNvSpPr/>
      </xdr:nvSpPr>
      <xdr:spPr>
        <a:xfrm>
          <a:off x="19050" y="9734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61</xdr:row>
      <xdr:rowOff>19050</xdr:rowOff>
    </xdr:from>
    <xdr:ext cx="152400" cy="152400"/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8092F0-FD16-4657-B932-F1F11D74822D}"/>
            </a:ext>
          </a:extLst>
        </xdr:cNvPr>
        <xdr:cNvSpPr/>
      </xdr:nvSpPr>
      <xdr:spPr>
        <a:xfrm>
          <a:off x="19050" y="9896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62</xdr:row>
      <xdr:rowOff>19050</xdr:rowOff>
    </xdr:from>
    <xdr:ext cx="152400" cy="152400"/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95DAECD-2081-4EC1-9432-9FE5728AFE23}"/>
            </a:ext>
          </a:extLst>
        </xdr:cNvPr>
        <xdr:cNvSpPr/>
      </xdr:nvSpPr>
      <xdr:spPr>
        <a:xfrm>
          <a:off x="19050" y="10058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63</xdr:row>
      <xdr:rowOff>19050</xdr:rowOff>
    </xdr:from>
    <xdr:ext cx="152400" cy="152400"/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81CDDB8A-684B-4795-B27E-086BC9FACB75}"/>
            </a:ext>
          </a:extLst>
        </xdr:cNvPr>
        <xdr:cNvSpPr/>
      </xdr:nvSpPr>
      <xdr:spPr>
        <a:xfrm>
          <a:off x="19050" y="10220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64</xdr:row>
      <xdr:rowOff>19050</xdr:rowOff>
    </xdr:from>
    <xdr:ext cx="152400" cy="152400"/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FEF9DFD3-1CD4-4000-AB37-DF1A756F6D50}"/>
            </a:ext>
          </a:extLst>
        </xdr:cNvPr>
        <xdr:cNvSpPr/>
      </xdr:nvSpPr>
      <xdr:spPr>
        <a:xfrm>
          <a:off x="19050" y="10382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65</xdr:row>
      <xdr:rowOff>19050</xdr:rowOff>
    </xdr:from>
    <xdr:ext cx="152400" cy="152400"/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F83BD7E2-410F-4A6D-B70F-9770D0EB6C0F}"/>
            </a:ext>
          </a:extLst>
        </xdr:cNvPr>
        <xdr:cNvSpPr/>
      </xdr:nvSpPr>
      <xdr:spPr>
        <a:xfrm>
          <a:off x="19050" y="10544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66</xdr:row>
      <xdr:rowOff>19050</xdr:rowOff>
    </xdr:from>
    <xdr:ext cx="152400" cy="152400"/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388314CE-DDDC-4939-ACDD-47E7EC8D9C73}"/>
            </a:ext>
          </a:extLst>
        </xdr:cNvPr>
        <xdr:cNvSpPr/>
      </xdr:nvSpPr>
      <xdr:spPr>
        <a:xfrm>
          <a:off x="19050" y="10706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67</xdr:row>
      <xdr:rowOff>19050</xdr:rowOff>
    </xdr:from>
    <xdr:ext cx="152400" cy="152400"/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FA3B44F9-3FEB-491C-8B22-D36A8A37A973}"/>
            </a:ext>
          </a:extLst>
        </xdr:cNvPr>
        <xdr:cNvSpPr/>
      </xdr:nvSpPr>
      <xdr:spPr>
        <a:xfrm>
          <a:off x="19050" y="10868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68</xdr:row>
      <xdr:rowOff>19050</xdr:rowOff>
    </xdr:from>
    <xdr:ext cx="152400" cy="152400"/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9DAAD95-7B44-41B7-BEC5-0C7582F24284}"/>
            </a:ext>
          </a:extLst>
        </xdr:cNvPr>
        <xdr:cNvSpPr/>
      </xdr:nvSpPr>
      <xdr:spPr>
        <a:xfrm>
          <a:off x="19050" y="11029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69</xdr:row>
      <xdr:rowOff>19050</xdr:rowOff>
    </xdr:from>
    <xdr:ext cx="152400" cy="152400"/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A2A3B76-BF0E-4E36-A5E9-745784954C01}"/>
            </a:ext>
          </a:extLst>
        </xdr:cNvPr>
        <xdr:cNvSpPr/>
      </xdr:nvSpPr>
      <xdr:spPr>
        <a:xfrm>
          <a:off x="19050" y="11191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70</xdr:row>
      <xdr:rowOff>19050</xdr:rowOff>
    </xdr:from>
    <xdr:ext cx="152400" cy="152400"/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9627CC70-1F39-49F4-BD21-1663DD1E3013}"/>
            </a:ext>
          </a:extLst>
        </xdr:cNvPr>
        <xdr:cNvSpPr/>
      </xdr:nvSpPr>
      <xdr:spPr>
        <a:xfrm>
          <a:off x="19050" y="11353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71</xdr:row>
      <xdr:rowOff>19050</xdr:rowOff>
    </xdr:from>
    <xdr:ext cx="152400" cy="152400"/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D11CEE9F-D65F-4456-B105-9E7ADAA585D3}"/>
            </a:ext>
          </a:extLst>
        </xdr:cNvPr>
        <xdr:cNvSpPr/>
      </xdr:nvSpPr>
      <xdr:spPr>
        <a:xfrm>
          <a:off x="19050" y="11515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72</xdr:row>
      <xdr:rowOff>19050</xdr:rowOff>
    </xdr:from>
    <xdr:ext cx="152400" cy="152400"/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B755525B-7ECE-4F1E-9AF0-2622A5C00B09}"/>
            </a:ext>
          </a:extLst>
        </xdr:cNvPr>
        <xdr:cNvSpPr/>
      </xdr:nvSpPr>
      <xdr:spPr>
        <a:xfrm>
          <a:off x="19050" y="11677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73</xdr:row>
      <xdr:rowOff>19050</xdr:rowOff>
    </xdr:from>
    <xdr:ext cx="152400" cy="152400"/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576AF979-E12F-49BB-BF11-E0D94544310D}"/>
            </a:ext>
          </a:extLst>
        </xdr:cNvPr>
        <xdr:cNvSpPr/>
      </xdr:nvSpPr>
      <xdr:spPr>
        <a:xfrm>
          <a:off x="19050" y="11839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74</xdr:row>
      <xdr:rowOff>19050</xdr:rowOff>
    </xdr:from>
    <xdr:ext cx="152400" cy="152400"/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EE810B9D-27A7-416A-9299-EC1A761FE23F}"/>
            </a:ext>
          </a:extLst>
        </xdr:cNvPr>
        <xdr:cNvSpPr/>
      </xdr:nvSpPr>
      <xdr:spPr>
        <a:xfrm>
          <a:off x="19050" y="12001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75</xdr:row>
      <xdr:rowOff>19050</xdr:rowOff>
    </xdr:from>
    <xdr:ext cx="152400" cy="152400"/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8586A9AF-CADA-4BE8-A773-18C92F4C8610}"/>
            </a:ext>
          </a:extLst>
        </xdr:cNvPr>
        <xdr:cNvSpPr/>
      </xdr:nvSpPr>
      <xdr:spPr>
        <a:xfrm>
          <a:off x="19050" y="12163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76</xdr:row>
      <xdr:rowOff>19050</xdr:rowOff>
    </xdr:from>
    <xdr:ext cx="152400" cy="152400"/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297F8FAC-15E8-4DC9-AC0E-EF71264F1292}"/>
            </a:ext>
          </a:extLst>
        </xdr:cNvPr>
        <xdr:cNvSpPr/>
      </xdr:nvSpPr>
      <xdr:spPr>
        <a:xfrm>
          <a:off x="19050" y="12325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77</xdr:row>
      <xdr:rowOff>19050</xdr:rowOff>
    </xdr:from>
    <xdr:ext cx="152400" cy="152400"/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389B4997-02BF-48F7-8401-84D4969E9583}"/>
            </a:ext>
          </a:extLst>
        </xdr:cNvPr>
        <xdr:cNvSpPr/>
      </xdr:nvSpPr>
      <xdr:spPr>
        <a:xfrm>
          <a:off x="19050" y="12487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78</xdr:row>
      <xdr:rowOff>19050</xdr:rowOff>
    </xdr:from>
    <xdr:ext cx="152400" cy="152400"/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8975E9BD-3E55-4294-963B-0DD7103DC9A7}"/>
            </a:ext>
          </a:extLst>
        </xdr:cNvPr>
        <xdr:cNvSpPr/>
      </xdr:nvSpPr>
      <xdr:spPr>
        <a:xfrm>
          <a:off x="19050" y="12649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79</xdr:row>
      <xdr:rowOff>19050</xdr:rowOff>
    </xdr:from>
    <xdr:ext cx="152400" cy="152400"/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F4AF4D3B-2E91-4E00-8C5F-58138CBF17B5}"/>
            </a:ext>
          </a:extLst>
        </xdr:cNvPr>
        <xdr:cNvSpPr/>
      </xdr:nvSpPr>
      <xdr:spPr>
        <a:xfrm>
          <a:off x="19050" y="12811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80</xdr:row>
      <xdr:rowOff>19050</xdr:rowOff>
    </xdr:from>
    <xdr:ext cx="152400" cy="152400"/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35D132AD-4B3D-43D6-8EFA-351354D62939}"/>
            </a:ext>
          </a:extLst>
        </xdr:cNvPr>
        <xdr:cNvSpPr/>
      </xdr:nvSpPr>
      <xdr:spPr>
        <a:xfrm>
          <a:off x="19050" y="12973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81</xdr:row>
      <xdr:rowOff>19050</xdr:rowOff>
    </xdr:from>
    <xdr:ext cx="152400" cy="152400"/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331D7DF2-BA72-4C9D-ABB0-A0FAD42A994B}"/>
            </a:ext>
          </a:extLst>
        </xdr:cNvPr>
        <xdr:cNvSpPr/>
      </xdr:nvSpPr>
      <xdr:spPr>
        <a:xfrm>
          <a:off x="19050" y="13134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82</xdr:row>
      <xdr:rowOff>19050</xdr:rowOff>
    </xdr:from>
    <xdr:ext cx="152400" cy="152400"/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C4582882-EE3B-4D30-85E1-4BA94018FDC6}"/>
            </a:ext>
          </a:extLst>
        </xdr:cNvPr>
        <xdr:cNvSpPr/>
      </xdr:nvSpPr>
      <xdr:spPr>
        <a:xfrm>
          <a:off x="19050" y="13296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83</xdr:row>
      <xdr:rowOff>19050</xdr:rowOff>
    </xdr:from>
    <xdr:ext cx="152400" cy="152400"/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3C05AC21-C895-429B-8E03-FA093BC1F999}"/>
            </a:ext>
          </a:extLst>
        </xdr:cNvPr>
        <xdr:cNvSpPr/>
      </xdr:nvSpPr>
      <xdr:spPr>
        <a:xfrm>
          <a:off x="19050" y="13458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84</xdr:row>
      <xdr:rowOff>19050</xdr:rowOff>
    </xdr:from>
    <xdr:ext cx="152400" cy="152400"/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D4ECF34A-9521-48A0-8637-41B8D0AEEF54}"/>
            </a:ext>
          </a:extLst>
        </xdr:cNvPr>
        <xdr:cNvSpPr/>
      </xdr:nvSpPr>
      <xdr:spPr>
        <a:xfrm>
          <a:off x="19050" y="13620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85</xdr:row>
      <xdr:rowOff>19050</xdr:rowOff>
    </xdr:from>
    <xdr:ext cx="152400" cy="152400"/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432B382E-EA43-4A28-BFD4-181E3ED457F1}"/>
            </a:ext>
          </a:extLst>
        </xdr:cNvPr>
        <xdr:cNvSpPr/>
      </xdr:nvSpPr>
      <xdr:spPr>
        <a:xfrm>
          <a:off x="19050" y="13782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86</xdr:row>
      <xdr:rowOff>19050</xdr:rowOff>
    </xdr:from>
    <xdr:ext cx="152400" cy="152400"/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8F0F163A-D146-4B8F-807E-DF7D646A789D}"/>
            </a:ext>
          </a:extLst>
        </xdr:cNvPr>
        <xdr:cNvSpPr/>
      </xdr:nvSpPr>
      <xdr:spPr>
        <a:xfrm>
          <a:off x="19050" y="13944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87</xdr:row>
      <xdr:rowOff>19050</xdr:rowOff>
    </xdr:from>
    <xdr:ext cx="152400" cy="152400"/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CA854A2D-6295-45F4-8FFE-5FD209B6B412}"/>
            </a:ext>
          </a:extLst>
        </xdr:cNvPr>
        <xdr:cNvSpPr/>
      </xdr:nvSpPr>
      <xdr:spPr>
        <a:xfrm>
          <a:off x="19050" y="14106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88</xdr:row>
      <xdr:rowOff>19050</xdr:rowOff>
    </xdr:from>
    <xdr:ext cx="152400" cy="152400"/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AFE1FBB-2922-401B-9F97-CA22181F32FD}"/>
            </a:ext>
          </a:extLst>
        </xdr:cNvPr>
        <xdr:cNvSpPr/>
      </xdr:nvSpPr>
      <xdr:spPr>
        <a:xfrm>
          <a:off x="19050" y="14268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89</xdr:row>
      <xdr:rowOff>19050</xdr:rowOff>
    </xdr:from>
    <xdr:ext cx="152400" cy="152400"/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900F21B3-EF60-4D98-B470-BC98F4F64CA3}"/>
            </a:ext>
          </a:extLst>
        </xdr:cNvPr>
        <xdr:cNvSpPr/>
      </xdr:nvSpPr>
      <xdr:spPr>
        <a:xfrm>
          <a:off x="19050" y="14430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90</xdr:row>
      <xdr:rowOff>19050</xdr:rowOff>
    </xdr:from>
    <xdr:ext cx="152400" cy="152400"/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CA518568-72F4-4D98-B607-19470E854FE9}"/>
            </a:ext>
          </a:extLst>
        </xdr:cNvPr>
        <xdr:cNvSpPr/>
      </xdr:nvSpPr>
      <xdr:spPr>
        <a:xfrm>
          <a:off x="19050" y="14592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91</xdr:row>
      <xdr:rowOff>19050</xdr:rowOff>
    </xdr:from>
    <xdr:ext cx="152400" cy="152400"/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602E779B-D52C-422E-9723-D0EB350BA51B}"/>
            </a:ext>
          </a:extLst>
        </xdr:cNvPr>
        <xdr:cNvSpPr/>
      </xdr:nvSpPr>
      <xdr:spPr>
        <a:xfrm>
          <a:off x="19050" y="14754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92</xdr:row>
      <xdr:rowOff>19050</xdr:rowOff>
    </xdr:from>
    <xdr:ext cx="152400" cy="152400"/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BF5C3B6-F68A-48F2-B59A-1906AFEC2A2E}"/>
            </a:ext>
          </a:extLst>
        </xdr:cNvPr>
        <xdr:cNvSpPr/>
      </xdr:nvSpPr>
      <xdr:spPr>
        <a:xfrm>
          <a:off x="19050" y="149161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93</xdr:row>
      <xdr:rowOff>19050</xdr:rowOff>
    </xdr:from>
    <xdr:ext cx="152400" cy="152400"/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38961FE1-A9C6-4FAE-BDD9-BEAFBCFE430F}"/>
            </a:ext>
          </a:extLst>
        </xdr:cNvPr>
        <xdr:cNvSpPr/>
      </xdr:nvSpPr>
      <xdr:spPr>
        <a:xfrm>
          <a:off x="19050" y="150780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94</xdr:row>
      <xdr:rowOff>19050</xdr:rowOff>
    </xdr:from>
    <xdr:ext cx="152400" cy="152400"/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128B1AE0-B828-47CC-821C-12F2181A6C84}"/>
            </a:ext>
          </a:extLst>
        </xdr:cNvPr>
        <xdr:cNvSpPr/>
      </xdr:nvSpPr>
      <xdr:spPr>
        <a:xfrm>
          <a:off x="19050" y="152400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95</xdr:row>
      <xdr:rowOff>19050</xdr:rowOff>
    </xdr:from>
    <xdr:ext cx="152400" cy="152400"/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360EE473-34E3-4EFF-8743-515C5132393C}"/>
            </a:ext>
          </a:extLst>
        </xdr:cNvPr>
        <xdr:cNvSpPr/>
      </xdr:nvSpPr>
      <xdr:spPr>
        <a:xfrm>
          <a:off x="19050" y="154019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96</xdr:row>
      <xdr:rowOff>19050</xdr:rowOff>
    </xdr:from>
    <xdr:ext cx="152400" cy="152400"/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4D0BD93F-ED97-460F-9467-68457A180CBA}"/>
            </a:ext>
          </a:extLst>
        </xdr:cNvPr>
        <xdr:cNvSpPr/>
      </xdr:nvSpPr>
      <xdr:spPr>
        <a:xfrm>
          <a:off x="19050" y="155638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97</xdr:row>
      <xdr:rowOff>19050</xdr:rowOff>
    </xdr:from>
    <xdr:ext cx="152400" cy="152400"/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FAB3665-97AF-433F-89D8-AD5B258706E9}"/>
            </a:ext>
          </a:extLst>
        </xdr:cNvPr>
        <xdr:cNvSpPr/>
      </xdr:nvSpPr>
      <xdr:spPr>
        <a:xfrm>
          <a:off x="19050" y="157257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98</xdr:row>
      <xdr:rowOff>19050</xdr:rowOff>
    </xdr:from>
    <xdr:ext cx="152400" cy="152400"/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783CE959-7B3E-454C-A0D2-1B2971149CF3}"/>
            </a:ext>
          </a:extLst>
        </xdr:cNvPr>
        <xdr:cNvSpPr/>
      </xdr:nvSpPr>
      <xdr:spPr>
        <a:xfrm>
          <a:off x="19050" y="158877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99</xdr:row>
      <xdr:rowOff>19050</xdr:rowOff>
    </xdr:from>
    <xdr:ext cx="152400" cy="152400"/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8553B60-77EC-4217-832E-494803975AFC}"/>
            </a:ext>
          </a:extLst>
        </xdr:cNvPr>
        <xdr:cNvSpPr/>
      </xdr:nvSpPr>
      <xdr:spPr>
        <a:xfrm>
          <a:off x="19050" y="160496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100</xdr:row>
      <xdr:rowOff>19050</xdr:rowOff>
    </xdr:from>
    <xdr:ext cx="152400" cy="152400"/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F24EB9EC-1AE3-44BD-A410-E82C0C66BF7E}"/>
            </a:ext>
          </a:extLst>
        </xdr:cNvPr>
        <xdr:cNvSpPr/>
      </xdr:nvSpPr>
      <xdr:spPr>
        <a:xfrm>
          <a:off x="19050" y="162115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101</xdr:row>
      <xdr:rowOff>19050</xdr:rowOff>
    </xdr:from>
    <xdr:ext cx="152400" cy="152400"/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8D4EF01A-C51C-4AA9-8513-6E8204C1E249}"/>
            </a:ext>
          </a:extLst>
        </xdr:cNvPr>
        <xdr:cNvSpPr/>
      </xdr:nvSpPr>
      <xdr:spPr>
        <a:xfrm>
          <a:off x="19050" y="163734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102</xdr:row>
      <xdr:rowOff>19050</xdr:rowOff>
    </xdr:from>
    <xdr:ext cx="152400" cy="152400"/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B4DD82D9-D288-45EF-8E7C-D183702F75A3}"/>
            </a:ext>
          </a:extLst>
        </xdr:cNvPr>
        <xdr:cNvSpPr/>
      </xdr:nvSpPr>
      <xdr:spPr>
        <a:xfrm>
          <a:off x="19050" y="165354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103</xdr:row>
      <xdr:rowOff>19050</xdr:rowOff>
    </xdr:from>
    <xdr:ext cx="152400" cy="152400"/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3CBDF3DF-52B6-4CE4-98E1-CCF871C5CFF7}"/>
            </a:ext>
          </a:extLst>
        </xdr:cNvPr>
        <xdr:cNvSpPr/>
      </xdr:nvSpPr>
      <xdr:spPr>
        <a:xfrm>
          <a:off x="19050" y="166973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104</xdr:row>
      <xdr:rowOff>19050</xdr:rowOff>
    </xdr:from>
    <xdr:ext cx="152400" cy="152400"/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C24D7725-3ED3-40F5-9B62-597D4695DD83}"/>
            </a:ext>
          </a:extLst>
        </xdr:cNvPr>
        <xdr:cNvSpPr/>
      </xdr:nvSpPr>
      <xdr:spPr>
        <a:xfrm>
          <a:off x="19050" y="168592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105</xdr:row>
      <xdr:rowOff>19050</xdr:rowOff>
    </xdr:from>
    <xdr:ext cx="152400" cy="152400"/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C8F70EE0-3578-46AD-B376-E8CE6E968A9F}"/>
            </a:ext>
          </a:extLst>
        </xdr:cNvPr>
        <xdr:cNvSpPr/>
      </xdr:nvSpPr>
      <xdr:spPr>
        <a:xfrm>
          <a:off x="19050" y="170211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106</xdr:row>
      <xdr:rowOff>19050</xdr:rowOff>
    </xdr:from>
    <xdr:ext cx="152400" cy="152400"/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704E480C-000B-44F8-BE00-61B30388E591}"/>
            </a:ext>
          </a:extLst>
        </xdr:cNvPr>
        <xdr:cNvSpPr/>
      </xdr:nvSpPr>
      <xdr:spPr>
        <a:xfrm>
          <a:off x="19050" y="171831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107</xdr:row>
      <xdr:rowOff>19050</xdr:rowOff>
    </xdr:from>
    <xdr:ext cx="152400" cy="152400"/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C5F3AE41-8292-47C1-9351-F11BB5CB8271}"/>
            </a:ext>
          </a:extLst>
        </xdr:cNvPr>
        <xdr:cNvSpPr/>
      </xdr:nvSpPr>
      <xdr:spPr>
        <a:xfrm>
          <a:off x="19050" y="173450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108</xdr:row>
      <xdr:rowOff>19050</xdr:rowOff>
    </xdr:from>
    <xdr:ext cx="152400" cy="152400"/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7711BE7C-A0DC-431E-9E29-704671D7BCEE}"/>
            </a:ext>
          </a:extLst>
        </xdr:cNvPr>
        <xdr:cNvSpPr/>
      </xdr:nvSpPr>
      <xdr:spPr>
        <a:xfrm>
          <a:off x="19050" y="175069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109</xdr:row>
      <xdr:rowOff>19050</xdr:rowOff>
    </xdr:from>
    <xdr:ext cx="152400" cy="152400"/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8BBC541C-45E5-43CB-8C19-CC4571BECC2C}"/>
            </a:ext>
          </a:extLst>
        </xdr:cNvPr>
        <xdr:cNvSpPr/>
      </xdr:nvSpPr>
      <xdr:spPr>
        <a:xfrm>
          <a:off x="19050" y="176688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110</xdr:row>
      <xdr:rowOff>19050</xdr:rowOff>
    </xdr:from>
    <xdr:ext cx="152400" cy="152400"/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3663FC25-46E6-4685-A209-166EFB87B827}"/>
            </a:ext>
          </a:extLst>
        </xdr:cNvPr>
        <xdr:cNvSpPr/>
      </xdr:nvSpPr>
      <xdr:spPr>
        <a:xfrm>
          <a:off x="19050" y="178308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111</xdr:row>
      <xdr:rowOff>19050</xdr:rowOff>
    </xdr:from>
    <xdr:ext cx="152400" cy="152400"/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AD3F34E3-59C5-4A43-9424-B766D4C515E0}"/>
            </a:ext>
          </a:extLst>
        </xdr:cNvPr>
        <xdr:cNvSpPr/>
      </xdr:nvSpPr>
      <xdr:spPr>
        <a:xfrm>
          <a:off x="19050" y="179927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112</xdr:row>
      <xdr:rowOff>19050</xdr:rowOff>
    </xdr:from>
    <xdr:ext cx="152400" cy="152400"/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DA26C295-0997-4B8C-B48F-78203F6CF4C3}"/>
            </a:ext>
          </a:extLst>
        </xdr:cNvPr>
        <xdr:cNvSpPr/>
      </xdr:nvSpPr>
      <xdr:spPr>
        <a:xfrm>
          <a:off x="19050" y="181546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113</xdr:row>
      <xdr:rowOff>19050</xdr:rowOff>
    </xdr:from>
    <xdr:ext cx="152400" cy="152400"/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974F93C3-00AE-4348-92C9-09402DB8F7F7}"/>
            </a:ext>
          </a:extLst>
        </xdr:cNvPr>
        <xdr:cNvSpPr/>
      </xdr:nvSpPr>
      <xdr:spPr>
        <a:xfrm>
          <a:off x="19050" y="183165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114</xdr:row>
      <xdr:rowOff>19050</xdr:rowOff>
    </xdr:from>
    <xdr:ext cx="152400" cy="152400"/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BBE3C437-D9C0-4CD2-B86F-A8E9E9900190}"/>
            </a:ext>
          </a:extLst>
        </xdr:cNvPr>
        <xdr:cNvSpPr/>
      </xdr:nvSpPr>
      <xdr:spPr>
        <a:xfrm>
          <a:off x="19050" y="184785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115</xdr:row>
      <xdr:rowOff>19050</xdr:rowOff>
    </xdr:from>
    <xdr:ext cx="152400" cy="152400"/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79EF546E-35FA-4628-A0A2-A9E8EF2924D9}"/>
            </a:ext>
          </a:extLst>
        </xdr:cNvPr>
        <xdr:cNvSpPr/>
      </xdr:nvSpPr>
      <xdr:spPr>
        <a:xfrm>
          <a:off x="19050" y="186404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116</xdr:row>
      <xdr:rowOff>19050</xdr:rowOff>
    </xdr:from>
    <xdr:ext cx="152400" cy="152400"/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B4E06690-00B6-442A-A8F4-B154EE7E611B}"/>
            </a:ext>
          </a:extLst>
        </xdr:cNvPr>
        <xdr:cNvSpPr/>
      </xdr:nvSpPr>
      <xdr:spPr>
        <a:xfrm>
          <a:off x="19050" y="188023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117</xdr:row>
      <xdr:rowOff>19050</xdr:rowOff>
    </xdr:from>
    <xdr:ext cx="152400" cy="152400"/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FE730C2B-DB11-48D9-BF35-F21CEAC80815}"/>
            </a:ext>
          </a:extLst>
        </xdr:cNvPr>
        <xdr:cNvSpPr/>
      </xdr:nvSpPr>
      <xdr:spPr>
        <a:xfrm>
          <a:off x="19050" y="189642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118</xdr:row>
      <xdr:rowOff>19050</xdr:rowOff>
    </xdr:from>
    <xdr:ext cx="152400" cy="152400"/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CA83E88-7D0F-4F71-9DCB-5706B3B24979}"/>
            </a:ext>
          </a:extLst>
        </xdr:cNvPr>
        <xdr:cNvSpPr/>
      </xdr:nvSpPr>
      <xdr:spPr>
        <a:xfrm>
          <a:off x="19050" y="191262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119</xdr:row>
      <xdr:rowOff>19050</xdr:rowOff>
    </xdr:from>
    <xdr:ext cx="152400" cy="152400"/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95A2FAE2-2FD2-48A4-AE51-C40D3F0D3EAB}"/>
            </a:ext>
          </a:extLst>
        </xdr:cNvPr>
        <xdr:cNvSpPr/>
      </xdr:nvSpPr>
      <xdr:spPr>
        <a:xfrm>
          <a:off x="19050" y="192881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120</xdr:row>
      <xdr:rowOff>19050</xdr:rowOff>
    </xdr:from>
    <xdr:ext cx="152400" cy="152400"/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74D03ADB-A6C8-45DB-9E21-45598C1ABD5D}"/>
            </a:ext>
          </a:extLst>
        </xdr:cNvPr>
        <xdr:cNvSpPr/>
      </xdr:nvSpPr>
      <xdr:spPr>
        <a:xfrm>
          <a:off x="19050" y="194500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121</xdr:row>
      <xdr:rowOff>19050</xdr:rowOff>
    </xdr:from>
    <xdr:ext cx="152400" cy="152400"/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9639E2C5-1EC9-46BD-B7E6-31520AA92966}"/>
            </a:ext>
          </a:extLst>
        </xdr:cNvPr>
        <xdr:cNvSpPr/>
      </xdr:nvSpPr>
      <xdr:spPr>
        <a:xfrm>
          <a:off x="19050" y="196119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122</xdr:row>
      <xdr:rowOff>19050</xdr:rowOff>
    </xdr:from>
    <xdr:ext cx="152400" cy="152400"/>
    <xdr:sp macro="" textlink="">
      <xdr:nvSpPr>
        <xdr:cNvPr id="87" name="Oval 86">
          <a:extLst>
            <a:ext uri="{FF2B5EF4-FFF2-40B4-BE49-F238E27FC236}">
              <a16:creationId xmlns:a16="http://schemas.microsoft.com/office/drawing/2014/main" id="{EA5C4382-871E-42B3-88F7-0909E49984F3}"/>
            </a:ext>
          </a:extLst>
        </xdr:cNvPr>
        <xdr:cNvSpPr/>
      </xdr:nvSpPr>
      <xdr:spPr>
        <a:xfrm>
          <a:off x="19050" y="197739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123</xdr:row>
      <xdr:rowOff>19050</xdr:rowOff>
    </xdr:from>
    <xdr:ext cx="152400" cy="152400"/>
    <xdr:sp macro="" textlink="">
      <xdr:nvSpPr>
        <xdr:cNvPr id="88" name="Oval 87">
          <a:extLst>
            <a:ext uri="{FF2B5EF4-FFF2-40B4-BE49-F238E27FC236}">
              <a16:creationId xmlns:a16="http://schemas.microsoft.com/office/drawing/2014/main" id="{D1807BDC-149B-4D1F-ADAB-405E3C6DDB5D}"/>
            </a:ext>
          </a:extLst>
        </xdr:cNvPr>
        <xdr:cNvSpPr/>
      </xdr:nvSpPr>
      <xdr:spPr>
        <a:xfrm>
          <a:off x="19050" y="199358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124</xdr:row>
      <xdr:rowOff>19050</xdr:rowOff>
    </xdr:from>
    <xdr:ext cx="152400" cy="152400"/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6D5A921F-66B9-4133-97E7-F10C2C9B69BC}"/>
            </a:ext>
          </a:extLst>
        </xdr:cNvPr>
        <xdr:cNvSpPr/>
      </xdr:nvSpPr>
      <xdr:spPr>
        <a:xfrm>
          <a:off x="19050" y="200977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125</xdr:row>
      <xdr:rowOff>19050</xdr:rowOff>
    </xdr:from>
    <xdr:ext cx="152400" cy="152400"/>
    <xdr:sp macro="" textlink="">
      <xdr:nvSpPr>
        <xdr:cNvPr id="90" name="Oval 89">
          <a:extLst>
            <a:ext uri="{FF2B5EF4-FFF2-40B4-BE49-F238E27FC236}">
              <a16:creationId xmlns:a16="http://schemas.microsoft.com/office/drawing/2014/main" id="{8CD4F318-2253-4638-A3D9-F74CF96D5ACE}"/>
            </a:ext>
          </a:extLst>
        </xdr:cNvPr>
        <xdr:cNvSpPr/>
      </xdr:nvSpPr>
      <xdr:spPr>
        <a:xfrm>
          <a:off x="19050" y="202596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126</xdr:row>
      <xdr:rowOff>19050</xdr:rowOff>
    </xdr:from>
    <xdr:ext cx="152400" cy="152400"/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52F1A74F-292A-4DF2-9591-8DA6BCCCD57C}"/>
            </a:ext>
          </a:extLst>
        </xdr:cNvPr>
        <xdr:cNvSpPr/>
      </xdr:nvSpPr>
      <xdr:spPr>
        <a:xfrm>
          <a:off x="19050" y="204216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127</xdr:row>
      <xdr:rowOff>19050</xdr:rowOff>
    </xdr:from>
    <xdr:ext cx="152400" cy="152400"/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DAF00709-E4E6-4B59-BAF6-CCE55A8FEEFC}"/>
            </a:ext>
          </a:extLst>
        </xdr:cNvPr>
        <xdr:cNvSpPr/>
      </xdr:nvSpPr>
      <xdr:spPr>
        <a:xfrm>
          <a:off x="19050" y="205835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128</xdr:row>
      <xdr:rowOff>19050</xdr:rowOff>
    </xdr:from>
    <xdr:ext cx="152400" cy="152400"/>
    <xdr:sp macro="" textlink="">
      <xdr:nvSpPr>
        <xdr:cNvPr id="93" name="Oval 92">
          <a:extLst>
            <a:ext uri="{FF2B5EF4-FFF2-40B4-BE49-F238E27FC236}">
              <a16:creationId xmlns:a16="http://schemas.microsoft.com/office/drawing/2014/main" id="{72FB9E12-5509-42D5-96F9-4D9D125ADD8C}"/>
            </a:ext>
          </a:extLst>
        </xdr:cNvPr>
        <xdr:cNvSpPr/>
      </xdr:nvSpPr>
      <xdr:spPr>
        <a:xfrm>
          <a:off x="19050" y="2074545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129</xdr:row>
      <xdr:rowOff>19050</xdr:rowOff>
    </xdr:from>
    <xdr:ext cx="152400" cy="152400"/>
    <xdr:sp macro="" textlink="">
      <xdr:nvSpPr>
        <xdr:cNvPr id="94" name="Oval 93">
          <a:extLst>
            <a:ext uri="{FF2B5EF4-FFF2-40B4-BE49-F238E27FC236}">
              <a16:creationId xmlns:a16="http://schemas.microsoft.com/office/drawing/2014/main" id="{EEC3A07E-F8A6-4DA8-848D-8052AB99A7BD}"/>
            </a:ext>
          </a:extLst>
        </xdr:cNvPr>
        <xdr:cNvSpPr/>
      </xdr:nvSpPr>
      <xdr:spPr>
        <a:xfrm>
          <a:off x="19050" y="2090737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130</xdr:row>
      <xdr:rowOff>19050</xdr:rowOff>
    </xdr:from>
    <xdr:ext cx="152400" cy="152400"/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BEEE75F5-3579-4CA3-BA8A-F61B701A234F}"/>
            </a:ext>
          </a:extLst>
        </xdr:cNvPr>
        <xdr:cNvSpPr/>
      </xdr:nvSpPr>
      <xdr:spPr>
        <a:xfrm>
          <a:off x="19050" y="21069300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131</xdr:row>
      <xdr:rowOff>19050</xdr:rowOff>
    </xdr:from>
    <xdr:ext cx="152400" cy="152400"/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D7DA22B4-76F2-4405-AB33-552974A2F12F}"/>
            </a:ext>
          </a:extLst>
        </xdr:cNvPr>
        <xdr:cNvSpPr/>
      </xdr:nvSpPr>
      <xdr:spPr>
        <a:xfrm>
          <a:off x="19050" y="21231225"/>
          <a:ext cx="152400" cy="152400"/>
        </a:xfrm>
        <a:prstGeom prst="ellipse">
          <a:avLst/>
        </a:prstGeom>
        <a:solidFill>
          <a:srgbClr val="00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  <xdr:oneCellAnchor>
    <xdr:from>
      <xdr:col>0</xdr:col>
      <xdr:colOff>19050</xdr:colOff>
      <xdr:row>132</xdr:row>
      <xdr:rowOff>19050</xdr:rowOff>
    </xdr:from>
    <xdr:ext cx="152400" cy="152400"/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6D38548C-E793-4D93-B5EC-9175841CADEE}"/>
            </a:ext>
          </a:extLst>
        </xdr:cNvPr>
        <xdr:cNvSpPr/>
      </xdr:nvSpPr>
      <xdr:spPr>
        <a:xfrm>
          <a:off x="19050" y="21393150"/>
          <a:ext cx="152400" cy="152400"/>
        </a:xfrm>
        <a:prstGeom prst="ellipse">
          <a:avLst/>
        </a:prstGeom>
        <a:solidFill>
          <a:srgbClr val="FFFF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tx1"/>
        </a:fontRef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205E-6C4A-495E-81B3-2349068CB458}">
  <sheetPr>
    <pageSetUpPr fitToPage="1"/>
  </sheetPr>
  <dimension ref="A1:P31"/>
  <sheetViews>
    <sheetView tabSelected="1" zoomScaleNormal="100" workbookViewId="0">
      <selection activeCell="J12" sqref="J12"/>
    </sheetView>
  </sheetViews>
  <sheetFormatPr defaultColWidth="8.85546875" defaultRowHeight="15" x14ac:dyDescent="0.25"/>
  <cols>
    <col min="1" max="1" width="4.140625" customWidth="1"/>
    <col min="4" max="4" width="12" bestFit="1" customWidth="1"/>
    <col min="5" max="5" width="11.42578125" bestFit="1" customWidth="1"/>
    <col min="6" max="6" width="12" bestFit="1" customWidth="1"/>
    <col min="7" max="7" width="12.42578125" bestFit="1" customWidth="1"/>
    <col min="8" max="8" width="11.42578125" bestFit="1" customWidth="1"/>
    <col min="9" max="9" width="11.7109375" customWidth="1"/>
    <col min="10" max="11" width="11.42578125" bestFit="1" customWidth="1"/>
    <col min="12" max="12" width="12" bestFit="1" customWidth="1"/>
    <col min="13" max="13" width="11.42578125" bestFit="1" customWidth="1"/>
    <col min="26" max="26" width="11.7109375" customWidth="1"/>
  </cols>
  <sheetData>
    <row r="1" spans="1:15" ht="15.75" thickBot="1" x14ac:dyDescent="0.3">
      <c r="A1" s="62"/>
      <c r="B1" s="62" t="s">
        <v>220</v>
      </c>
      <c r="C1" s="63" t="s">
        <v>221</v>
      </c>
      <c r="D1" s="63"/>
      <c r="E1" s="63"/>
      <c r="F1" s="83" t="s">
        <v>222</v>
      </c>
      <c r="G1" s="83"/>
      <c r="H1" s="83"/>
      <c r="I1" s="83"/>
      <c r="J1" s="83"/>
      <c r="K1" s="83"/>
      <c r="L1" s="83"/>
      <c r="M1" s="64"/>
    </row>
    <row r="2" spans="1:15" x14ac:dyDescent="0.25">
      <c r="A2" s="65"/>
      <c r="B2" s="66">
        <v>1</v>
      </c>
      <c r="C2" s="67">
        <v>2</v>
      </c>
      <c r="D2" s="67">
        <v>3</v>
      </c>
      <c r="E2" s="67">
        <v>4</v>
      </c>
      <c r="F2" s="67">
        <v>5</v>
      </c>
      <c r="G2" s="67">
        <v>6</v>
      </c>
      <c r="H2" s="67">
        <v>7</v>
      </c>
      <c r="I2" s="67">
        <v>8</v>
      </c>
      <c r="J2" s="67">
        <v>9</v>
      </c>
      <c r="K2" s="67">
        <v>10</v>
      </c>
      <c r="L2" s="67">
        <v>11</v>
      </c>
      <c r="M2" s="68">
        <v>12</v>
      </c>
    </row>
    <row r="3" spans="1:15" x14ac:dyDescent="0.25">
      <c r="A3" s="69" t="s">
        <v>0</v>
      </c>
      <c r="B3" s="70" t="s">
        <v>223</v>
      </c>
      <c r="C3" s="71" t="s">
        <v>223</v>
      </c>
      <c r="D3" t="s">
        <v>304</v>
      </c>
      <c r="E3" t="s">
        <v>305</v>
      </c>
      <c r="F3" t="s">
        <v>224</v>
      </c>
      <c r="G3" t="s">
        <v>225</v>
      </c>
      <c r="H3" t="s">
        <v>226</v>
      </c>
      <c r="I3" t="s">
        <v>227</v>
      </c>
      <c r="J3" t="s">
        <v>228</v>
      </c>
      <c r="K3" t="s">
        <v>229</v>
      </c>
      <c r="L3" t="s">
        <v>230</v>
      </c>
      <c r="M3" s="72" t="s">
        <v>231</v>
      </c>
    </row>
    <row r="4" spans="1:15" x14ac:dyDescent="0.25">
      <c r="A4" s="69" t="s">
        <v>1</v>
      </c>
      <c r="B4" s="70" t="s">
        <v>232</v>
      </c>
      <c r="C4" s="73" t="s">
        <v>232</v>
      </c>
      <c r="D4" t="s">
        <v>306</v>
      </c>
      <c r="E4" t="s">
        <v>307</v>
      </c>
      <c r="F4" t="s">
        <v>250</v>
      </c>
      <c r="G4" t="s">
        <v>251</v>
      </c>
      <c r="H4" t="s">
        <v>252</v>
      </c>
      <c r="I4" t="s">
        <v>253</v>
      </c>
      <c r="J4" t="s">
        <v>254</v>
      </c>
      <c r="K4" t="s">
        <v>255</v>
      </c>
      <c r="L4" t="s">
        <v>256</v>
      </c>
      <c r="M4" s="72" t="s">
        <v>257</v>
      </c>
    </row>
    <row r="5" spans="1:15" x14ac:dyDescent="0.25">
      <c r="A5" s="69" t="s">
        <v>2</v>
      </c>
      <c r="B5" s="74" t="s">
        <v>234</v>
      </c>
      <c r="C5" s="75" t="s">
        <v>234</v>
      </c>
      <c r="D5" t="s">
        <v>308</v>
      </c>
      <c r="E5" t="s">
        <v>309</v>
      </c>
      <c r="F5" t="s">
        <v>258</v>
      </c>
      <c r="G5" t="s">
        <v>259</v>
      </c>
      <c r="H5" t="s">
        <v>260</v>
      </c>
      <c r="I5" t="s">
        <v>261</v>
      </c>
      <c r="J5" t="s">
        <v>262</v>
      </c>
      <c r="K5" t="s">
        <v>263</v>
      </c>
      <c r="L5" t="s">
        <v>264</v>
      </c>
      <c r="M5" s="72" t="s">
        <v>265</v>
      </c>
    </row>
    <row r="6" spans="1:15" x14ac:dyDescent="0.25">
      <c r="A6" s="69" t="s">
        <v>3</v>
      </c>
      <c r="B6" s="74" t="s">
        <v>235</v>
      </c>
      <c r="C6" s="75" t="s">
        <v>235</v>
      </c>
      <c r="D6" t="s">
        <v>310</v>
      </c>
      <c r="E6" t="s">
        <v>311</v>
      </c>
      <c r="F6" t="s">
        <v>266</v>
      </c>
      <c r="G6" t="s">
        <v>267</v>
      </c>
      <c r="H6" t="s">
        <v>268</v>
      </c>
      <c r="I6" t="s">
        <v>269</v>
      </c>
      <c r="J6" t="s">
        <v>270</v>
      </c>
      <c r="K6" t="s">
        <v>271</v>
      </c>
      <c r="L6" t="s">
        <v>272</v>
      </c>
      <c r="M6" s="72" t="s">
        <v>273</v>
      </c>
    </row>
    <row r="7" spans="1:15" x14ac:dyDescent="0.25">
      <c r="A7" s="69" t="s">
        <v>4</v>
      </c>
      <c r="B7" s="74" t="s">
        <v>236</v>
      </c>
      <c r="C7" s="75" t="s">
        <v>236</v>
      </c>
      <c r="D7" t="s">
        <v>237</v>
      </c>
      <c r="E7" t="s">
        <v>238</v>
      </c>
      <c r="F7" t="s">
        <v>239</v>
      </c>
      <c r="G7" t="s">
        <v>240</v>
      </c>
      <c r="H7" t="s">
        <v>241</v>
      </c>
      <c r="I7" t="s">
        <v>242</v>
      </c>
      <c r="J7" t="s">
        <v>243</v>
      </c>
      <c r="K7" t="s">
        <v>244</v>
      </c>
      <c r="L7" t="s">
        <v>245</v>
      </c>
      <c r="M7" s="72" t="s">
        <v>246</v>
      </c>
      <c r="O7" t="s">
        <v>233</v>
      </c>
    </row>
    <row r="8" spans="1:15" x14ac:dyDescent="0.25">
      <c r="A8" s="69" t="s">
        <v>5</v>
      </c>
      <c r="B8" s="74" t="s">
        <v>247</v>
      </c>
      <c r="C8" s="75" t="s">
        <v>247</v>
      </c>
      <c r="D8" t="s">
        <v>274</v>
      </c>
      <c r="E8" t="s">
        <v>275</v>
      </c>
      <c r="F8" t="s">
        <v>276</v>
      </c>
      <c r="G8" t="s">
        <v>277</v>
      </c>
      <c r="H8" t="s">
        <v>278</v>
      </c>
      <c r="I8" t="s">
        <v>279</v>
      </c>
      <c r="J8" t="s">
        <v>280</v>
      </c>
      <c r="K8" t="s">
        <v>281</v>
      </c>
      <c r="L8" t="s">
        <v>282</v>
      </c>
      <c r="M8" s="72" t="s">
        <v>283</v>
      </c>
    </row>
    <row r="9" spans="1:15" x14ac:dyDescent="0.25">
      <c r="A9" s="69" t="s">
        <v>7</v>
      </c>
      <c r="B9" s="74" t="s">
        <v>248</v>
      </c>
      <c r="C9" s="75" t="s">
        <v>248</v>
      </c>
      <c r="D9" t="s">
        <v>284</v>
      </c>
      <c r="E9" t="s">
        <v>285</v>
      </c>
      <c r="F9" t="s">
        <v>286</v>
      </c>
      <c r="G9" t="s">
        <v>287</v>
      </c>
      <c r="H9" t="s">
        <v>288</v>
      </c>
      <c r="I9" t="s">
        <v>289</v>
      </c>
      <c r="J9" t="s">
        <v>290</v>
      </c>
      <c r="K9" t="s">
        <v>291</v>
      </c>
      <c r="L9" t="s">
        <v>292</v>
      </c>
      <c r="M9" s="72" t="s">
        <v>293</v>
      </c>
    </row>
    <row r="10" spans="1:15" ht="15.75" thickBot="1" x14ac:dyDescent="0.3">
      <c r="A10" s="76" t="s">
        <v>6</v>
      </c>
      <c r="B10" s="77" t="s">
        <v>249</v>
      </c>
      <c r="C10" s="78" t="s">
        <v>249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301</v>
      </c>
      <c r="L10" t="s">
        <v>302</v>
      </c>
      <c r="M10" s="72" t="s">
        <v>303</v>
      </c>
    </row>
    <row r="15" spans="1:15" x14ac:dyDescent="0.25">
      <c r="A15" s="81"/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1:15" x14ac:dyDescent="0.25">
      <c r="A16" s="81"/>
      <c r="B16" s="81"/>
      <c r="C16" s="81"/>
      <c r="D16" s="81"/>
      <c r="E16" s="81"/>
      <c r="F16" s="84"/>
      <c r="G16" s="84"/>
      <c r="H16" s="84"/>
      <c r="I16" s="84"/>
      <c r="J16" s="84"/>
      <c r="K16" s="84"/>
      <c r="L16" s="84"/>
      <c r="M16" s="81"/>
    </row>
    <row r="17" spans="1:16" x14ac:dyDescent="0.25">
      <c r="A17" s="8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1:16" x14ac:dyDescent="0.2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1:16" x14ac:dyDescent="0.2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1:16" x14ac:dyDescent="0.2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1:16" x14ac:dyDescent="0.2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1:16" x14ac:dyDescent="0.2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1:16" x14ac:dyDescent="0.2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1:16" x14ac:dyDescent="0.2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1:16" x14ac:dyDescent="0.2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1:16" x14ac:dyDescent="0.25">
      <c r="A26" s="8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1"/>
      <c r="O26" s="81"/>
      <c r="P26" s="81"/>
    </row>
    <row r="27" spans="1:16" x14ac:dyDescent="0.25">
      <c r="N27" s="81"/>
      <c r="O27" s="81"/>
      <c r="P27" s="81"/>
    </row>
    <row r="28" spans="1:16" x14ac:dyDescent="0.25">
      <c r="B28" s="79"/>
      <c r="C28" s="79"/>
      <c r="N28" s="81"/>
      <c r="O28" s="81"/>
      <c r="P28" s="81"/>
    </row>
    <row r="29" spans="1:16" x14ac:dyDescent="0.25">
      <c r="B29" s="79"/>
      <c r="C29" s="79"/>
      <c r="N29" s="81"/>
      <c r="O29" s="81"/>
      <c r="P29" s="81"/>
    </row>
    <row r="30" spans="1:16" x14ac:dyDescent="0.25">
      <c r="B30" s="79"/>
      <c r="C30" s="79"/>
    </row>
    <row r="31" spans="1:16" x14ac:dyDescent="0.25">
      <c r="B31" s="79"/>
      <c r="C31" s="79"/>
    </row>
  </sheetData>
  <mergeCells count="2">
    <mergeCell ref="F1:L1"/>
    <mergeCell ref="F16:L16"/>
  </mergeCells>
  <phoneticPr fontId="9" type="noConversion"/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22"/>
  <sheetViews>
    <sheetView workbookViewId="0">
      <selection activeCell="E22" sqref="E22"/>
    </sheetView>
  </sheetViews>
  <sheetFormatPr defaultColWidth="8.85546875" defaultRowHeight="15" x14ac:dyDescent="0.25"/>
  <sheetData>
    <row r="3" spans="2:15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</row>
    <row r="4" spans="2:15" x14ac:dyDescent="0.25">
      <c r="B4" s="2" t="s">
        <v>0</v>
      </c>
      <c r="C4" s="3">
        <v>0.14899999999999999</v>
      </c>
      <c r="D4" s="3">
        <v>0.129</v>
      </c>
      <c r="E4" s="11">
        <v>0.27800000000000002</v>
      </c>
      <c r="F4" s="3">
        <v>0.22600000000000001</v>
      </c>
      <c r="G4" s="3">
        <v>0.16</v>
      </c>
      <c r="H4" s="8">
        <v>0.55300000000000005</v>
      </c>
      <c r="I4" s="3">
        <v>0.14199999999999999</v>
      </c>
      <c r="J4" s="3">
        <v>0.224</v>
      </c>
      <c r="K4" s="3">
        <v>0.13400000000000001</v>
      </c>
      <c r="L4" s="3">
        <v>0.159</v>
      </c>
      <c r="M4" s="3">
        <v>0.185</v>
      </c>
      <c r="N4" s="3">
        <v>0.20300000000000001</v>
      </c>
      <c r="O4" s="9">
        <v>450</v>
      </c>
    </row>
    <row r="5" spans="2:15" x14ac:dyDescent="0.25">
      <c r="B5" s="2" t="s">
        <v>1</v>
      </c>
      <c r="C5" s="5">
        <v>1.87</v>
      </c>
      <c r="D5" s="5">
        <v>1.8</v>
      </c>
      <c r="E5" s="13">
        <v>1.2450000000000001</v>
      </c>
      <c r="F5" s="13">
        <v>1.2629999999999999</v>
      </c>
      <c r="G5" s="6">
        <v>0.77800000000000002</v>
      </c>
      <c r="H5" s="13">
        <v>1.206</v>
      </c>
      <c r="I5" s="10">
        <v>2.0179999999999998</v>
      </c>
      <c r="J5" s="6">
        <v>0.76800000000000002</v>
      </c>
      <c r="K5" s="6">
        <v>0.79</v>
      </c>
      <c r="L5" s="4">
        <v>1.181</v>
      </c>
      <c r="M5" s="15">
        <v>1.472</v>
      </c>
      <c r="N5" s="13">
        <v>1.2250000000000001</v>
      </c>
      <c r="O5" s="9">
        <v>450</v>
      </c>
    </row>
    <row r="6" spans="2:15" x14ac:dyDescent="0.25">
      <c r="B6" s="2" t="s">
        <v>2</v>
      </c>
      <c r="C6" s="7">
        <v>0.95799999999999996</v>
      </c>
      <c r="D6" s="5">
        <v>0.90100000000000002</v>
      </c>
      <c r="E6" s="4">
        <v>1.117</v>
      </c>
      <c r="F6" s="12">
        <v>0.45400000000000001</v>
      </c>
      <c r="G6" s="12">
        <v>0.48699999999999999</v>
      </c>
      <c r="H6" s="5">
        <v>0.92700000000000005</v>
      </c>
      <c r="I6" s="7">
        <v>1.03</v>
      </c>
      <c r="J6" s="11">
        <v>0.32100000000000001</v>
      </c>
      <c r="K6" s="6">
        <v>0.74299999999999999</v>
      </c>
      <c r="L6" s="3">
        <v>0.20499999999999999</v>
      </c>
      <c r="M6" s="7">
        <v>1.046</v>
      </c>
      <c r="N6" s="3">
        <v>0.245</v>
      </c>
      <c r="O6" s="9">
        <v>450</v>
      </c>
    </row>
    <row r="7" spans="2:15" x14ac:dyDescent="0.25">
      <c r="B7" s="2" t="s">
        <v>3</v>
      </c>
      <c r="C7" s="8">
        <v>0.64</v>
      </c>
      <c r="D7" s="5">
        <v>0.82899999999999996</v>
      </c>
      <c r="E7" s="5">
        <v>0.86299999999999999</v>
      </c>
      <c r="F7" s="6">
        <v>0.66800000000000004</v>
      </c>
      <c r="G7" s="12">
        <v>0.443</v>
      </c>
      <c r="H7" s="3">
        <v>0.20100000000000001</v>
      </c>
      <c r="I7" s="6">
        <v>0.71899999999999997</v>
      </c>
      <c r="J7" s="5">
        <v>0.81200000000000006</v>
      </c>
      <c r="K7" s="5">
        <v>0.91200000000000003</v>
      </c>
      <c r="L7" s="12">
        <v>0.433</v>
      </c>
      <c r="M7" s="3">
        <v>0.21199999999999999</v>
      </c>
      <c r="N7" s="12">
        <v>0.44600000000000001</v>
      </c>
      <c r="O7" s="9">
        <v>450</v>
      </c>
    </row>
    <row r="8" spans="2:15" x14ac:dyDescent="0.25">
      <c r="B8" s="2" t="s">
        <v>4</v>
      </c>
      <c r="C8" s="11">
        <v>0.3</v>
      </c>
      <c r="D8" s="11">
        <v>0.372</v>
      </c>
      <c r="E8" s="3">
        <v>0.22</v>
      </c>
      <c r="F8" s="3">
        <v>0.19400000000000001</v>
      </c>
      <c r="G8" s="11">
        <v>0.36399999999999999</v>
      </c>
      <c r="H8" s="3">
        <v>0.19600000000000001</v>
      </c>
      <c r="I8" s="3">
        <v>0.16500000000000001</v>
      </c>
      <c r="J8" s="8">
        <v>0.626</v>
      </c>
      <c r="K8" s="3">
        <v>0.154</v>
      </c>
      <c r="L8" s="3">
        <v>0.14099999999999999</v>
      </c>
      <c r="M8" s="3">
        <v>0.17599999999999999</v>
      </c>
      <c r="N8" s="3">
        <v>0.129</v>
      </c>
      <c r="O8" s="9">
        <v>450</v>
      </c>
    </row>
    <row r="9" spans="2:15" x14ac:dyDescent="0.25">
      <c r="B9" s="2" t="s">
        <v>5</v>
      </c>
      <c r="C9" s="3">
        <v>0.16500000000000001</v>
      </c>
      <c r="D9" s="3">
        <v>0.16600000000000001</v>
      </c>
      <c r="E9" s="7">
        <v>0.94599999999999995</v>
      </c>
      <c r="F9" s="15">
        <v>1.4039999999999999</v>
      </c>
      <c r="G9" s="7">
        <v>0.93600000000000005</v>
      </c>
      <c r="H9" s="7">
        <v>0.94</v>
      </c>
      <c r="I9" s="6">
        <v>0.78600000000000003</v>
      </c>
      <c r="J9" s="13">
        <v>1.3069999999999999</v>
      </c>
      <c r="K9" s="11">
        <v>0.38600000000000001</v>
      </c>
      <c r="L9" s="5">
        <v>0.92</v>
      </c>
      <c r="M9" s="6">
        <v>0.753</v>
      </c>
      <c r="N9" s="12">
        <v>0.49</v>
      </c>
      <c r="O9" s="9">
        <v>450</v>
      </c>
    </row>
    <row r="10" spans="2:15" x14ac:dyDescent="0.25">
      <c r="B10" s="2" t="s">
        <v>6</v>
      </c>
      <c r="C10" s="3">
        <v>0.126</v>
      </c>
      <c r="D10" s="3">
        <v>0.126</v>
      </c>
      <c r="E10" s="8">
        <v>0.56799999999999995</v>
      </c>
      <c r="F10" s="6">
        <v>0.67100000000000004</v>
      </c>
      <c r="G10" s="6">
        <v>0.67500000000000004</v>
      </c>
      <c r="H10" s="6">
        <v>0.66200000000000003</v>
      </c>
      <c r="I10" s="12">
        <v>0.51300000000000001</v>
      </c>
      <c r="J10" s="8">
        <v>0.61499999999999999</v>
      </c>
      <c r="K10" s="12">
        <v>0.40400000000000003</v>
      </c>
      <c r="L10" s="8">
        <v>0.60899999999999999</v>
      </c>
      <c r="M10" s="6">
        <v>0.73599999999999999</v>
      </c>
      <c r="N10" s="8">
        <v>0.61299999999999999</v>
      </c>
      <c r="O10" s="9">
        <v>450</v>
      </c>
    </row>
    <row r="11" spans="2:15" x14ac:dyDescent="0.25">
      <c r="B11" s="2" t="s">
        <v>7</v>
      </c>
      <c r="C11" s="3">
        <v>0.11899999999999999</v>
      </c>
      <c r="D11" s="3">
        <v>0.14199999999999999</v>
      </c>
      <c r="E11" s="8">
        <v>0.60599999999999998</v>
      </c>
      <c r="F11" s="6">
        <v>0.68400000000000005</v>
      </c>
      <c r="G11" s="8">
        <v>0.64500000000000002</v>
      </c>
      <c r="H11" s="6">
        <v>0.69699999999999995</v>
      </c>
      <c r="I11" s="8">
        <v>0.60199999999999998</v>
      </c>
      <c r="J11" s="3">
        <v>0.20499999999999999</v>
      </c>
      <c r="K11" s="12">
        <v>0.40899999999999997</v>
      </c>
      <c r="L11" s="8">
        <v>0.628</v>
      </c>
      <c r="M11" s="3">
        <v>0.192</v>
      </c>
      <c r="N11" s="12">
        <v>0.45600000000000002</v>
      </c>
      <c r="O11" s="9">
        <v>450</v>
      </c>
    </row>
    <row r="14" spans="2:15" x14ac:dyDescent="0.25">
      <c r="B14" s="1"/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</row>
    <row r="15" spans="2:15" x14ac:dyDescent="0.25">
      <c r="B15" s="2" t="s">
        <v>0</v>
      </c>
      <c r="C15" s="11">
        <v>4.5999999999999999E-2</v>
      </c>
      <c r="D15" s="11">
        <v>4.5999999999999999E-2</v>
      </c>
      <c r="E15" s="11">
        <v>4.7E-2</v>
      </c>
      <c r="F15" s="3">
        <v>4.2999999999999997E-2</v>
      </c>
      <c r="G15" s="3">
        <v>0.04</v>
      </c>
      <c r="H15" s="3">
        <v>4.1000000000000002E-2</v>
      </c>
      <c r="I15" s="3">
        <v>4.1000000000000002E-2</v>
      </c>
      <c r="J15" s="3">
        <v>4.2999999999999997E-2</v>
      </c>
      <c r="K15" s="11">
        <v>4.3999999999999997E-2</v>
      </c>
      <c r="L15" s="3">
        <v>0.04</v>
      </c>
      <c r="M15" s="3">
        <v>0.04</v>
      </c>
      <c r="N15" s="3">
        <v>3.6999999999999998E-2</v>
      </c>
      <c r="O15" s="9">
        <v>570</v>
      </c>
    </row>
    <row r="16" spans="2:15" x14ac:dyDescent="0.25">
      <c r="B16" s="2" t="s">
        <v>1</v>
      </c>
      <c r="C16" s="10">
        <v>0.125</v>
      </c>
      <c r="D16" s="15">
        <v>9.6000000000000002E-2</v>
      </c>
      <c r="E16" s="11">
        <v>0.05</v>
      </c>
      <c r="F16" s="3">
        <v>0.04</v>
      </c>
      <c r="G16" s="3">
        <v>4.1000000000000002E-2</v>
      </c>
      <c r="H16" s="11">
        <v>4.4999999999999998E-2</v>
      </c>
      <c r="I16" s="14">
        <v>0.104</v>
      </c>
      <c r="J16" s="3">
        <v>4.1000000000000002E-2</v>
      </c>
      <c r="K16" s="3">
        <v>3.9E-2</v>
      </c>
      <c r="L16" s="3">
        <v>0.04</v>
      </c>
      <c r="M16" s="12">
        <v>5.5E-2</v>
      </c>
      <c r="N16" s="12">
        <v>0.05</v>
      </c>
      <c r="O16" s="9">
        <v>570</v>
      </c>
    </row>
    <row r="17" spans="2:15" x14ac:dyDescent="0.25">
      <c r="B17" s="2" t="s">
        <v>2</v>
      </c>
      <c r="C17" s="11">
        <v>4.5999999999999999E-2</v>
      </c>
      <c r="D17" s="11">
        <v>4.3999999999999997E-2</v>
      </c>
      <c r="E17" s="11">
        <v>4.5999999999999999E-2</v>
      </c>
      <c r="F17" s="3">
        <v>4.2999999999999997E-2</v>
      </c>
      <c r="G17" s="11">
        <v>4.4999999999999998E-2</v>
      </c>
      <c r="H17" s="3">
        <v>4.2000000000000003E-2</v>
      </c>
      <c r="I17" s="8">
        <v>5.8999999999999997E-2</v>
      </c>
      <c r="J17" s="3">
        <v>3.9E-2</v>
      </c>
      <c r="K17" s="3">
        <v>3.9E-2</v>
      </c>
      <c r="L17" s="3">
        <v>3.9E-2</v>
      </c>
      <c r="M17" s="3">
        <v>4.2999999999999997E-2</v>
      </c>
      <c r="N17" s="11">
        <v>4.4999999999999998E-2</v>
      </c>
      <c r="O17" s="9">
        <v>570</v>
      </c>
    </row>
    <row r="18" spans="2:15" x14ac:dyDescent="0.25">
      <c r="B18" s="2" t="s">
        <v>3</v>
      </c>
      <c r="C18" s="3">
        <v>4.2000000000000003E-2</v>
      </c>
      <c r="D18" s="3">
        <v>4.2000000000000003E-2</v>
      </c>
      <c r="E18" s="11">
        <v>4.3999999999999997E-2</v>
      </c>
      <c r="F18" s="11">
        <v>4.2999999999999997E-2</v>
      </c>
      <c r="G18" s="3">
        <v>4.2000000000000003E-2</v>
      </c>
      <c r="H18" s="3">
        <v>4.2000000000000003E-2</v>
      </c>
      <c r="I18" s="12">
        <v>0.05</v>
      </c>
      <c r="J18" s="3">
        <v>4.2999999999999997E-2</v>
      </c>
      <c r="K18" s="3">
        <v>4.2999999999999997E-2</v>
      </c>
      <c r="L18" s="3">
        <v>3.7999999999999999E-2</v>
      </c>
      <c r="M18" s="3">
        <v>4.2000000000000003E-2</v>
      </c>
      <c r="N18" s="11">
        <v>4.8000000000000001E-2</v>
      </c>
      <c r="O18" s="9">
        <v>570</v>
      </c>
    </row>
    <row r="19" spans="2:15" x14ac:dyDescent="0.25">
      <c r="B19" s="2" t="s">
        <v>4</v>
      </c>
      <c r="C19" s="3">
        <v>4.2999999999999997E-2</v>
      </c>
      <c r="D19" s="11">
        <v>4.3999999999999997E-2</v>
      </c>
      <c r="E19" s="3">
        <v>4.1000000000000002E-2</v>
      </c>
      <c r="F19" s="3">
        <v>4.1000000000000002E-2</v>
      </c>
      <c r="G19" s="3">
        <v>4.1000000000000002E-2</v>
      </c>
      <c r="H19" s="3">
        <v>3.7999999999999999E-2</v>
      </c>
      <c r="I19" s="3">
        <v>0.04</v>
      </c>
      <c r="J19" s="12">
        <v>5.0999999999999997E-2</v>
      </c>
      <c r="K19" s="3">
        <v>3.9E-2</v>
      </c>
      <c r="L19" s="3">
        <v>4.2000000000000003E-2</v>
      </c>
      <c r="M19" s="3">
        <v>3.9E-2</v>
      </c>
      <c r="N19" s="11">
        <v>4.3999999999999997E-2</v>
      </c>
      <c r="O19" s="9">
        <v>570</v>
      </c>
    </row>
    <row r="20" spans="2:15" x14ac:dyDescent="0.25">
      <c r="B20" s="2" t="s">
        <v>5</v>
      </c>
      <c r="C20" s="3">
        <v>4.2000000000000003E-2</v>
      </c>
      <c r="D20" s="3">
        <v>4.2000000000000003E-2</v>
      </c>
      <c r="E20" s="11">
        <v>4.7E-2</v>
      </c>
      <c r="F20" s="4">
        <v>8.4000000000000005E-2</v>
      </c>
      <c r="G20" s="3">
        <v>4.2000000000000003E-2</v>
      </c>
      <c r="H20" s="3">
        <v>4.1000000000000002E-2</v>
      </c>
      <c r="I20" s="3">
        <v>4.2000000000000003E-2</v>
      </c>
      <c r="J20" s="12">
        <v>5.0999999999999997E-2</v>
      </c>
      <c r="K20" s="3">
        <v>3.9E-2</v>
      </c>
      <c r="L20" s="11">
        <v>4.3999999999999997E-2</v>
      </c>
      <c r="M20" s="11">
        <v>4.3999999999999997E-2</v>
      </c>
      <c r="N20" s="3">
        <v>4.2000000000000003E-2</v>
      </c>
      <c r="O20" s="9">
        <v>570</v>
      </c>
    </row>
    <row r="21" spans="2:15" x14ac:dyDescent="0.25">
      <c r="B21" s="2" t="s">
        <v>6</v>
      </c>
      <c r="C21" s="3">
        <v>4.1000000000000002E-2</v>
      </c>
      <c r="D21" s="3">
        <v>3.9E-2</v>
      </c>
      <c r="E21" s="11">
        <v>4.3999999999999997E-2</v>
      </c>
      <c r="F21" s="11">
        <v>4.5999999999999999E-2</v>
      </c>
      <c r="G21" s="3">
        <v>3.6999999999999998E-2</v>
      </c>
      <c r="H21" s="3">
        <v>4.2000000000000003E-2</v>
      </c>
      <c r="I21" s="3">
        <v>4.1000000000000002E-2</v>
      </c>
      <c r="J21" s="3">
        <v>4.1000000000000002E-2</v>
      </c>
      <c r="K21" s="3">
        <v>0.04</v>
      </c>
      <c r="L21" s="3">
        <v>0.04</v>
      </c>
      <c r="M21" s="5">
        <v>7.1999999999999995E-2</v>
      </c>
      <c r="N21" s="11">
        <v>4.5999999999999999E-2</v>
      </c>
      <c r="O21" s="9">
        <v>570</v>
      </c>
    </row>
    <row r="22" spans="2:15" x14ac:dyDescent="0.25">
      <c r="B22" s="2" t="s">
        <v>7</v>
      </c>
      <c r="C22" s="11">
        <v>4.2999999999999997E-2</v>
      </c>
      <c r="D22" s="12">
        <v>5.1999999999999998E-2</v>
      </c>
      <c r="E22" s="11">
        <v>4.5999999999999999E-2</v>
      </c>
      <c r="F22" s="3">
        <v>4.1000000000000002E-2</v>
      </c>
      <c r="G22" s="3">
        <v>4.1000000000000002E-2</v>
      </c>
      <c r="H22" s="3">
        <v>4.1000000000000002E-2</v>
      </c>
      <c r="I22" s="3">
        <v>0.04</v>
      </c>
      <c r="J22" s="3">
        <v>3.7999999999999999E-2</v>
      </c>
      <c r="K22" s="12">
        <v>5.1999999999999998E-2</v>
      </c>
      <c r="L22" s="11">
        <v>4.5999999999999999E-2</v>
      </c>
      <c r="M22" s="3">
        <v>4.2000000000000003E-2</v>
      </c>
      <c r="N22" s="8">
        <v>6.2E-2</v>
      </c>
      <c r="O22" s="9">
        <v>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10BA-8A71-48D5-88EA-DCF16E0DD1F0}">
  <dimension ref="A1:P137"/>
  <sheetViews>
    <sheetView topLeftCell="A34" workbookViewId="0">
      <selection activeCell="L51" sqref="L51"/>
    </sheetView>
  </sheetViews>
  <sheetFormatPr defaultColWidth="9.140625" defaultRowHeight="15" customHeight="1" x14ac:dyDescent="0.2"/>
  <cols>
    <col min="1" max="1" width="2.7109375" style="16" customWidth="1"/>
    <col min="2" max="2" width="10.7109375" style="16" customWidth="1"/>
    <col min="3" max="3" width="6.140625" style="16" customWidth="1"/>
    <col min="4" max="4" width="6.28515625" style="16" customWidth="1"/>
    <col min="5" max="5" width="12.28515625" style="16" customWidth="1"/>
    <col min="6" max="6" width="6.85546875" style="16" customWidth="1"/>
    <col min="7" max="7" width="11" style="16" customWidth="1"/>
    <col min="8" max="8" width="10.140625" style="16" customWidth="1"/>
    <col min="9" max="9" width="4.85546875" style="16" customWidth="1"/>
    <col min="10" max="10" width="5" style="16" customWidth="1"/>
    <col min="11" max="11" width="9.7109375" style="16" customWidth="1"/>
    <col min="12" max="12" width="9.140625" style="16"/>
    <col min="13" max="16" width="9.140625" style="16" hidden="1" customWidth="1"/>
    <col min="17" max="16384" width="9.140625" style="16"/>
  </cols>
  <sheetData>
    <row r="1" spans="10:16" ht="15" customHeight="1" x14ac:dyDescent="0.2">
      <c r="J1" s="61" t="s">
        <v>219</v>
      </c>
      <c r="K1" s="60">
        <v>-8.992E-2</v>
      </c>
      <c r="M1" s="59" t="s">
        <v>218</v>
      </c>
      <c r="N1" s="59" t="s">
        <v>217</v>
      </c>
      <c r="O1" s="59" t="s">
        <v>218</v>
      </c>
      <c r="P1" s="59" t="s">
        <v>217</v>
      </c>
    </row>
    <row r="2" spans="10:16" ht="15" customHeight="1" x14ac:dyDescent="0.2">
      <c r="J2" s="55" t="s">
        <v>216</v>
      </c>
      <c r="K2" s="56">
        <v>0.84770000000000001</v>
      </c>
      <c r="M2" s="42">
        <v>78.13</v>
      </c>
      <c r="N2" s="42">
        <v>-3.7659999999999999E-2</v>
      </c>
      <c r="O2" s="42">
        <v>5000</v>
      </c>
      <c r="P2" s="42">
        <v>1.7310000000000001</v>
      </c>
    </row>
    <row r="3" spans="10:16" ht="15" customHeight="1" x14ac:dyDescent="0.2">
      <c r="J3" s="55" t="s">
        <v>215</v>
      </c>
      <c r="K3" s="55">
        <v>1762000</v>
      </c>
      <c r="M3" s="42">
        <v>85.05</v>
      </c>
      <c r="N3" s="42">
        <v>-3.3759999999999998E-2</v>
      </c>
      <c r="O3" s="42">
        <v>5000</v>
      </c>
      <c r="P3" s="42">
        <v>1.661</v>
      </c>
    </row>
    <row r="4" spans="10:16" ht="15" customHeight="1" x14ac:dyDescent="0.2">
      <c r="J4" s="55" t="s">
        <v>214</v>
      </c>
      <c r="K4" s="58">
        <v>258.7</v>
      </c>
      <c r="M4" s="42">
        <v>92.58</v>
      </c>
      <c r="N4" s="42">
        <v>-2.9569999999999999E-2</v>
      </c>
      <c r="O4" s="42">
        <v>2500</v>
      </c>
      <c r="P4" s="42">
        <v>0.81899999999999995</v>
      </c>
    </row>
    <row r="5" spans="10:16" ht="15" customHeight="1" x14ac:dyDescent="0.2">
      <c r="J5" s="55" t="s">
        <v>213</v>
      </c>
      <c r="K5" s="56">
        <v>0.98960000000000004</v>
      </c>
      <c r="M5" s="42">
        <v>100.8</v>
      </c>
      <c r="N5" s="42">
        <v>-2.5069999999999999E-2</v>
      </c>
      <c r="O5" s="42">
        <v>2500</v>
      </c>
      <c r="P5" s="42">
        <v>0.76200000000000001</v>
      </c>
    </row>
    <row r="6" spans="10:16" ht="15" customHeight="1" x14ac:dyDescent="0.2">
      <c r="J6" s="55" t="s">
        <v>212</v>
      </c>
      <c r="K6" s="57">
        <v>6.6810000000000003E-3</v>
      </c>
      <c r="M6" s="42">
        <v>109.7</v>
      </c>
      <c r="N6" s="42">
        <v>-2.0240000000000001E-2</v>
      </c>
      <c r="O6" s="42">
        <v>1250</v>
      </c>
      <c r="P6" s="42">
        <v>0.501</v>
      </c>
    </row>
    <row r="7" spans="10:16" ht="15" customHeight="1" x14ac:dyDescent="0.2">
      <c r="J7" s="55" t="s">
        <v>211</v>
      </c>
      <c r="K7" s="56">
        <v>0.98019999999999996</v>
      </c>
      <c r="M7" s="42">
        <v>119.4</v>
      </c>
      <c r="N7" s="42">
        <v>-1.504E-2</v>
      </c>
      <c r="O7" s="42">
        <v>1250</v>
      </c>
      <c r="P7" s="42">
        <v>0.69</v>
      </c>
    </row>
    <row r="8" spans="10:16" ht="15" customHeight="1" x14ac:dyDescent="0.2">
      <c r="J8" s="55" t="s">
        <v>210</v>
      </c>
      <c r="K8" s="54">
        <v>9.3530000000000002E-2</v>
      </c>
      <c r="M8" s="42">
        <v>130</v>
      </c>
      <c r="N8" s="42">
        <v>-9.4549999999999999E-3</v>
      </c>
      <c r="O8" s="42">
        <v>625</v>
      </c>
      <c r="P8" s="42">
        <v>0.161</v>
      </c>
    </row>
    <row r="9" spans="10:16" ht="15" customHeight="1" x14ac:dyDescent="0.2">
      <c r="J9" s="53" t="s">
        <v>209</v>
      </c>
      <c r="K9" s="52">
        <v>0.1019</v>
      </c>
      <c r="M9" s="42">
        <v>141.5</v>
      </c>
      <c r="N9" s="42">
        <v>-3.4550000000000002E-3</v>
      </c>
      <c r="O9" s="42">
        <v>625</v>
      </c>
      <c r="P9" s="42">
        <v>0.23300000000000001</v>
      </c>
    </row>
    <row r="10" spans="10:16" ht="15" customHeight="1" x14ac:dyDescent="0.2">
      <c r="M10" s="42">
        <v>154.1</v>
      </c>
      <c r="N10" s="42">
        <v>2.993E-3</v>
      </c>
      <c r="O10" s="42">
        <v>312.5</v>
      </c>
      <c r="P10" s="42">
        <v>2.5999999999999999E-2</v>
      </c>
    </row>
    <row r="11" spans="10:16" ht="15" customHeight="1" x14ac:dyDescent="0.2">
      <c r="M11" s="42">
        <v>167.7</v>
      </c>
      <c r="N11" s="42">
        <v>9.9209999999999993E-3</v>
      </c>
      <c r="O11" s="42">
        <v>312.5</v>
      </c>
      <c r="P11" s="42">
        <v>2.7E-2</v>
      </c>
    </row>
    <row r="12" spans="10:16" ht="15" customHeight="1" x14ac:dyDescent="0.2">
      <c r="M12" s="42">
        <v>182.6</v>
      </c>
      <c r="N12" s="42">
        <v>1.737E-2</v>
      </c>
      <c r="O12" s="42">
        <v>156.30000000000001</v>
      </c>
      <c r="P12" s="42">
        <v>-1.2999999999999999E-2</v>
      </c>
    </row>
    <row r="13" spans="10:16" ht="15" customHeight="1" x14ac:dyDescent="0.2">
      <c r="M13" s="42">
        <v>198.7</v>
      </c>
      <c r="N13" s="42">
        <v>2.537E-2</v>
      </c>
      <c r="O13" s="42">
        <v>156.30000000000001</v>
      </c>
      <c r="P13" s="42">
        <v>-1.2999999999999999E-2</v>
      </c>
    </row>
    <row r="14" spans="10:16" ht="15" customHeight="1" x14ac:dyDescent="0.2">
      <c r="M14" s="42">
        <v>216.3</v>
      </c>
      <c r="N14" s="42">
        <v>3.3959999999999997E-2</v>
      </c>
      <c r="O14" s="42">
        <v>78.13</v>
      </c>
      <c r="P14" s="42">
        <v>-0.02</v>
      </c>
    </row>
    <row r="15" spans="10:16" ht="15" customHeight="1" x14ac:dyDescent="0.2">
      <c r="M15" s="42">
        <v>235.5</v>
      </c>
      <c r="N15" s="42">
        <v>4.3200000000000002E-2</v>
      </c>
      <c r="O15" s="42">
        <v>78.13</v>
      </c>
      <c r="P15" s="42">
        <v>3.0000000000000001E-3</v>
      </c>
    </row>
    <row r="16" spans="10:16" ht="15" customHeight="1" x14ac:dyDescent="0.2">
      <c r="M16" s="42">
        <v>256.39999999999998</v>
      </c>
      <c r="N16" s="42">
        <v>5.3120000000000001E-2</v>
      </c>
    </row>
    <row r="17" spans="1:14" ht="15" customHeight="1" x14ac:dyDescent="0.2">
      <c r="M17" s="42">
        <v>279.10000000000002</v>
      </c>
      <c r="N17" s="42">
        <v>6.3789999999999999E-2</v>
      </c>
    </row>
    <row r="18" spans="1:14" ht="15" customHeight="1" x14ac:dyDescent="0.2">
      <c r="M18" s="42">
        <v>303.8</v>
      </c>
      <c r="N18" s="42">
        <v>7.5249999999999997E-2</v>
      </c>
    </row>
    <row r="19" spans="1:14" ht="15" customHeight="1" x14ac:dyDescent="0.2">
      <c r="M19" s="42">
        <v>330.7</v>
      </c>
      <c r="N19" s="42">
        <v>8.7559999999999999E-2</v>
      </c>
    </row>
    <row r="20" spans="1:14" ht="15" customHeight="1" x14ac:dyDescent="0.2">
      <c r="M20" s="42">
        <v>360</v>
      </c>
      <c r="N20" s="42">
        <v>0.1008</v>
      </c>
    </row>
    <row r="21" spans="1:14" ht="30" customHeight="1" x14ac:dyDescent="0.2">
      <c r="A21" s="48" t="s">
        <v>204</v>
      </c>
      <c r="B21" s="47" t="s">
        <v>208</v>
      </c>
      <c r="C21" s="46" t="s">
        <v>202</v>
      </c>
      <c r="D21" s="46" t="s">
        <v>199</v>
      </c>
      <c r="E21" s="46" t="s">
        <v>207</v>
      </c>
      <c r="F21" s="46" t="s">
        <v>195</v>
      </c>
      <c r="G21" s="46" t="s">
        <v>206</v>
      </c>
      <c r="H21" s="46" t="s">
        <v>205</v>
      </c>
      <c r="M21" s="42">
        <v>391.9</v>
      </c>
      <c r="N21" s="42">
        <v>0.115</v>
      </c>
    </row>
    <row r="22" spans="1:14" ht="15" customHeight="1" x14ac:dyDescent="0.2">
      <c r="A22" s="85" t="s">
        <v>12</v>
      </c>
      <c r="B22" s="87" t="s">
        <v>194</v>
      </c>
      <c r="C22" s="44" t="s">
        <v>193</v>
      </c>
      <c r="D22" s="89">
        <v>5000</v>
      </c>
      <c r="E22" s="45">
        <v>1.73</v>
      </c>
      <c r="F22" s="91">
        <v>3.5000000000000003E-2</v>
      </c>
      <c r="G22" s="44">
        <v>5194</v>
      </c>
      <c r="H22" s="51">
        <v>103.9</v>
      </c>
      <c r="M22" s="42">
        <v>426.6</v>
      </c>
      <c r="N22" s="42">
        <v>0.1303</v>
      </c>
    </row>
    <row r="23" spans="1:14" ht="15" customHeight="1" x14ac:dyDescent="0.2">
      <c r="A23" s="86"/>
      <c r="B23" s="88"/>
      <c r="C23" s="41" t="s">
        <v>192</v>
      </c>
      <c r="D23" s="90"/>
      <c r="E23" s="50">
        <v>1.66</v>
      </c>
      <c r="F23" s="92"/>
      <c r="G23" s="41">
        <v>4958</v>
      </c>
      <c r="H23" s="50">
        <v>99.16</v>
      </c>
      <c r="M23" s="42">
        <v>464.4</v>
      </c>
      <c r="N23" s="42">
        <v>0.1467</v>
      </c>
    </row>
    <row r="24" spans="1:14" ht="15" customHeight="1" x14ac:dyDescent="0.2">
      <c r="A24" s="93" t="s">
        <v>12</v>
      </c>
      <c r="B24" s="94" t="s">
        <v>191</v>
      </c>
      <c r="C24" s="22" t="s">
        <v>190</v>
      </c>
      <c r="D24" s="95">
        <v>2500</v>
      </c>
      <c r="E24" s="21">
        <v>0.81899999999999995</v>
      </c>
      <c r="F24" s="96">
        <v>2.8500000000000001E-2</v>
      </c>
      <c r="G24" s="22">
        <v>2279</v>
      </c>
      <c r="H24" s="43">
        <v>91.16</v>
      </c>
      <c r="M24" s="42">
        <v>505.5</v>
      </c>
      <c r="N24" s="42">
        <v>0.1643</v>
      </c>
    </row>
    <row r="25" spans="1:14" ht="15" customHeight="1" x14ac:dyDescent="0.2">
      <c r="A25" s="86"/>
      <c r="B25" s="88"/>
      <c r="C25" s="41" t="s">
        <v>189</v>
      </c>
      <c r="D25" s="90"/>
      <c r="E25" s="40">
        <v>0.76200000000000001</v>
      </c>
      <c r="F25" s="92"/>
      <c r="G25" s="41">
        <v>2111</v>
      </c>
      <c r="H25" s="50">
        <v>84.43</v>
      </c>
      <c r="M25" s="42">
        <v>550.29999999999995</v>
      </c>
      <c r="N25" s="42">
        <v>0.18329999999999999</v>
      </c>
    </row>
    <row r="26" spans="1:14" ht="15" customHeight="1" x14ac:dyDescent="0.2">
      <c r="A26" s="93" t="s">
        <v>12</v>
      </c>
      <c r="B26" s="94" t="s">
        <v>188</v>
      </c>
      <c r="C26" s="22" t="s">
        <v>187</v>
      </c>
      <c r="D26" s="95">
        <v>1250</v>
      </c>
      <c r="E26" s="21">
        <v>0.501</v>
      </c>
      <c r="F26" s="96">
        <v>9.4500000000000001E-2</v>
      </c>
      <c r="G26" s="22">
        <v>1369</v>
      </c>
      <c r="H26" s="20">
        <v>109.5</v>
      </c>
      <c r="M26" s="42">
        <v>599</v>
      </c>
      <c r="N26" s="42">
        <v>0.2036</v>
      </c>
    </row>
    <row r="27" spans="1:14" ht="15" customHeight="1" x14ac:dyDescent="0.2">
      <c r="A27" s="86"/>
      <c r="B27" s="88"/>
      <c r="C27" s="41" t="s">
        <v>186</v>
      </c>
      <c r="D27" s="90"/>
      <c r="E27" s="50">
        <v>0.69</v>
      </c>
      <c r="F27" s="92"/>
      <c r="G27" s="41">
        <v>1901</v>
      </c>
      <c r="H27" s="39">
        <v>152.1</v>
      </c>
      <c r="M27" s="42">
        <v>652.1</v>
      </c>
      <c r="N27" s="42">
        <v>0.22550000000000001</v>
      </c>
    </row>
    <row r="28" spans="1:14" ht="15" customHeight="1" x14ac:dyDescent="0.2">
      <c r="A28" s="93" t="s">
        <v>12</v>
      </c>
      <c r="B28" s="94" t="s">
        <v>185</v>
      </c>
      <c r="C28" s="22" t="s">
        <v>184</v>
      </c>
      <c r="D28" s="95">
        <v>625</v>
      </c>
      <c r="E28" s="21">
        <v>0.161</v>
      </c>
      <c r="F28" s="97">
        <v>3.5999999999999997E-2</v>
      </c>
      <c r="G28" s="20">
        <v>497.7</v>
      </c>
      <c r="H28" s="43">
        <v>79.63</v>
      </c>
      <c r="M28" s="42">
        <v>709.9</v>
      </c>
      <c r="N28" s="42">
        <v>0.249</v>
      </c>
    </row>
    <row r="29" spans="1:14" ht="15" customHeight="1" x14ac:dyDescent="0.2">
      <c r="A29" s="86"/>
      <c r="B29" s="88"/>
      <c r="C29" s="41" t="s">
        <v>183</v>
      </c>
      <c r="D29" s="90"/>
      <c r="E29" s="40">
        <v>0.23300000000000001</v>
      </c>
      <c r="F29" s="92"/>
      <c r="G29" s="39">
        <v>670.5</v>
      </c>
      <c r="H29" s="39">
        <v>107.3</v>
      </c>
      <c r="M29" s="42">
        <v>772.7</v>
      </c>
      <c r="N29" s="42">
        <v>0.2742</v>
      </c>
    </row>
    <row r="30" spans="1:14" ht="15" customHeight="1" x14ac:dyDescent="0.2">
      <c r="A30" s="93" t="s">
        <v>12</v>
      </c>
      <c r="B30" s="94" t="s">
        <v>182</v>
      </c>
      <c r="C30" s="22" t="s">
        <v>181</v>
      </c>
      <c r="D30" s="98">
        <v>312.5</v>
      </c>
      <c r="E30" s="21">
        <v>2.5999999999999999E-2</v>
      </c>
      <c r="F30" s="96">
        <v>5.0000000000000001E-4</v>
      </c>
      <c r="G30" s="22">
        <v>200</v>
      </c>
      <c r="H30" s="43">
        <v>64.010000000000005</v>
      </c>
      <c r="M30" s="42">
        <v>841.2</v>
      </c>
      <c r="N30" s="42">
        <v>0.3014</v>
      </c>
    </row>
    <row r="31" spans="1:14" ht="15" customHeight="1" x14ac:dyDescent="0.2">
      <c r="A31" s="86"/>
      <c r="B31" s="88"/>
      <c r="C31" s="41" t="s">
        <v>180</v>
      </c>
      <c r="D31" s="90"/>
      <c r="E31" s="40">
        <v>2.7E-2</v>
      </c>
      <c r="F31" s="92"/>
      <c r="G31" s="39">
        <v>202.1</v>
      </c>
      <c r="H31" s="50">
        <v>64.66</v>
      </c>
      <c r="M31" s="42">
        <v>915.7</v>
      </c>
      <c r="N31" s="42">
        <v>0.33050000000000002</v>
      </c>
    </row>
    <row r="32" spans="1:14" ht="15" customHeight="1" x14ac:dyDescent="0.2">
      <c r="A32" s="93" t="s">
        <v>12</v>
      </c>
      <c r="B32" s="94" t="s">
        <v>179</v>
      </c>
      <c r="C32" s="22" t="s">
        <v>178</v>
      </c>
      <c r="D32" s="98">
        <v>156.30000000000001</v>
      </c>
      <c r="E32" s="21">
        <v>-1.2999999999999999E-2</v>
      </c>
      <c r="F32" s="99">
        <v>0</v>
      </c>
      <c r="G32" s="20">
        <v>123.3</v>
      </c>
      <c r="H32" s="43">
        <v>78.89</v>
      </c>
      <c r="M32" s="42">
        <v>996.8</v>
      </c>
      <c r="N32" s="42">
        <v>0.36180000000000001</v>
      </c>
    </row>
    <row r="33" spans="1:14" ht="15" customHeight="1" x14ac:dyDescent="0.2">
      <c r="A33" s="86"/>
      <c r="B33" s="88"/>
      <c r="C33" s="41" t="s">
        <v>177</v>
      </c>
      <c r="D33" s="90"/>
      <c r="E33" s="40">
        <v>-1.2999999999999999E-2</v>
      </c>
      <c r="F33" s="92"/>
      <c r="G33" s="39">
        <v>123.3</v>
      </c>
      <c r="H33" s="50">
        <v>78.89</v>
      </c>
      <c r="M33" s="42">
        <v>1085</v>
      </c>
      <c r="N33" s="42">
        <v>0.39550000000000002</v>
      </c>
    </row>
    <row r="34" spans="1:14" ht="15" customHeight="1" x14ac:dyDescent="0.2">
      <c r="A34" s="93" t="s">
        <v>12</v>
      </c>
      <c r="B34" s="94" t="s">
        <v>176</v>
      </c>
      <c r="C34" s="22" t="s">
        <v>175</v>
      </c>
      <c r="D34" s="103">
        <v>78.13</v>
      </c>
      <c r="E34" s="43">
        <v>-0.02</v>
      </c>
      <c r="F34" s="96">
        <v>1.15E-2</v>
      </c>
      <c r="G34" s="20">
        <v>110.1</v>
      </c>
      <c r="H34" s="22">
        <v>141</v>
      </c>
      <c r="M34" s="42">
        <v>1181</v>
      </c>
      <c r="N34" s="42">
        <v>0.43159999999999998</v>
      </c>
    </row>
    <row r="35" spans="1:14" ht="15" customHeight="1" x14ac:dyDescent="0.2">
      <c r="A35" s="101"/>
      <c r="B35" s="102"/>
      <c r="C35" s="18" t="s">
        <v>174</v>
      </c>
      <c r="D35" s="104"/>
      <c r="E35" s="19">
        <v>3.0000000000000001E-3</v>
      </c>
      <c r="F35" s="105"/>
      <c r="G35" s="49">
        <v>154.1</v>
      </c>
      <c r="H35" s="49">
        <v>197.2</v>
      </c>
      <c r="M35" s="42">
        <v>1286</v>
      </c>
      <c r="N35" s="42">
        <v>0.47039999999999998</v>
      </c>
    </row>
    <row r="36" spans="1:14" ht="15" customHeight="1" x14ac:dyDescent="0.2">
      <c r="M36" s="42">
        <v>1400</v>
      </c>
      <c r="N36" s="42">
        <v>0.5121</v>
      </c>
    </row>
    <row r="37" spans="1:14" ht="15" customHeight="1" x14ac:dyDescent="0.2">
      <c r="G37" s="16">
        <v>50</v>
      </c>
      <c r="M37" s="42">
        <v>1524</v>
      </c>
      <c r="N37" s="42">
        <v>0.55689999999999995</v>
      </c>
    </row>
    <row r="38" spans="1:14" ht="30" customHeight="1" x14ac:dyDescent="0.2">
      <c r="A38" s="48" t="s">
        <v>204</v>
      </c>
      <c r="B38" s="47" t="s">
        <v>203</v>
      </c>
      <c r="C38" s="46" t="s">
        <v>202</v>
      </c>
      <c r="D38" s="46" t="s">
        <v>201</v>
      </c>
      <c r="E38" s="46" t="s">
        <v>200</v>
      </c>
      <c r="F38" s="46" t="s">
        <v>199</v>
      </c>
      <c r="G38" s="46" t="s">
        <v>198</v>
      </c>
      <c r="H38" s="46" t="s">
        <v>197</v>
      </c>
      <c r="I38" s="46" t="s">
        <v>196</v>
      </c>
      <c r="J38" s="46" t="s">
        <v>195</v>
      </c>
      <c r="M38" s="42">
        <v>1659</v>
      </c>
      <c r="N38" s="42">
        <v>0.60499999999999998</v>
      </c>
    </row>
    <row r="39" spans="1:14" ht="15" customHeight="1" x14ac:dyDescent="0.2">
      <c r="A39" s="85" t="s">
        <v>12</v>
      </c>
      <c r="B39" s="87" t="s">
        <v>194</v>
      </c>
      <c r="C39" s="44" t="s">
        <v>193</v>
      </c>
      <c r="D39" s="45">
        <v>1.87</v>
      </c>
      <c r="E39" s="106">
        <v>1.7</v>
      </c>
      <c r="F39" s="44">
        <v>5194</v>
      </c>
      <c r="G39" s="107">
        <v>5076</v>
      </c>
      <c r="H39" s="108">
        <v>3.29</v>
      </c>
      <c r="I39" s="107">
        <v>167</v>
      </c>
      <c r="J39" s="107">
        <v>118</v>
      </c>
      <c r="M39" s="42">
        <v>1806</v>
      </c>
      <c r="N39" s="42">
        <v>0.65669999999999995</v>
      </c>
    </row>
    <row r="40" spans="1:14" ht="15" customHeight="1" x14ac:dyDescent="0.2">
      <c r="A40" s="86"/>
      <c r="B40" s="88"/>
      <c r="C40" s="41" t="s">
        <v>192</v>
      </c>
      <c r="D40" s="39">
        <v>1.8</v>
      </c>
      <c r="E40" s="92"/>
      <c r="F40" s="41">
        <v>4958</v>
      </c>
      <c r="G40" s="92"/>
      <c r="H40" s="92"/>
      <c r="I40" s="92"/>
      <c r="J40" s="92"/>
      <c r="M40" s="42">
        <v>1966</v>
      </c>
      <c r="N40" s="42">
        <v>0.71220000000000006</v>
      </c>
    </row>
    <row r="41" spans="1:14" ht="15" customHeight="1" x14ac:dyDescent="0.2">
      <c r="A41" s="93" t="s">
        <v>12</v>
      </c>
      <c r="B41" s="94" t="s">
        <v>191</v>
      </c>
      <c r="C41" s="22" t="s">
        <v>190</v>
      </c>
      <c r="D41" s="21">
        <v>0.95799999999999996</v>
      </c>
      <c r="E41" s="97">
        <v>0.79100000000000004</v>
      </c>
      <c r="F41" s="22">
        <v>2279</v>
      </c>
      <c r="G41" s="99">
        <v>2195</v>
      </c>
      <c r="H41" s="109">
        <v>5.42</v>
      </c>
      <c r="I41" s="99">
        <v>119</v>
      </c>
      <c r="J41" s="100">
        <v>84.1</v>
      </c>
      <c r="M41" s="42">
        <v>2140</v>
      </c>
      <c r="N41" s="42">
        <v>0.77190000000000003</v>
      </c>
    </row>
    <row r="42" spans="1:14" ht="15" customHeight="1" x14ac:dyDescent="0.2">
      <c r="A42" s="86"/>
      <c r="B42" s="88"/>
      <c r="C42" s="41" t="s">
        <v>189</v>
      </c>
      <c r="D42" s="40">
        <v>0.90100000000000002</v>
      </c>
      <c r="E42" s="92"/>
      <c r="F42" s="41">
        <v>2111</v>
      </c>
      <c r="G42" s="92"/>
      <c r="H42" s="92"/>
      <c r="I42" s="92"/>
      <c r="J42" s="92"/>
      <c r="M42" s="42">
        <v>2329</v>
      </c>
      <c r="N42" s="42">
        <v>0.83589999999999998</v>
      </c>
    </row>
    <row r="43" spans="1:14" ht="15" customHeight="1" x14ac:dyDescent="0.2">
      <c r="A43" s="93" t="s">
        <v>12</v>
      </c>
      <c r="B43" s="94" t="s">
        <v>188</v>
      </c>
      <c r="C43" s="22" t="s">
        <v>187</v>
      </c>
      <c r="D43" s="43">
        <v>0.64</v>
      </c>
      <c r="E43" s="97">
        <v>0.59499999999999997</v>
      </c>
      <c r="F43" s="22">
        <v>1369</v>
      </c>
      <c r="G43" s="99">
        <v>1635</v>
      </c>
      <c r="H43" s="99">
        <v>23</v>
      </c>
      <c r="I43" s="99">
        <v>376</v>
      </c>
      <c r="J43" s="99">
        <v>266</v>
      </c>
      <c r="M43" s="42">
        <v>2536</v>
      </c>
      <c r="N43" s="42">
        <v>0.90480000000000005</v>
      </c>
    </row>
    <row r="44" spans="1:14" ht="15" customHeight="1" x14ac:dyDescent="0.2">
      <c r="A44" s="86"/>
      <c r="B44" s="88"/>
      <c r="C44" s="41" t="s">
        <v>186</v>
      </c>
      <c r="D44" s="40">
        <v>0.82899999999999996</v>
      </c>
      <c r="E44" s="92"/>
      <c r="F44" s="41">
        <v>1901</v>
      </c>
      <c r="G44" s="92"/>
      <c r="H44" s="92"/>
      <c r="I44" s="92"/>
      <c r="J44" s="92"/>
      <c r="M44" s="42">
        <v>2760</v>
      </c>
      <c r="N44" s="42">
        <v>0.97860000000000003</v>
      </c>
    </row>
    <row r="45" spans="1:14" ht="15" customHeight="1" x14ac:dyDescent="0.2">
      <c r="A45" s="93" t="s">
        <v>12</v>
      </c>
      <c r="B45" s="94" t="s">
        <v>185</v>
      </c>
      <c r="C45" s="22" t="s">
        <v>184</v>
      </c>
      <c r="D45" s="20">
        <v>0.3</v>
      </c>
      <c r="E45" s="97">
        <v>0.19700000000000001</v>
      </c>
      <c r="F45" s="20">
        <v>497.7</v>
      </c>
      <c r="G45" s="100">
        <v>584.1</v>
      </c>
      <c r="H45" s="100">
        <v>20.9</v>
      </c>
      <c r="I45" s="99">
        <v>122</v>
      </c>
      <c r="J45" s="100">
        <v>86.4</v>
      </c>
      <c r="M45" s="42">
        <v>3005</v>
      </c>
      <c r="N45" s="42">
        <v>1.0580000000000001</v>
      </c>
    </row>
    <row r="46" spans="1:14" ht="15" customHeight="1" x14ac:dyDescent="0.2">
      <c r="A46" s="86"/>
      <c r="B46" s="88"/>
      <c r="C46" s="41" t="s">
        <v>183</v>
      </c>
      <c r="D46" s="40">
        <v>0.372</v>
      </c>
      <c r="E46" s="92"/>
      <c r="F46" s="39">
        <v>670.5</v>
      </c>
      <c r="G46" s="92"/>
      <c r="H46" s="92"/>
      <c r="I46" s="92"/>
      <c r="J46" s="92"/>
      <c r="M46" s="42">
        <v>3271</v>
      </c>
      <c r="N46" s="42">
        <v>1.143</v>
      </c>
    </row>
    <row r="47" spans="1:14" ht="15" customHeight="1" x14ac:dyDescent="0.2">
      <c r="A47" s="93" t="s">
        <v>12</v>
      </c>
      <c r="B47" s="94" t="s">
        <v>182</v>
      </c>
      <c r="C47" s="22" t="s">
        <v>181</v>
      </c>
      <c r="D47" s="21">
        <v>0.16500000000000001</v>
      </c>
      <c r="E47" s="96">
        <v>2.6499999999999999E-2</v>
      </c>
      <c r="F47" s="22">
        <v>200</v>
      </c>
      <c r="G47" s="99">
        <v>201</v>
      </c>
      <c r="H47" s="97">
        <v>0.71699999999999997</v>
      </c>
      <c r="I47" s="109">
        <v>1.44</v>
      </c>
      <c r="J47" s="109">
        <v>1.02</v>
      </c>
      <c r="M47" s="42">
        <v>3561</v>
      </c>
      <c r="N47" s="42">
        <v>1.2350000000000001</v>
      </c>
    </row>
    <row r="48" spans="1:14" ht="15" customHeight="1" x14ac:dyDescent="0.2">
      <c r="A48" s="86"/>
      <c r="B48" s="88"/>
      <c r="C48" s="41" t="s">
        <v>180</v>
      </c>
      <c r="D48" s="40">
        <v>0.16600000000000001</v>
      </c>
      <c r="E48" s="92"/>
      <c r="F48" s="39">
        <v>202.1</v>
      </c>
      <c r="G48" s="92"/>
      <c r="H48" s="92"/>
      <c r="I48" s="92"/>
      <c r="J48" s="92"/>
      <c r="M48" s="42">
        <v>3876</v>
      </c>
      <c r="N48" s="42">
        <v>1.333</v>
      </c>
    </row>
    <row r="49" spans="1:14" ht="15" customHeight="1" x14ac:dyDescent="0.2">
      <c r="A49" s="93" t="s">
        <v>12</v>
      </c>
      <c r="B49" s="94" t="s">
        <v>179</v>
      </c>
      <c r="C49" s="22" t="s">
        <v>178</v>
      </c>
      <c r="D49" s="21">
        <v>0.126</v>
      </c>
      <c r="E49" s="97">
        <v>-1.2999999999999999E-2</v>
      </c>
      <c r="F49" s="20">
        <v>123.3</v>
      </c>
      <c r="G49" s="100">
        <v>123.3</v>
      </c>
      <c r="H49" s="99">
        <v>0</v>
      </c>
      <c r="I49" s="99">
        <v>0</v>
      </c>
      <c r="J49" s="99">
        <v>0</v>
      </c>
      <c r="M49" s="42">
        <v>4219</v>
      </c>
      <c r="N49" s="42">
        <v>1.4390000000000001</v>
      </c>
    </row>
    <row r="50" spans="1:14" ht="15" customHeight="1" x14ac:dyDescent="0.2">
      <c r="A50" s="86"/>
      <c r="B50" s="88"/>
      <c r="C50" s="41" t="s">
        <v>177</v>
      </c>
      <c r="D50" s="40">
        <v>0.126</v>
      </c>
      <c r="E50" s="92"/>
      <c r="F50" s="39">
        <v>123.3</v>
      </c>
      <c r="G50" s="92"/>
      <c r="H50" s="92"/>
      <c r="I50" s="92"/>
      <c r="J50" s="92"/>
      <c r="M50" s="42">
        <v>4593</v>
      </c>
      <c r="N50" s="42">
        <v>1.552</v>
      </c>
    </row>
    <row r="51" spans="1:14" ht="15" customHeight="1" x14ac:dyDescent="0.2">
      <c r="A51" s="93" t="s">
        <v>12</v>
      </c>
      <c r="B51" s="94" t="s">
        <v>176</v>
      </c>
      <c r="C51" s="22" t="s">
        <v>175</v>
      </c>
      <c r="D51" s="21">
        <v>0.11899999999999999</v>
      </c>
      <c r="E51" s="96">
        <v>-8.5000000000000006E-3</v>
      </c>
      <c r="F51" s="20">
        <v>110.1</v>
      </c>
      <c r="G51" s="100">
        <v>132.1</v>
      </c>
      <c r="H51" s="100">
        <v>23.5</v>
      </c>
      <c r="I51" s="100">
        <v>31.1</v>
      </c>
      <c r="J51" s="99">
        <v>22</v>
      </c>
      <c r="M51" s="42">
        <v>5000</v>
      </c>
      <c r="N51" s="42">
        <v>1.673</v>
      </c>
    </row>
    <row r="52" spans="1:14" ht="15" customHeight="1" x14ac:dyDescent="0.2">
      <c r="A52" s="86"/>
      <c r="B52" s="88"/>
      <c r="C52" s="41" t="s">
        <v>174</v>
      </c>
      <c r="D52" s="40">
        <v>0.14199999999999999</v>
      </c>
      <c r="E52" s="92"/>
      <c r="F52" s="39">
        <v>154.1</v>
      </c>
      <c r="G52" s="92"/>
      <c r="H52" s="92"/>
      <c r="I52" s="92"/>
      <c r="J52" s="92"/>
    </row>
    <row r="53" spans="1:14" ht="15" customHeight="1" x14ac:dyDescent="0.2">
      <c r="A53" s="28" t="s">
        <v>12</v>
      </c>
      <c r="B53" s="27" t="s">
        <v>173</v>
      </c>
      <c r="C53" s="24" t="s">
        <v>172</v>
      </c>
      <c r="D53" s="26">
        <v>0.27800000000000002</v>
      </c>
      <c r="E53" s="25">
        <v>0.13900000000000001</v>
      </c>
      <c r="F53" s="30">
        <v>446.6</v>
      </c>
      <c r="G53" s="29">
        <v>446.6</v>
      </c>
      <c r="H53" s="23" t="s">
        <v>13</v>
      </c>
      <c r="I53" s="23" t="s">
        <v>13</v>
      </c>
      <c r="J53" s="23">
        <v>0</v>
      </c>
      <c r="K53" s="80">
        <f>G53*50</f>
        <v>22330</v>
      </c>
    </row>
    <row r="54" spans="1:14" ht="15" customHeight="1" x14ac:dyDescent="0.2">
      <c r="A54" s="28" t="s">
        <v>12</v>
      </c>
      <c r="B54" s="27" t="s">
        <v>171</v>
      </c>
      <c r="C54" s="24" t="s">
        <v>170</v>
      </c>
      <c r="D54" s="31">
        <v>1.25</v>
      </c>
      <c r="E54" s="32">
        <v>1.1100000000000001</v>
      </c>
      <c r="F54" s="24">
        <v>3154</v>
      </c>
      <c r="G54" s="23">
        <v>3154</v>
      </c>
      <c r="H54" s="23" t="s">
        <v>13</v>
      </c>
      <c r="I54" s="23" t="s">
        <v>13</v>
      </c>
      <c r="J54" s="23">
        <v>0</v>
      </c>
      <c r="K54" s="80">
        <f t="shared" ref="K54:K117" si="0">G54*50</f>
        <v>157700</v>
      </c>
    </row>
    <row r="55" spans="1:14" ht="15" customHeight="1" x14ac:dyDescent="0.2">
      <c r="A55" s="28" t="s">
        <v>12</v>
      </c>
      <c r="B55" s="27" t="s">
        <v>169</v>
      </c>
      <c r="C55" s="24" t="s">
        <v>168</v>
      </c>
      <c r="D55" s="31">
        <v>1.1200000000000001</v>
      </c>
      <c r="E55" s="25">
        <v>0.97799999999999998</v>
      </c>
      <c r="F55" s="24">
        <v>2758</v>
      </c>
      <c r="G55" s="23">
        <v>2758</v>
      </c>
      <c r="H55" s="23" t="s">
        <v>13</v>
      </c>
      <c r="I55" s="23" t="s">
        <v>13</v>
      </c>
      <c r="J55" s="23">
        <v>0</v>
      </c>
      <c r="K55" s="80">
        <f t="shared" si="0"/>
        <v>137900</v>
      </c>
    </row>
    <row r="56" spans="1:14" ht="15" customHeight="1" x14ac:dyDescent="0.2">
      <c r="A56" s="28" t="s">
        <v>12</v>
      </c>
      <c r="B56" s="27" t="s">
        <v>167</v>
      </c>
      <c r="C56" s="24" t="s">
        <v>166</v>
      </c>
      <c r="D56" s="26">
        <v>0.86299999999999999</v>
      </c>
      <c r="E56" s="25">
        <v>0.72399999999999998</v>
      </c>
      <c r="F56" s="24">
        <v>2000</v>
      </c>
      <c r="G56" s="23">
        <v>2000</v>
      </c>
      <c r="H56" s="23" t="s">
        <v>13</v>
      </c>
      <c r="I56" s="23" t="s">
        <v>13</v>
      </c>
      <c r="J56" s="23">
        <v>0</v>
      </c>
      <c r="K56" s="80">
        <f t="shared" si="0"/>
        <v>100000</v>
      </c>
    </row>
    <row r="57" spans="1:14" ht="15" customHeight="1" x14ac:dyDescent="0.2">
      <c r="A57" s="28" t="s">
        <v>12</v>
      </c>
      <c r="B57" s="27" t="s">
        <v>165</v>
      </c>
      <c r="C57" s="24" t="s">
        <v>164</v>
      </c>
      <c r="D57" s="31">
        <v>0.22</v>
      </c>
      <c r="E57" s="25">
        <v>8.1000000000000003E-2</v>
      </c>
      <c r="F57" s="30">
        <v>316.3</v>
      </c>
      <c r="G57" s="29">
        <v>316.3</v>
      </c>
      <c r="H57" s="23" t="s">
        <v>13</v>
      </c>
      <c r="I57" s="23" t="s">
        <v>13</v>
      </c>
      <c r="J57" s="23">
        <v>0</v>
      </c>
      <c r="K57" s="80">
        <f t="shared" si="0"/>
        <v>15815</v>
      </c>
    </row>
    <row r="58" spans="1:14" ht="15" customHeight="1" x14ac:dyDescent="0.2">
      <c r="A58" s="28" t="s">
        <v>12</v>
      </c>
      <c r="B58" s="27" t="s">
        <v>163</v>
      </c>
      <c r="C58" s="24" t="s">
        <v>162</v>
      </c>
      <c r="D58" s="26">
        <v>0.94599999999999995</v>
      </c>
      <c r="E58" s="25">
        <v>0.80700000000000005</v>
      </c>
      <c r="F58" s="24">
        <v>2243</v>
      </c>
      <c r="G58" s="23">
        <v>2243</v>
      </c>
      <c r="H58" s="23" t="s">
        <v>13</v>
      </c>
      <c r="I58" s="23" t="s">
        <v>13</v>
      </c>
      <c r="J58" s="23">
        <v>0</v>
      </c>
      <c r="K58" s="80">
        <f t="shared" si="0"/>
        <v>112150</v>
      </c>
    </row>
    <row r="59" spans="1:14" ht="15" customHeight="1" x14ac:dyDescent="0.2">
      <c r="A59" s="28" t="s">
        <v>12</v>
      </c>
      <c r="B59" s="27" t="s">
        <v>161</v>
      </c>
      <c r="C59" s="24" t="s">
        <v>160</v>
      </c>
      <c r="D59" s="26">
        <v>0.56799999999999995</v>
      </c>
      <c r="E59" s="25">
        <v>0.42899999999999999</v>
      </c>
      <c r="F59" s="24">
        <v>1174</v>
      </c>
      <c r="G59" s="23">
        <v>1174</v>
      </c>
      <c r="H59" s="23" t="s">
        <v>13</v>
      </c>
      <c r="I59" s="23" t="s">
        <v>13</v>
      </c>
      <c r="J59" s="23">
        <v>0</v>
      </c>
      <c r="K59" s="80">
        <f t="shared" si="0"/>
        <v>58700</v>
      </c>
    </row>
    <row r="60" spans="1:14" ht="15" customHeight="1" x14ac:dyDescent="0.2">
      <c r="A60" s="28" t="s">
        <v>12</v>
      </c>
      <c r="B60" s="27" t="s">
        <v>159</v>
      </c>
      <c r="C60" s="24" t="s">
        <v>158</v>
      </c>
      <c r="D60" s="26">
        <v>0.60599999999999998</v>
      </c>
      <c r="E60" s="25">
        <v>0.46700000000000003</v>
      </c>
      <c r="F60" s="24">
        <v>1277</v>
      </c>
      <c r="G60" s="23">
        <v>1277</v>
      </c>
      <c r="H60" s="23" t="s">
        <v>13</v>
      </c>
      <c r="I60" s="23" t="s">
        <v>13</v>
      </c>
      <c r="J60" s="23">
        <v>0</v>
      </c>
      <c r="K60" s="80">
        <f t="shared" si="0"/>
        <v>63850</v>
      </c>
    </row>
    <row r="61" spans="1:14" ht="15" customHeight="1" x14ac:dyDescent="0.2">
      <c r="A61" s="28" t="s">
        <v>12</v>
      </c>
      <c r="B61" s="27" t="s">
        <v>157</v>
      </c>
      <c r="C61" s="24" t="s">
        <v>156</v>
      </c>
      <c r="D61" s="26">
        <v>0.22600000000000001</v>
      </c>
      <c r="E61" s="25">
        <v>8.6999999999999994E-2</v>
      </c>
      <c r="F61" s="30">
        <v>329.5</v>
      </c>
      <c r="G61" s="29">
        <v>329.5</v>
      </c>
      <c r="H61" s="23" t="s">
        <v>13</v>
      </c>
      <c r="I61" s="23" t="s">
        <v>13</v>
      </c>
      <c r="J61" s="23">
        <v>0</v>
      </c>
      <c r="K61" s="80">
        <f t="shared" si="0"/>
        <v>16475</v>
      </c>
    </row>
    <row r="62" spans="1:14" ht="15" customHeight="1" x14ac:dyDescent="0.2">
      <c r="A62" s="28" t="s">
        <v>12</v>
      </c>
      <c r="B62" s="27" t="s">
        <v>155</v>
      </c>
      <c r="C62" s="24" t="s">
        <v>154</v>
      </c>
      <c r="D62" s="31">
        <v>1.26</v>
      </c>
      <c r="E62" s="32">
        <v>1.1200000000000001</v>
      </c>
      <c r="F62" s="24">
        <v>3211</v>
      </c>
      <c r="G62" s="23">
        <v>3211</v>
      </c>
      <c r="H62" s="23" t="s">
        <v>13</v>
      </c>
      <c r="I62" s="23" t="s">
        <v>13</v>
      </c>
      <c r="J62" s="23">
        <v>0</v>
      </c>
      <c r="K62" s="80">
        <f t="shared" si="0"/>
        <v>160550</v>
      </c>
    </row>
    <row r="63" spans="1:14" ht="15" customHeight="1" x14ac:dyDescent="0.2">
      <c r="A63" s="28" t="s">
        <v>12</v>
      </c>
      <c r="B63" s="27" t="s">
        <v>153</v>
      </c>
      <c r="C63" s="24" t="s">
        <v>152</v>
      </c>
      <c r="D63" s="26">
        <v>0.45400000000000001</v>
      </c>
      <c r="E63" s="25">
        <v>0.315</v>
      </c>
      <c r="F63" s="30">
        <v>875.9</v>
      </c>
      <c r="G63" s="29">
        <v>875.9</v>
      </c>
      <c r="H63" s="23" t="s">
        <v>13</v>
      </c>
      <c r="I63" s="23" t="s">
        <v>13</v>
      </c>
      <c r="J63" s="23">
        <v>0</v>
      </c>
      <c r="K63" s="80">
        <f t="shared" si="0"/>
        <v>43795</v>
      </c>
    </row>
    <row r="64" spans="1:14" ht="15" customHeight="1" x14ac:dyDescent="0.2">
      <c r="A64" s="28" t="s">
        <v>12</v>
      </c>
      <c r="B64" s="27" t="s">
        <v>151</v>
      </c>
      <c r="C64" s="24" t="s">
        <v>150</v>
      </c>
      <c r="D64" s="26">
        <v>0.66800000000000004</v>
      </c>
      <c r="E64" s="25">
        <v>0.52900000000000003</v>
      </c>
      <c r="F64" s="24">
        <v>1446</v>
      </c>
      <c r="G64" s="23">
        <v>1446</v>
      </c>
      <c r="H64" s="23" t="s">
        <v>13</v>
      </c>
      <c r="I64" s="23" t="s">
        <v>13</v>
      </c>
      <c r="J64" s="23">
        <v>0</v>
      </c>
      <c r="K64" s="80">
        <f t="shared" si="0"/>
        <v>72300</v>
      </c>
    </row>
    <row r="65" spans="1:11" ht="15" customHeight="1" x14ac:dyDescent="0.2">
      <c r="A65" s="28" t="s">
        <v>12</v>
      </c>
      <c r="B65" s="27" t="s">
        <v>149</v>
      </c>
      <c r="C65" s="24" t="s">
        <v>148</v>
      </c>
      <c r="D65" s="26">
        <v>0.19400000000000001</v>
      </c>
      <c r="E65" s="25">
        <v>5.5E-2</v>
      </c>
      <c r="F65" s="30">
        <v>260.3</v>
      </c>
      <c r="G65" s="29">
        <v>260.3</v>
      </c>
      <c r="H65" s="23" t="s">
        <v>13</v>
      </c>
      <c r="I65" s="23" t="s">
        <v>13</v>
      </c>
      <c r="J65" s="23">
        <v>0</v>
      </c>
      <c r="K65" s="80">
        <f t="shared" si="0"/>
        <v>13015</v>
      </c>
    </row>
    <row r="66" spans="1:11" ht="15" customHeight="1" x14ac:dyDescent="0.2">
      <c r="A66" s="28" t="s">
        <v>12</v>
      </c>
      <c r="B66" s="27" t="s">
        <v>147</v>
      </c>
      <c r="C66" s="24" t="s">
        <v>146</v>
      </c>
      <c r="D66" s="30">
        <v>1.4</v>
      </c>
      <c r="E66" s="32">
        <v>1.26</v>
      </c>
      <c r="F66" s="24">
        <v>3657</v>
      </c>
      <c r="G66" s="23">
        <v>3657</v>
      </c>
      <c r="H66" s="23" t="s">
        <v>13</v>
      </c>
      <c r="I66" s="23" t="s">
        <v>13</v>
      </c>
      <c r="J66" s="23">
        <v>0</v>
      </c>
      <c r="K66" s="80">
        <f t="shared" si="0"/>
        <v>182850</v>
      </c>
    </row>
    <row r="67" spans="1:11" ht="15" customHeight="1" x14ac:dyDescent="0.2">
      <c r="A67" s="28" t="s">
        <v>12</v>
      </c>
      <c r="B67" s="27" t="s">
        <v>145</v>
      </c>
      <c r="C67" s="24" t="s">
        <v>144</v>
      </c>
      <c r="D67" s="26">
        <v>0.67100000000000004</v>
      </c>
      <c r="E67" s="25">
        <v>0.53200000000000003</v>
      </c>
      <c r="F67" s="24">
        <v>1455</v>
      </c>
      <c r="G67" s="23">
        <v>1455</v>
      </c>
      <c r="H67" s="23" t="s">
        <v>13</v>
      </c>
      <c r="I67" s="23" t="s">
        <v>13</v>
      </c>
      <c r="J67" s="23">
        <v>0</v>
      </c>
      <c r="K67" s="80">
        <f t="shared" si="0"/>
        <v>72750</v>
      </c>
    </row>
    <row r="68" spans="1:11" ht="15" customHeight="1" x14ac:dyDescent="0.2">
      <c r="A68" s="28" t="s">
        <v>12</v>
      </c>
      <c r="B68" s="27" t="s">
        <v>143</v>
      </c>
      <c r="C68" s="24" t="s">
        <v>142</v>
      </c>
      <c r="D68" s="26">
        <v>0.68400000000000005</v>
      </c>
      <c r="E68" s="25">
        <v>0.54500000000000004</v>
      </c>
      <c r="F68" s="24">
        <v>1491</v>
      </c>
      <c r="G68" s="23">
        <v>1491</v>
      </c>
      <c r="H68" s="23" t="s">
        <v>13</v>
      </c>
      <c r="I68" s="23" t="s">
        <v>13</v>
      </c>
      <c r="J68" s="23">
        <v>0</v>
      </c>
      <c r="K68" s="80">
        <f t="shared" si="0"/>
        <v>74550</v>
      </c>
    </row>
    <row r="69" spans="1:11" ht="15" customHeight="1" x14ac:dyDescent="0.2">
      <c r="A69" s="28" t="s">
        <v>12</v>
      </c>
      <c r="B69" s="27" t="s">
        <v>141</v>
      </c>
      <c r="C69" s="24" t="s">
        <v>140</v>
      </c>
      <c r="D69" s="31">
        <v>0.16</v>
      </c>
      <c r="E69" s="25">
        <v>2.1000000000000001E-2</v>
      </c>
      <c r="F69" s="30">
        <v>189.9</v>
      </c>
      <c r="G69" s="29">
        <v>189.9</v>
      </c>
      <c r="H69" s="23" t="s">
        <v>13</v>
      </c>
      <c r="I69" s="23" t="s">
        <v>13</v>
      </c>
      <c r="J69" s="23">
        <v>0</v>
      </c>
      <c r="K69" s="80">
        <f t="shared" si="0"/>
        <v>9495</v>
      </c>
    </row>
    <row r="70" spans="1:11" ht="15" customHeight="1" x14ac:dyDescent="0.2">
      <c r="A70" s="28" t="s">
        <v>12</v>
      </c>
      <c r="B70" s="27" t="s">
        <v>139</v>
      </c>
      <c r="C70" s="24" t="s">
        <v>138</v>
      </c>
      <c r="D70" s="26">
        <v>0.77800000000000002</v>
      </c>
      <c r="E70" s="25">
        <v>0.63900000000000001</v>
      </c>
      <c r="F70" s="24">
        <v>1755</v>
      </c>
      <c r="G70" s="23">
        <v>1755</v>
      </c>
      <c r="H70" s="23" t="s">
        <v>13</v>
      </c>
      <c r="I70" s="23" t="s">
        <v>13</v>
      </c>
      <c r="J70" s="23">
        <v>0</v>
      </c>
      <c r="K70" s="80">
        <f t="shared" si="0"/>
        <v>87750</v>
      </c>
    </row>
    <row r="71" spans="1:11" ht="15" customHeight="1" x14ac:dyDescent="0.2">
      <c r="A71" s="28" t="s">
        <v>12</v>
      </c>
      <c r="B71" s="27" t="s">
        <v>137</v>
      </c>
      <c r="C71" s="24" t="s">
        <v>136</v>
      </c>
      <c r="D71" s="26">
        <v>0.48699999999999999</v>
      </c>
      <c r="E71" s="25">
        <v>0.34799999999999998</v>
      </c>
      <c r="F71" s="30">
        <v>960.9</v>
      </c>
      <c r="G71" s="29">
        <v>960.9</v>
      </c>
      <c r="H71" s="23" t="s">
        <v>13</v>
      </c>
      <c r="I71" s="23" t="s">
        <v>13</v>
      </c>
      <c r="J71" s="23">
        <v>0</v>
      </c>
      <c r="K71" s="80">
        <f t="shared" si="0"/>
        <v>48045</v>
      </c>
    </row>
    <row r="72" spans="1:11" ht="15" customHeight="1" x14ac:dyDescent="0.2">
      <c r="A72" s="28" t="s">
        <v>12</v>
      </c>
      <c r="B72" s="27" t="s">
        <v>135</v>
      </c>
      <c r="C72" s="24" t="s">
        <v>134</v>
      </c>
      <c r="D72" s="26">
        <v>0.443</v>
      </c>
      <c r="E72" s="25">
        <v>0.30399999999999999</v>
      </c>
      <c r="F72" s="30">
        <v>847.9</v>
      </c>
      <c r="G72" s="29">
        <v>847.9</v>
      </c>
      <c r="H72" s="23" t="s">
        <v>13</v>
      </c>
      <c r="I72" s="23" t="s">
        <v>13</v>
      </c>
      <c r="J72" s="23">
        <v>0</v>
      </c>
      <c r="K72" s="80">
        <f t="shared" si="0"/>
        <v>42395</v>
      </c>
    </row>
    <row r="73" spans="1:11" ht="15" customHeight="1" x14ac:dyDescent="0.2">
      <c r="A73" s="28" t="s">
        <v>12</v>
      </c>
      <c r="B73" s="27" t="s">
        <v>133</v>
      </c>
      <c r="C73" s="24" t="s">
        <v>132</v>
      </c>
      <c r="D73" s="26">
        <v>0.36399999999999999</v>
      </c>
      <c r="E73" s="25">
        <v>0.22500000000000001</v>
      </c>
      <c r="F73" s="30">
        <v>650.9</v>
      </c>
      <c r="G73" s="29">
        <v>650.9</v>
      </c>
      <c r="H73" s="23" t="s">
        <v>13</v>
      </c>
      <c r="I73" s="23" t="s">
        <v>13</v>
      </c>
      <c r="J73" s="23">
        <v>0</v>
      </c>
      <c r="K73" s="80">
        <f t="shared" si="0"/>
        <v>32545</v>
      </c>
    </row>
    <row r="74" spans="1:11" ht="15" customHeight="1" x14ac:dyDescent="0.2">
      <c r="A74" s="28" t="s">
        <v>12</v>
      </c>
      <c r="B74" s="27" t="s">
        <v>131</v>
      </c>
      <c r="C74" s="24" t="s">
        <v>130</v>
      </c>
      <c r="D74" s="26">
        <v>0.93600000000000005</v>
      </c>
      <c r="E74" s="25">
        <v>0.79700000000000004</v>
      </c>
      <c r="F74" s="24">
        <v>2214</v>
      </c>
      <c r="G74" s="23">
        <v>2214</v>
      </c>
      <c r="H74" s="23" t="s">
        <v>13</v>
      </c>
      <c r="I74" s="23" t="s">
        <v>13</v>
      </c>
      <c r="J74" s="23">
        <v>0</v>
      </c>
      <c r="K74" s="80">
        <f t="shared" si="0"/>
        <v>110700</v>
      </c>
    </row>
    <row r="75" spans="1:11" ht="15" customHeight="1" x14ac:dyDescent="0.2">
      <c r="A75" s="28" t="s">
        <v>12</v>
      </c>
      <c r="B75" s="27" t="s">
        <v>129</v>
      </c>
      <c r="C75" s="24" t="s">
        <v>128</v>
      </c>
      <c r="D75" s="26">
        <v>0.67500000000000004</v>
      </c>
      <c r="E75" s="25">
        <v>0.53600000000000003</v>
      </c>
      <c r="F75" s="24">
        <v>1466</v>
      </c>
      <c r="G75" s="23">
        <v>1466</v>
      </c>
      <c r="H75" s="23" t="s">
        <v>13</v>
      </c>
      <c r="I75" s="23" t="s">
        <v>13</v>
      </c>
      <c r="J75" s="23">
        <v>0</v>
      </c>
      <c r="K75" s="80">
        <f t="shared" si="0"/>
        <v>73300</v>
      </c>
    </row>
    <row r="76" spans="1:11" ht="15" customHeight="1" x14ac:dyDescent="0.2">
      <c r="A76" s="28" t="s">
        <v>12</v>
      </c>
      <c r="B76" s="27" t="s">
        <v>127</v>
      </c>
      <c r="C76" s="24" t="s">
        <v>126</v>
      </c>
      <c r="D76" s="26">
        <v>0.64500000000000002</v>
      </c>
      <c r="E76" s="25">
        <v>0.50600000000000001</v>
      </c>
      <c r="F76" s="24">
        <v>1383</v>
      </c>
      <c r="G76" s="23">
        <v>1383</v>
      </c>
      <c r="H76" s="23" t="s">
        <v>13</v>
      </c>
      <c r="I76" s="23" t="s">
        <v>13</v>
      </c>
      <c r="J76" s="23">
        <v>0</v>
      </c>
      <c r="K76" s="80">
        <f t="shared" si="0"/>
        <v>69150</v>
      </c>
    </row>
    <row r="77" spans="1:11" ht="15" customHeight="1" x14ac:dyDescent="0.2">
      <c r="A77" s="28" t="s">
        <v>12</v>
      </c>
      <c r="B77" s="27" t="s">
        <v>125</v>
      </c>
      <c r="C77" s="24" t="s">
        <v>124</v>
      </c>
      <c r="D77" s="26">
        <v>0.55300000000000005</v>
      </c>
      <c r="E77" s="25">
        <v>0.41399999999999998</v>
      </c>
      <c r="F77" s="24">
        <v>1134</v>
      </c>
      <c r="G77" s="23">
        <v>1134</v>
      </c>
      <c r="H77" s="23" t="s">
        <v>13</v>
      </c>
      <c r="I77" s="23" t="s">
        <v>13</v>
      </c>
      <c r="J77" s="23">
        <v>0</v>
      </c>
      <c r="K77" s="80">
        <f t="shared" si="0"/>
        <v>56700</v>
      </c>
    </row>
    <row r="78" spans="1:11" ht="15" customHeight="1" x14ac:dyDescent="0.2">
      <c r="A78" s="28" t="s">
        <v>12</v>
      </c>
      <c r="B78" s="27" t="s">
        <v>123</v>
      </c>
      <c r="C78" s="24" t="s">
        <v>122</v>
      </c>
      <c r="D78" s="31">
        <v>1.21</v>
      </c>
      <c r="E78" s="32">
        <v>1.07</v>
      </c>
      <c r="F78" s="24">
        <v>3033</v>
      </c>
      <c r="G78" s="23">
        <v>3033</v>
      </c>
      <c r="H78" s="23" t="s">
        <v>13</v>
      </c>
      <c r="I78" s="23" t="s">
        <v>13</v>
      </c>
      <c r="J78" s="23">
        <v>0</v>
      </c>
      <c r="K78" s="80">
        <f t="shared" si="0"/>
        <v>151650</v>
      </c>
    </row>
    <row r="79" spans="1:11" ht="15" customHeight="1" x14ac:dyDescent="0.2">
      <c r="A79" s="28" t="s">
        <v>12</v>
      </c>
      <c r="B79" s="27" t="s">
        <v>121</v>
      </c>
      <c r="C79" s="24" t="s">
        <v>120</v>
      </c>
      <c r="D79" s="26">
        <v>0.92700000000000005</v>
      </c>
      <c r="E79" s="25">
        <v>0.78800000000000003</v>
      </c>
      <c r="F79" s="24">
        <v>2187</v>
      </c>
      <c r="G79" s="23">
        <v>2187</v>
      </c>
      <c r="H79" s="23" t="s">
        <v>13</v>
      </c>
      <c r="I79" s="23" t="s">
        <v>13</v>
      </c>
      <c r="J79" s="23">
        <v>0</v>
      </c>
      <c r="K79" s="80">
        <f t="shared" si="0"/>
        <v>109350</v>
      </c>
    </row>
    <row r="80" spans="1:11" ht="15" customHeight="1" x14ac:dyDescent="0.2">
      <c r="A80" s="28" t="s">
        <v>12</v>
      </c>
      <c r="B80" s="27" t="s">
        <v>119</v>
      </c>
      <c r="C80" s="24" t="s">
        <v>118</v>
      </c>
      <c r="D80" s="26">
        <v>0.20100000000000001</v>
      </c>
      <c r="E80" s="25">
        <v>6.2E-2</v>
      </c>
      <c r="F80" s="30">
        <v>275.2</v>
      </c>
      <c r="G80" s="29">
        <v>275.2</v>
      </c>
      <c r="H80" s="23" t="s">
        <v>13</v>
      </c>
      <c r="I80" s="23" t="s">
        <v>13</v>
      </c>
      <c r="J80" s="23">
        <v>0</v>
      </c>
      <c r="K80" s="80">
        <f t="shared" si="0"/>
        <v>13760</v>
      </c>
    </row>
    <row r="81" spans="1:11" ht="15" customHeight="1" x14ac:dyDescent="0.2">
      <c r="A81" s="28" t="s">
        <v>12</v>
      </c>
      <c r="B81" s="27" t="s">
        <v>117</v>
      </c>
      <c r="C81" s="24" t="s">
        <v>116</v>
      </c>
      <c r="D81" s="26">
        <v>0.19600000000000001</v>
      </c>
      <c r="E81" s="25">
        <v>5.7000000000000002E-2</v>
      </c>
      <c r="F81" s="30">
        <v>264.60000000000002</v>
      </c>
      <c r="G81" s="29">
        <v>264.60000000000002</v>
      </c>
      <c r="H81" s="23" t="s">
        <v>13</v>
      </c>
      <c r="I81" s="23" t="s">
        <v>13</v>
      </c>
      <c r="J81" s="23">
        <v>0</v>
      </c>
      <c r="K81" s="80">
        <f t="shared" si="0"/>
        <v>13230.000000000002</v>
      </c>
    </row>
    <row r="82" spans="1:11" ht="15" customHeight="1" x14ac:dyDescent="0.2">
      <c r="A82" s="28" t="s">
        <v>12</v>
      </c>
      <c r="B82" s="27" t="s">
        <v>115</v>
      </c>
      <c r="C82" s="24" t="s">
        <v>114</v>
      </c>
      <c r="D82" s="31">
        <v>0.94</v>
      </c>
      <c r="E82" s="25">
        <v>0.80100000000000005</v>
      </c>
      <c r="F82" s="24">
        <v>2226</v>
      </c>
      <c r="G82" s="23">
        <v>2226</v>
      </c>
      <c r="H82" s="23" t="s">
        <v>13</v>
      </c>
      <c r="I82" s="23" t="s">
        <v>13</v>
      </c>
      <c r="J82" s="23">
        <v>0</v>
      </c>
      <c r="K82" s="80">
        <f t="shared" si="0"/>
        <v>111300</v>
      </c>
    </row>
    <row r="83" spans="1:11" ht="15" customHeight="1" x14ac:dyDescent="0.2">
      <c r="A83" s="28" t="s">
        <v>12</v>
      </c>
      <c r="B83" s="27" t="s">
        <v>113</v>
      </c>
      <c r="C83" s="24" t="s">
        <v>112</v>
      </c>
      <c r="D83" s="26">
        <v>0.66200000000000003</v>
      </c>
      <c r="E83" s="25">
        <v>0.52300000000000002</v>
      </c>
      <c r="F83" s="24">
        <v>1430</v>
      </c>
      <c r="G83" s="23">
        <v>1430</v>
      </c>
      <c r="H83" s="23" t="s">
        <v>13</v>
      </c>
      <c r="I83" s="23" t="s">
        <v>13</v>
      </c>
      <c r="J83" s="23">
        <v>0</v>
      </c>
      <c r="K83" s="80">
        <f t="shared" si="0"/>
        <v>71500</v>
      </c>
    </row>
    <row r="84" spans="1:11" ht="15" customHeight="1" x14ac:dyDescent="0.2">
      <c r="A84" s="28" t="s">
        <v>12</v>
      </c>
      <c r="B84" s="27" t="s">
        <v>111</v>
      </c>
      <c r="C84" s="24" t="s">
        <v>110</v>
      </c>
      <c r="D84" s="26">
        <v>0.69699999999999995</v>
      </c>
      <c r="E84" s="25">
        <v>0.55800000000000005</v>
      </c>
      <c r="F84" s="24">
        <v>1527</v>
      </c>
      <c r="G84" s="23">
        <v>1527</v>
      </c>
      <c r="H84" s="23" t="s">
        <v>13</v>
      </c>
      <c r="I84" s="23" t="s">
        <v>13</v>
      </c>
      <c r="J84" s="23">
        <v>0</v>
      </c>
      <c r="K84" s="80">
        <f t="shared" si="0"/>
        <v>76350</v>
      </c>
    </row>
    <row r="85" spans="1:11" ht="15" customHeight="1" x14ac:dyDescent="0.2">
      <c r="A85" s="28" t="s">
        <v>12</v>
      </c>
      <c r="B85" s="27" t="s">
        <v>109</v>
      </c>
      <c r="C85" s="24" t="s">
        <v>108</v>
      </c>
      <c r="D85" s="26">
        <v>0.14199999999999999</v>
      </c>
      <c r="E85" s="25">
        <v>3.0000000000000001E-3</v>
      </c>
      <c r="F85" s="30">
        <v>154.1</v>
      </c>
      <c r="G85" s="29">
        <v>154.1</v>
      </c>
      <c r="H85" s="23" t="s">
        <v>13</v>
      </c>
      <c r="I85" s="23" t="s">
        <v>13</v>
      </c>
      <c r="J85" s="23">
        <v>0</v>
      </c>
      <c r="K85" s="80">
        <f t="shared" si="0"/>
        <v>7705</v>
      </c>
    </row>
    <row r="86" spans="1:11" ht="15" customHeight="1" x14ac:dyDescent="0.2">
      <c r="A86" s="38" t="s">
        <v>12</v>
      </c>
      <c r="B86" s="37" t="s">
        <v>107</v>
      </c>
      <c r="C86" s="34" t="s">
        <v>106</v>
      </c>
      <c r="D86" s="36">
        <v>2.02</v>
      </c>
      <c r="E86" s="35">
        <v>1.88</v>
      </c>
      <c r="F86" s="34">
        <v>5700</v>
      </c>
      <c r="G86" s="33">
        <v>5700</v>
      </c>
      <c r="H86" s="33" t="s">
        <v>13</v>
      </c>
      <c r="I86" s="33" t="s">
        <v>13</v>
      </c>
      <c r="J86" s="33">
        <v>0</v>
      </c>
      <c r="K86" s="80">
        <f t="shared" si="0"/>
        <v>285000</v>
      </c>
    </row>
    <row r="87" spans="1:11" ht="15" customHeight="1" x14ac:dyDescent="0.2">
      <c r="A87" s="28" t="s">
        <v>12</v>
      </c>
      <c r="B87" s="27" t="s">
        <v>105</v>
      </c>
      <c r="C87" s="24" t="s">
        <v>104</v>
      </c>
      <c r="D87" s="31">
        <v>1.03</v>
      </c>
      <c r="E87" s="25">
        <v>0.89100000000000001</v>
      </c>
      <c r="F87" s="24">
        <v>2494</v>
      </c>
      <c r="G87" s="23">
        <v>2494</v>
      </c>
      <c r="H87" s="23" t="s">
        <v>13</v>
      </c>
      <c r="I87" s="23" t="s">
        <v>13</v>
      </c>
      <c r="J87" s="23">
        <v>0</v>
      </c>
      <c r="K87" s="80">
        <f t="shared" si="0"/>
        <v>124700</v>
      </c>
    </row>
    <row r="88" spans="1:11" ht="15" customHeight="1" x14ac:dyDescent="0.2">
      <c r="A88" s="28" t="s">
        <v>12</v>
      </c>
      <c r="B88" s="27" t="s">
        <v>103</v>
      </c>
      <c r="C88" s="24" t="s">
        <v>102</v>
      </c>
      <c r="D88" s="26">
        <v>0.71899999999999997</v>
      </c>
      <c r="E88" s="32">
        <v>0.57999999999999996</v>
      </c>
      <c r="F88" s="24">
        <v>1588</v>
      </c>
      <c r="G88" s="23">
        <v>1588</v>
      </c>
      <c r="H88" s="23" t="s">
        <v>13</v>
      </c>
      <c r="I88" s="23" t="s">
        <v>13</v>
      </c>
      <c r="J88" s="23">
        <v>0</v>
      </c>
      <c r="K88" s="80">
        <f t="shared" si="0"/>
        <v>79400</v>
      </c>
    </row>
    <row r="89" spans="1:11" ht="15" customHeight="1" x14ac:dyDescent="0.2">
      <c r="A89" s="28" t="s">
        <v>12</v>
      </c>
      <c r="B89" s="27" t="s">
        <v>101</v>
      </c>
      <c r="C89" s="24" t="s">
        <v>100</v>
      </c>
      <c r="D89" s="26">
        <v>0.16500000000000001</v>
      </c>
      <c r="E89" s="25">
        <v>2.5999999999999999E-2</v>
      </c>
      <c r="F89" s="24">
        <v>200</v>
      </c>
      <c r="G89" s="23">
        <v>200</v>
      </c>
      <c r="H89" s="23" t="s">
        <v>13</v>
      </c>
      <c r="I89" s="23" t="s">
        <v>13</v>
      </c>
      <c r="J89" s="23">
        <v>0</v>
      </c>
      <c r="K89" s="80">
        <f t="shared" si="0"/>
        <v>10000</v>
      </c>
    </row>
    <row r="90" spans="1:11" ht="15" customHeight="1" x14ac:dyDescent="0.2">
      <c r="A90" s="28" t="s">
        <v>12</v>
      </c>
      <c r="B90" s="27" t="s">
        <v>99</v>
      </c>
      <c r="C90" s="24" t="s">
        <v>98</v>
      </c>
      <c r="D90" s="26">
        <v>0.78600000000000003</v>
      </c>
      <c r="E90" s="25">
        <v>0.64700000000000002</v>
      </c>
      <c r="F90" s="24">
        <v>1778</v>
      </c>
      <c r="G90" s="23">
        <v>1778</v>
      </c>
      <c r="H90" s="23" t="s">
        <v>13</v>
      </c>
      <c r="I90" s="23" t="s">
        <v>13</v>
      </c>
      <c r="J90" s="23">
        <v>0</v>
      </c>
      <c r="K90" s="80">
        <f t="shared" si="0"/>
        <v>88900</v>
      </c>
    </row>
    <row r="91" spans="1:11" ht="15" customHeight="1" x14ac:dyDescent="0.2">
      <c r="A91" s="28" t="s">
        <v>12</v>
      </c>
      <c r="B91" s="27" t="s">
        <v>97</v>
      </c>
      <c r="C91" s="24" t="s">
        <v>96</v>
      </c>
      <c r="D91" s="26">
        <v>0.51300000000000001</v>
      </c>
      <c r="E91" s="25">
        <v>0.374</v>
      </c>
      <c r="F91" s="24">
        <v>1029</v>
      </c>
      <c r="G91" s="23">
        <v>1029</v>
      </c>
      <c r="H91" s="23" t="s">
        <v>13</v>
      </c>
      <c r="I91" s="23" t="s">
        <v>13</v>
      </c>
      <c r="J91" s="23">
        <v>0</v>
      </c>
      <c r="K91" s="80">
        <f t="shared" si="0"/>
        <v>51450</v>
      </c>
    </row>
    <row r="92" spans="1:11" ht="15" customHeight="1" x14ac:dyDescent="0.2">
      <c r="A92" s="28" t="s">
        <v>12</v>
      </c>
      <c r="B92" s="27" t="s">
        <v>95</v>
      </c>
      <c r="C92" s="24" t="s">
        <v>94</v>
      </c>
      <c r="D92" s="26">
        <v>0.60199999999999998</v>
      </c>
      <c r="E92" s="25">
        <v>0.46300000000000002</v>
      </c>
      <c r="F92" s="24">
        <v>1266</v>
      </c>
      <c r="G92" s="23">
        <v>1266</v>
      </c>
      <c r="H92" s="23" t="s">
        <v>13</v>
      </c>
      <c r="I92" s="23" t="s">
        <v>13</v>
      </c>
      <c r="J92" s="23">
        <v>0</v>
      </c>
      <c r="K92" s="80">
        <f t="shared" si="0"/>
        <v>63300</v>
      </c>
    </row>
    <row r="93" spans="1:11" ht="15" customHeight="1" x14ac:dyDescent="0.2">
      <c r="A93" s="28" t="s">
        <v>12</v>
      </c>
      <c r="B93" s="27" t="s">
        <v>93</v>
      </c>
      <c r="C93" s="24" t="s">
        <v>92</v>
      </c>
      <c r="D93" s="26">
        <v>0.224</v>
      </c>
      <c r="E93" s="25">
        <v>8.5000000000000006E-2</v>
      </c>
      <c r="F93" s="30">
        <v>325.10000000000002</v>
      </c>
      <c r="G93" s="29">
        <v>325.10000000000002</v>
      </c>
      <c r="H93" s="23" t="s">
        <v>13</v>
      </c>
      <c r="I93" s="23" t="s">
        <v>13</v>
      </c>
      <c r="J93" s="23">
        <v>0</v>
      </c>
      <c r="K93" s="80">
        <f t="shared" si="0"/>
        <v>16255.000000000002</v>
      </c>
    </row>
    <row r="94" spans="1:11" ht="15" customHeight="1" x14ac:dyDescent="0.2">
      <c r="A94" s="28" t="s">
        <v>12</v>
      </c>
      <c r="B94" s="27" t="s">
        <v>91</v>
      </c>
      <c r="C94" s="24" t="s">
        <v>90</v>
      </c>
      <c r="D94" s="26">
        <v>0.76800000000000002</v>
      </c>
      <c r="E94" s="25">
        <v>0.629</v>
      </c>
      <c r="F94" s="24">
        <v>1727</v>
      </c>
      <c r="G94" s="23">
        <v>1727</v>
      </c>
      <c r="H94" s="23" t="s">
        <v>13</v>
      </c>
      <c r="I94" s="23" t="s">
        <v>13</v>
      </c>
      <c r="J94" s="23">
        <v>0</v>
      </c>
      <c r="K94" s="80">
        <f t="shared" si="0"/>
        <v>86350</v>
      </c>
    </row>
    <row r="95" spans="1:11" ht="15" customHeight="1" x14ac:dyDescent="0.2">
      <c r="A95" s="28" t="s">
        <v>12</v>
      </c>
      <c r="B95" s="27" t="s">
        <v>89</v>
      </c>
      <c r="C95" s="24" t="s">
        <v>88</v>
      </c>
      <c r="D95" s="26">
        <v>0.32100000000000001</v>
      </c>
      <c r="E95" s="25">
        <v>0.182</v>
      </c>
      <c r="F95" s="30">
        <v>547.29999999999995</v>
      </c>
      <c r="G95" s="29">
        <v>547.29999999999995</v>
      </c>
      <c r="H95" s="23" t="s">
        <v>13</v>
      </c>
      <c r="I95" s="23" t="s">
        <v>13</v>
      </c>
      <c r="J95" s="23">
        <v>0</v>
      </c>
      <c r="K95" s="80">
        <f t="shared" si="0"/>
        <v>27364.999999999996</v>
      </c>
    </row>
    <row r="96" spans="1:11" ht="15" customHeight="1" x14ac:dyDescent="0.2">
      <c r="A96" s="28" t="s">
        <v>12</v>
      </c>
      <c r="B96" s="27" t="s">
        <v>87</v>
      </c>
      <c r="C96" s="24" t="s">
        <v>86</v>
      </c>
      <c r="D96" s="26">
        <v>0.81200000000000006</v>
      </c>
      <c r="E96" s="25">
        <v>0.67300000000000004</v>
      </c>
      <c r="F96" s="24">
        <v>1852</v>
      </c>
      <c r="G96" s="23">
        <v>1852</v>
      </c>
      <c r="H96" s="23" t="s">
        <v>13</v>
      </c>
      <c r="I96" s="23" t="s">
        <v>13</v>
      </c>
      <c r="J96" s="23">
        <v>0</v>
      </c>
      <c r="K96" s="80">
        <f t="shared" si="0"/>
        <v>92600</v>
      </c>
    </row>
    <row r="97" spans="1:11" ht="15" customHeight="1" x14ac:dyDescent="0.2">
      <c r="A97" s="28" t="s">
        <v>12</v>
      </c>
      <c r="B97" s="27" t="s">
        <v>85</v>
      </c>
      <c r="C97" s="24" t="s">
        <v>84</v>
      </c>
      <c r="D97" s="26">
        <v>0.626</v>
      </c>
      <c r="E97" s="25">
        <v>0.48699999999999999</v>
      </c>
      <c r="F97" s="24">
        <v>1331</v>
      </c>
      <c r="G97" s="23">
        <v>1331</v>
      </c>
      <c r="H97" s="23" t="s">
        <v>13</v>
      </c>
      <c r="I97" s="23" t="s">
        <v>13</v>
      </c>
      <c r="J97" s="23">
        <v>0</v>
      </c>
      <c r="K97" s="80">
        <f t="shared" si="0"/>
        <v>66550</v>
      </c>
    </row>
    <row r="98" spans="1:11" ht="15" customHeight="1" x14ac:dyDescent="0.2">
      <c r="A98" s="28" t="s">
        <v>12</v>
      </c>
      <c r="B98" s="27" t="s">
        <v>83</v>
      </c>
      <c r="C98" s="24" t="s">
        <v>82</v>
      </c>
      <c r="D98" s="31">
        <v>1.31</v>
      </c>
      <c r="E98" s="32">
        <v>1.17</v>
      </c>
      <c r="F98" s="24">
        <v>3349</v>
      </c>
      <c r="G98" s="23">
        <v>3349</v>
      </c>
      <c r="H98" s="23" t="s">
        <v>13</v>
      </c>
      <c r="I98" s="23" t="s">
        <v>13</v>
      </c>
      <c r="J98" s="23">
        <v>0</v>
      </c>
      <c r="K98" s="80">
        <f t="shared" si="0"/>
        <v>167450</v>
      </c>
    </row>
    <row r="99" spans="1:11" ht="15" customHeight="1" x14ac:dyDescent="0.2">
      <c r="A99" s="28" t="s">
        <v>12</v>
      </c>
      <c r="B99" s="27" t="s">
        <v>81</v>
      </c>
      <c r="C99" s="24" t="s">
        <v>80</v>
      </c>
      <c r="D99" s="26">
        <v>0.61499999999999999</v>
      </c>
      <c r="E99" s="25">
        <v>0.47599999999999998</v>
      </c>
      <c r="F99" s="24">
        <v>1301</v>
      </c>
      <c r="G99" s="23">
        <v>1301</v>
      </c>
      <c r="H99" s="23" t="s">
        <v>13</v>
      </c>
      <c r="I99" s="23" t="s">
        <v>13</v>
      </c>
      <c r="J99" s="23">
        <v>0</v>
      </c>
      <c r="K99" s="80">
        <f t="shared" si="0"/>
        <v>65050</v>
      </c>
    </row>
    <row r="100" spans="1:11" ht="15" customHeight="1" x14ac:dyDescent="0.2">
      <c r="A100" s="28" t="s">
        <v>12</v>
      </c>
      <c r="B100" s="27" t="s">
        <v>79</v>
      </c>
      <c r="C100" s="24" t="s">
        <v>78</v>
      </c>
      <c r="D100" s="26">
        <v>0.20499999999999999</v>
      </c>
      <c r="E100" s="25">
        <v>6.6000000000000003E-2</v>
      </c>
      <c r="F100" s="30">
        <v>283.8</v>
      </c>
      <c r="G100" s="29">
        <v>283.8</v>
      </c>
      <c r="H100" s="23" t="s">
        <v>13</v>
      </c>
      <c r="I100" s="23" t="s">
        <v>13</v>
      </c>
      <c r="J100" s="23">
        <v>0</v>
      </c>
      <c r="K100" s="80">
        <f t="shared" si="0"/>
        <v>14190</v>
      </c>
    </row>
    <row r="101" spans="1:11" ht="15" customHeight="1" x14ac:dyDescent="0.2">
      <c r="A101" s="28" t="s">
        <v>12</v>
      </c>
      <c r="B101" s="27" t="s">
        <v>77</v>
      </c>
      <c r="C101" s="24" t="s">
        <v>76</v>
      </c>
      <c r="D101" s="26">
        <v>0.13400000000000001</v>
      </c>
      <c r="E101" s="25">
        <v>-5.0000000000000001E-3</v>
      </c>
      <c r="F101" s="30">
        <v>138.5</v>
      </c>
      <c r="G101" s="29">
        <v>138.5</v>
      </c>
      <c r="H101" s="23" t="s">
        <v>13</v>
      </c>
      <c r="I101" s="23" t="s">
        <v>13</v>
      </c>
      <c r="J101" s="23">
        <v>0</v>
      </c>
      <c r="K101" s="80">
        <f t="shared" si="0"/>
        <v>6925</v>
      </c>
    </row>
    <row r="102" spans="1:11" ht="15" customHeight="1" x14ac:dyDescent="0.2">
      <c r="A102" s="28" t="s">
        <v>12</v>
      </c>
      <c r="B102" s="27" t="s">
        <v>75</v>
      </c>
      <c r="C102" s="24" t="s">
        <v>74</v>
      </c>
      <c r="D102" s="31">
        <v>0.79</v>
      </c>
      <c r="E102" s="25">
        <v>0.65100000000000002</v>
      </c>
      <c r="F102" s="24">
        <v>1789</v>
      </c>
      <c r="G102" s="23">
        <v>1789</v>
      </c>
      <c r="H102" s="23" t="s">
        <v>13</v>
      </c>
      <c r="I102" s="23" t="s">
        <v>13</v>
      </c>
      <c r="J102" s="23">
        <v>0</v>
      </c>
      <c r="K102" s="80">
        <f t="shared" si="0"/>
        <v>89450</v>
      </c>
    </row>
    <row r="103" spans="1:11" ht="15" customHeight="1" x14ac:dyDescent="0.2">
      <c r="A103" s="28" t="s">
        <v>12</v>
      </c>
      <c r="B103" s="27" t="s">
        <v>73</v>
      </c>
      <c r="C103" s="24" t="s">
        <v>72</v>
      </c>
      <c r="D103" s="26">
        <v>0.74299999999999999</v>
      </c>
      <c r="E103" s="25">
        <v>0.60399999999999998</v>
      </c>
      <c r="F103" s="24">
        <v>1656</v>
      </c>
      <c r="G103" s="23">
        <v>1656</v>
      </c>
      <c r="H103" s="23" t="s">
        <v>13</v>
      </c>
      <c r="I103" s="23" t="s">
        <v>13</v>
      </c>
      <c r="J103" s="23">
        <v>0</v>
      </c>
      <c r="K103" s="80">
        <f t="shared" si="0"/>
        <v>82800</v>
      </c>
    </row>
    <row r="104" spans="1:11" ht="15" customHeight="1" x14ac:dyDescent="0.2">
      <c r="A104" s="28" t="s">
        <v>12</v>
      </c>
      <c r="B104" s="27" t="s">
        <v>71</v>
      </c>
      <c r="C104" s="24" t="s">
        <v>70</v>
      </c>
      <c r="D104" s="26">
        <v>0.91200000000000003</v>
      </c>
      <c r="E104" s="25">
        <v>0.77300000000000002</v>
      </c>
      <c r="F104" s="24">
        <v>2143</v>
      </c>
      <c r="G104" s="23">
        <v>2143</v>
      </c>
      <c r="H104" s="23" t="s">
        <v>13</v>
      </c>
      <c r="I104" s="23" t="s">
        <v>13</v>
      </c>
      <c r="J104" s="23">
        <v>0</v>
      </c>
      <c r="K104" s="80">
        <f t="shared" si="0"/>
        <v>107150</v>
      </c>
    </row>
    <row r="105" spans="1:11" ht="15" customHeight="1" x14ac:dyDescent="0.2">
      <c r="A105" s="28" t="s">
        <v>12</v>
      </c>
      <c r="B105" s="27" t="s">
        <v>69</v>
      </c>
      <c r="C105" s="24" t="s">
        <v>68</v>
      </c>
      <c r="D105" s="26">
        <v>0.154</v>
      </c>
      <c r="E105" s="25">
        <v>1.4999999999999999E-2</v>
      </c>
      <c r="F105" s="30">
        <v>177.8</v>
      </c>
      <c r="G105" s="29">
        <v>177.8</v>
      </c>
      <c r="H105" s="23" t="s">
        <v>13</v>
      </c>
      <c r="I105" s="23" t="s">
        <v>13</v>
      </c>
      <c r="J105" s="23">
        <v>0</v>
      </c>
      <c r="K105" s="80">
        <f t="shared" si="0"/>
        <v>8890</v>
      </c>
    </row>
    <row r="106" spans="1:11" ht="15" customHeight="1" x14ac:dyDescent="0.2">
      <c r="A106" s="28" t="s">
        <v>12</v>
      </c>
      <c r="B106" s="27" t="s">
        <v>67</v>
      </c>
      <c r="C106" s="24" t="s">
        <v>66</v>
      </c>
      <c r="D106" s="26">
        <v>0.38600000000000001</v>
      </c>
      <c r="E106" s="25">
        <v>0.247</v>
      </c>
      <c r="F106" s="30">
        <v>704.9</v>
      </c>
      <c r="G106" s="29">
        <v>704.9</v>
      </c>
      <c r="H106" s="23" t="s">
        <v>13</v>
      </c>
      <c r="I106" s="23" t="s">
        <v>13</v>
      </c>
      <c r="J106" s="23">
        <v>0</v>
      </c>
      <c r="K106" s="80">
        <f t="shared" si="0"/>
        <v>35245</v>
      </c>
    </row>
    <row r="107" spans="1:11" ht="15" customHeight="1" x14ac:dyDescent="0.2">
      <c r="A107" s="28" t="s">
        <v>12</v>
      </c>
      <c r="B107" s="27" t="s">
        <v>65</v>
      </c>
      <c r="C107" s="24" t="s">
        <v>64</v>
      </c>
      <c r="D107" s="26">
        <v>0.40400000000000003</v>
      </c>
      <c r="E107" s="25">
        <v>0.26500000000000001</v>
      </c>
      <c r="F107" s="30">
        <v>749.6</v>
      </c>
      <c r="G107" s="29">
        <v>749.6</v>
      </c>
      <c r="H107" s="23" t="s">
        <v>13</v>
      </c>
      <c r="I107" s="23" t="s">
        <v>13</v>
      </c>
      <c r="J107" s="23">
        <v>0</v>
      </c>
      <c r="K107" s="80">
        <f t="shared" si="0"/>
        <v>37480</v>
      </c>
    </row>
    <row r="108" spans="1:11" ht="15" customHeight="1" x14ac:dyDescent="0.2">
      <c r="A108" s="28" t="s">
        <v>12</v>
      </c>
      <c r="B108" s="27" t="s">
        <v>63</v>
      </c>
      <c r="C108" s="24" t="s">
        <v>62</v>
      </c>
      <c r="D108" s="26">
        <v>0.40899999999999997</v>
      </c>
      <c r="E108" s="32">
        <v>0.27</v>
      </c>
      <c r="F108" s="30">
        <v>762.1</v>
      </c>
      <c r="G108" s="29">
        <v>762.1</v>
      </c>
      <c r="H108" s="23" t="s">
        <v>13</v>
      </c>
      <c r="I108" s="23" t="s">
        <v>13</v>
      </c>
      <c r="J108" s="23">
        <v>0</v>
      </c>
      <c r="K108" s="80">
        <f t="shared" si="0"/>
        <v>38105</v>
      </c>
    </row>
    <row r="109" spans="1:11" ht="15" customHeight="1" x14ac:dyDescent="0.2">
      <c r="A109" s="28" t="s">
        <v>12</v>
      </c>
      <c r="B109" s="27" t="s">
        <v>61</v>
      </c>
      <c r="C109" s="24" t="s">
        <v>60</v>
      </c>
      <c r="D109" s="26">
        <v>0.159</v>
      </c>
      <c r="E109" s="32">
        <v>0.02</v>
      </c>
      <c r="F109" s="30">
        <v>187.9</v>
      </c>
      <c r="G109" s="29">
        <v>187.9</v>
      </c>
      <c r="H109" s="23" t="s">
        <v>13</v>
      </c>
      <c r="I109" s="23" t="s">
        <v>13</v>
      </c>
      <c r="J109" s="23">
        <v>0</v>
      </c>
      <c r="K109" s="80">
        <f t="shared" si="0"/>
        <v>9395</v>
      </c>
    </row>
    <row r="110" spans="1:11" ht="15" customHeight="1" x14ac:dyDescent="0.2">
      <c r="A110" s="28" t="s">
        <v>12</v>
      </c>
      <c r="B110" s="27" t="s">
        <v>59</v>
      </c>
      <c r="C110" s="24" t="s">
        <v>58</v>
      </c>
      <c r="D110" s="31">
        <v>1.18</v>
      </c>
      <c r="E110" s="32">
        <v>1.04</v>
      </c>
      <c r="F110" s="24">
        <v>2955</v>
      </c>
      <c r="G110" s="23">
        <v>2955</v>
      </c>
      <c r="H110" s="23" t="s">
        <v>13</v>
      </c>
      <c r="I110" s="23" t="s">
        <v>13</v>
      </c>
      <c r="J110" s="23">
        <v>0</v>
      </c>
      <c r="K110" s="80">
        <f t="shared" si="0"/>
        <v>147750</v>
      </c>
    </row>
    <row r="111" spans="1:11" ht="15" customHeight="1" x14ac:dyDescent="0.2">
      <c r="A111" s="28" t="s">
        <v>12</v>
      </c>
      <c r="B111" s="27" t="s">
        <v>57</v>
      </c>
      <c r="C111" s="24" t="s">
        <v>56</v>
      </c>
      <c r="D111" s="26">
        <v>0.20499999999999999</v>
      </c>
      <c r="E111" s="25">
        <v>6.6000000000000003E-2</v>
      </c>
      <c r="F111" s="30">
        <v>283.8</v>
      </c>
      <c r="G111" s="29">
        <v>283.8</v>
      </c>
      <c r="H111" s="23" t="s">
        <v>13</v>
      </c>
      <c r="I111" s="23" t="s">
        <v>13</v>
      </c>
      <c r="J111" s="23">
        <v>0</v>
      </c>
      <c r="K111" s="80">
        <f t="shared" si="0"/>
        <v>14190</v>
      </c>
    </row>
    <row r="112" spans="1:11" ht="15" customHeight="1" x14ac:dyDescent="0.2">
      <c r="A112" s="28" t="s">
        <v>12</v>
      </c>
      <c r="B112" s="27" t="s">
        <v>55</v>
      </c>
      <c r="C112" s="24" t="s">
        <v>54</v>
      </c>
      <c r="D112" s="26">
        <v>0.433</v>
      </c>
      <c r="E112" s="25">
        <v>0.29399999999999998</v>
      </c>
      <c r="F112" s="30">
        <v>822.5</v>
      </c>
      <c r="G112" s="29">
        <v>822.5</v>
      </c>
      <c r="H112" s="23" t="s">
        <v>13</v>
      </c>
      <c r="I112" s="23" t="s">
        <v>13</v>
      </c>
      <c r="J112" s="23">
        <v>0</v>
      </c>
      <c r="K112" s="80">
        <f t="shared" si="0"/>
        <v>41125</v>
      </c>
    </row>
    <row r="113" spans="1:11" ht="15" customHeight="1" x14ac:dyDescent="0.2">
      <c r="A113" s="28" t="s">
        <v>12</v>
      </c>
      <c r="B113" s="27" t="s">
        <v>53</v>
      </c>
      <c r="C113" s="24" t="s">
        <v>52</v>
      </c>
      <c r="D113" s="26">
        <v>0.14099999999999999</v>
      </c>
      <c r="E113" s="25">
        <v>2E-3</v>
      </c>
      <c r="F113" s="30">
        <v>152.1</v>
      </c>
      <c r="G113" s="29">
        <v>152.1</v>
      </c>
      <c r="H113" s="23" t="s">
        <v>13</v>
      </c>
      <c r="I113" s="23" t="s">
        <v>13</v>
      </c>
      <c r="J113" s="23">
        <v>0</v>
      </c>
      <c r="K113" s="80">
        <f t="shared" si="0"/>
        <v>7605</v>
      </c>
    </row>
    <row r="114" spans="1:11" ht="15" customHeight="1" x14ac:dyDescent="0.2">
      <c r="A114" s="28" t="s">
        <v>12</v>
      </c>
      <c r="B114" s="27" t="s">
        <v>51</v>
      </c>
      <c r="C114" s="24" t="s">
        <v>50</v>
      </c>
      <c r="D114" s="31">
        <v>0.92</v>
      </c>
      <c r="E114" s="25">
        <v>0.78100000000000003</v>
      </c>
      <c r="F114" s="24">
        <v>2167</v>
      </c>
      <c r="G114" s="23">
        <v>2167</v>
      </c>
      <c r="H114" s="23" t="s">
        <v>13</v>
      </c>
      <c r="I114" s="23" t="s">
        <v>13</v>
      </c>
      <c r="J114" s="23">
        <v>0</v>
      </c>
      <c r="K114" s="80">
        <f t="shared" si="0"/>
        <v>108350</v>
      </c>
    </row>
    <row r="115" spans="1:11" ht="15" customHeight="1" x14ac:dyDescent="0.2">
      <c r="A115" s="28" t="s">
        <v>12</v>
      </c>
      <c r="B115" s="27" t="s">
        <v>49</v>
      </c>
      <c r="C115" s="24" t="s">
        <v>48</v>
      </c>
      <c r="D115" s="26">
        <v>0.60899999999999999</v>
      </c>
      <c r="E115" s="32">
        <v>0.47</v>
      </c>
      <c r="F115" s="24">
        <v>1285</v>
      </c>
      <c r="G115" s="23">
        <v>1285</v>
      </c>
      <c r="H115" s="23" t="s">
        <v>13</v>
      </c>
      <c r="I115" s="23" t="s">
        <v>13</v>
      </c>
      <c r="J115" s="23">
        <v>0</v>
      </c>
      <c r="K115" s="80">
        <f t="shared" si="0"/>
        <v>64250</v>
      </c>
    </row>
    <row r="116" spans="1:11" ht="15" customHeight="1" x14ac:dyDescent="0.2">
      <c r="A116" s="28" t="s">
        <v>12</v>
      </c>
      <c r="B116" s="27" t="s">
        <v>47</v>
      </c>
      <c r="C116" s="24" t="s">
        <v>46</v>
      </c>
      <c r="D116" s="26">
        <v>0.628</v>
      </c>
      <c r="E116" s="25">
        <v>0.48899999999999999</v>
      </c>
      <c r="F116" s="24">
        <v>1336</v>
      </c>
      <c r="G116" s="23">
        <v>1336</v>
      </c>
      <c r="H116" s="23" t="s">
        <v>13</v>
      </c>
      <c r="I116" s="23" t="s">
        <v>13</v>
      </c>
      <c r="J116" s="23">
        <v>0</v>
      </c>
      <c r="K116" s="80">
        <f t="shared" si="0"/>
        <v>66800</v>
      </c>
    </row>
    <row r="117" spans="1:11" ht="15" customHeight="1" x14ac:dyDescent="0.2">
      <c r="A117" s="28" t="s">
        <v>12</v>
      </c>
      <c r="B117" s="27" t="s">
        <v>45</v>
      </c>
      <c r="C117" s="24" t="s">
        <v>44</v>
      </c>
      <c r="D117" s="26">
        <v>0.185</v>
      </c>
      <c r="E117" s="25">
        <v>4.5999999999999999E-2</v>
      </c>
      <c r="F117" s="30">
        <v>241.4</v>
      </c>
      <c r="G117" s="29">
        <v>241.4</v>
      </c>
      <c r="H117" s="23" t="s">
        <v>13</v>
      </c>
      <c r="I117" s="23" t="s">
        <v>13</v>
      </c>
      <c r="J117" s="23">
        <v>0</v>
      </c>
      <c r="K117" s="80">
        <f t="shared" si="0"/>
        <v>12070</v>
      </c>
    </row>
    <row r="118" spans="1:11" ht="15" customHeight="1" x14ac:dyDescent="0.2">
      <c r="A118" s="28" t="s">
        <v>12</v>
      </c>
      <c r="B118" s="27" t="s">
        <v>43</v>
      </c>
      <c r="C118" s="24" t="s">
        <v>42</v>
      </c>
      <c r="D118" s="31">
        <v>1.47</v>
      </c>
      <c r="E118" s="32">
        <v>1.33</v>
      </c>
      <c r="F118" s="24">
        <v>3876</v>
      </c>
      <c r="G118" s="23">
        <v>3876</v>
      </c>
      <c r="H118" s="23" t="s">
        <v>13</v>
      </c>
      <c r="I118" s="23" t="s">
        <v>13</v>
      </c>
      <c r="J118" s="23">
        <v>0</v>
      </c>
      <c r="K118" s="80">
        <f t="shared" ref="K118:K132" si="1">G118*50</f>
        <v>193800</v>
      </c>
    </row>
    <row r="119" spans="1:11" ht="15" customHeight="1" x14ac:dyDescent="0.2">
      <c r="A119" s="28" t="s">
        <v>12</v>
      </c>
      <c r="B119" s="27" t="s">
        <v>41</v>
      </c>
      <c r="C119" s="24" t="s">
        <v>40</v>
      </c>
      <c r="D119" s="31">
        <v>1.05</v>
      </c>
      <c r="E119" s="25">
        <v>0.90700000000000003</v>
      </c>
      <c r="F119" s="24">
        <v>2542</v>
      </c>
      <c r="G119" s="23">
        <v>2542</v>
      </c>
      <c r="H119" s="23" t="s">
        <v>13</v>
      </c>
      <c r="I119" s="23" t="s">
        <v>13</v>
      </c>
      <c r="J119" s="23">
        <v>0</v>
      </c>
      <c r="K119" s="80">
        <f t="shared" si="1"/>
        <v>127100</v>
      </c>
    </row>
    <row r="120" spans="1:11" ht="15" customHeight="1" x14ac:dyDescent="0.2">
      <c r="A120" s="28" t="s">
        <v>12</v>
      </c>
      <c r="B120" s="27" t="s">
        <v>39</v>
      </c>
      <c r="C120" s="24" t="s">
        <v>38</v>
      </c>
      <c r="D120" s="26">
        <v>0.21199999999999999</v>
      </c>
      <c r="E120" s="25">
        <v>7.2999999999999995E-2</v>
      </c>
      <c r="F120" s="30">
        <v>298.89999999999998</v>
      </c>
      <c r="G120" s="29">
        <v>298.89999999999998</v>
      </c>
      <c r="H120" s="23" t="s">
        <v>13</v>
      </c>
      <c r="I120" s="23" t="s">
        <v>13</v>
      </c>
      <c r="J120" s="23">
        <v>0</v>
      </c>
      <c r="K120" s="80">
        <f t="shared" si="1"/>
        <v>14944.999999999998</v>
      </c>
    </row>
    <row r="121" spans="1:11" ht="15" customHeight="1" x14ac:dyDescent="0.2">
      <c r="A121" s="28" t="s">
        <v>12</v>
      </c>
      <c r="B121" s="27" t="s">
        <v>37</v>
      </c>
      <c r="C121" s="24" t="s">
        <v>36</v>
      </c>
      <c r="D121" s="26">
        <v>0.17599999999999999</v>
      </c>
      <c r="E121" s="25">
        <v>3.6999999999999998E-2</v>
      </c>
      <c r="F121" s="30">
        <v>222.6</v>
      </c>
      <c r="G121" s="29">
        <v>222.6</v>
      </c>
      <c r="H121" s="23" t="s">
        <v>13</v>
      </c>
      <c r="I121" s="23" t="s">
        <v>13</v>
      </c>
      <c r="J121" s="23">
        <v>0</v>
      </c>
      <c r="K121" s="80">
        <f t="shared" si="1"/>
        <v>11130</v>
      </c>
    </row>
    <row r="122" spans="1:11" ht="15" customHeight="1" x14ac:dyDescent="0.2">
      <c r="A122" s="28" t="s">
        <v>12</v>
      </c>
      <c r="B122" s="27" t="s">
        <v>35</v>
      </c>
      <c r="C122" s="24" t="s">
        <v>34</v>
      </c>
      <c r="D122" s="26">
        <v>0.753</v>
      </c>
      <c r="E122" s="25">
        <v>0.61399999999999999</v>
      </c>
      <c r="F122" s="24">
        <v>1684</v>
      </c>
      <c r="G122" s="23">
        <v>1684</v>
      </c>
      <c r="H122" s="23" t="s">
        <v>13</v>
      </c>
      <c r="I122" s="23" t="s">
        <v>13</v>
      </c>
      <c r="J122" s="23">
        <v>0</v>
      </c>
      <c r="K122" s="80">
        <f t="shared" si="1"/>
        <v>84200</v>
      </c>
    </row>
    <row r="123" spans="1:11" ht="15" customHeight="1" x14ac:dyDescent="0.2">
      <c r="A123" s="28" t="s">
        <v>12</v>
      </c>
      <c r="B123" s="27" t="s">
        <v>33</v>
      </c>
      <c r="C123" s="24" t="s">
        <v>32</v>
      </c>
      <c r="D123" s="26">
        <v>0.73599999999999999</v>
      </c>
      <c r="E123" s="25">
        <v>0.59699999999999998</v>
      </c>
      <c r="F123" s="24">
        <v>1636</v>
      </c>
      <c r="G123" s="23">
        <v>1636</v>
      </c>
      <c r="H123" s="23" t="s">
        <v>13</v>
      </c>
      <c r="I123" s="23" t="s">
        <v>13</v>
      </c>
      <c r="J123" s="23">
        <v>0</v>
      </c>
      <c r="K123" s="80">
        <f t="shared" si="1"/>
        <v>81800</v>
      </c>
    </row>
    <row r="124" spans="1:11" ht="15" customHeight="1" x14ac:dyDescent="0.2">
      <c r="A124" s="28" t="s">
        <v>12</v>
      </c>
      <c r="B124" s="27" t="s">
        <v>31</v>
      </c>
      <c r="C124" s="24" t="s">
        <v>30</v>
      </c>
      <c r="D124" s="26">
        <v>0.192</v>
      </c>
      <c r="E124" s="25">
        <v>5.2999999999999999E-2</v>
      </c>
      <c r="F124" s="30">
        <v>256.10000000000002</v>
      </c>
      <c r="G124" s="29">
        <v>256.10000000000002</v>
      </c>
      <c r="H124" s="23" t="s">
        <v>13</v>
      </c>
      <c r="I124" s="23" t="s">
        <v>13</v>
      </c>
      <c r="J124" s="23">
        <v>0</v>
      </c>
      <c r="K124" s="80">
        <f t="shared" si="1"/>
        <v>12805.000000000002</v>
      </c>
    </row>
    <row r="125" spans="1:11" ht="15" customHeight="1" x14ac:dyDescent="0.2">
      <c r="A125" s="28" t="s">
        <v>12</v>
      </c>
      <c r="B125" s="27" t="s">
        <v>29</v>
      </c>
      <c r="C125" s="24" t="s">
        <v>28</v>
      </c>
      <c r="D125" s="26">
        <v>0.20300000000000001</v>
      </c>
      <c r="E125" s="25">
        <v>6.4000000000000001E-2</v>
      </c>
      <c r="F125" s="30">
        <v>279.5</v>
      </c>
      <c r="G125" s="29">
        <v>279.5</v>
      </c>
      <c r="H125" s="23" t="s">
        <v>13</v>
      </c>
      <c r="I125" s="23" t="s">
        <v>13</v>
      </c>
      <c r="J125" s="23">
        <v>0</v>
      </c>
      <c r="K125" s="80">
        <f t="shared" si="1"/>
        <v>13975</v>
      </c>
    </row>
    <row r="126" spans="1:11" ht="15" customHeight="1" x14ac:dyDescent="0.2">
      <c r="A126" s="28" t="s">
        <v>12</v>
      </c>
      <c r="B126" s="27" t="s">
        <v>27</v>
      </c>
      <c r="C126" s="24" t="s">
        <v>26</v>
      </c>
      <c r="D126" s="31">
        <v>1.23</v>
      </c>
      <c r="E126" s="32">
        <v>1.0900000000000001</v>
      </c>
      <c r="F126" s="24">
        <v>3092</v>
      </c>
      <c r="G126" s="23">
        <v>3092</v>
      </c>
      <c r="H126" s="23" t="s">
        <v>13</v>
      </c>
      <c r="I126" s="23" t="s">
        <v>13</v>
      </c>
      <c r="J126" s="23">
        <v>0</v>
      </c>
      <c r="K126" s="80">
        <f t="shared" si="1"/>
        <v>154600</v>
      </c>
    </row>
    <row r="127" spans="1:11" ht="15" customHeight="1" x14ac:dyDescent="0.2">
      <c r="A127" s="28" t="s">
        <v>12</v>
      </c>
      <c r="B127" s="27" t="s">
        <v>25</v>
      </c>
      <c r="C127" s="24" t="s">
        <v>24</v>
      </c>
      <c r="D127" s="26">
        <v>0.245</v>
      </c>
      <c r="E127" s="25">
        <v>0.106</v>
      </c>
      <c r="F127" s="30">
        <v>371.6</v>
      </c>
      <c r="G127" s="29">
        <v>371.6</v>
      </c>
      <c r="H127" s="23" t="s">
        <v>13</v>
      </c>
      <c r="I127" s="23" t="s">
        <v>13</v>
      </c>
      <c r="J127" s="23">
        <v>0</v>
      </c>
      <c r="K127" s="80">
        <f t="shared" si="1"/>
        <v>18580</v>
      </c>
    </row>
    <row r="128" spans="1:11" ht="15" customHeight="1" x14ac:dyDescent="0.2">
      <c r="A128" s="28" t="s">
        <v>12</v>
      </c>
      <c r="B128" s="27" t="s">
        <v>23</v>
      </c>
      <c r="C128" s="24" t="s">
        <v>22</v>
      </c>
      <c r="D128" s="26">
        <v>0.44600000000000001</v>
      </c>
      <c r="E128" s="25">
        <v>0.307</v>
      </c>
      <c r="F128" s="30">
        <v>855.5</v>
      </c>
      <c r="G128" s="29">
        <v>855.5</v>
      </c>
      <c r="H128" s="23" t="s">
        <v>13</v>
      </c>
      <c r="I128" s="23" t="s">
        <v>13</v>
      </c>
      <c r="J128" s="23">
        <v>0</v>
      </c>
      <c r="K128" s="80">
        <f t="shared" si="1"/>
        <v>42775</v>
      </c>
    </row>
    <row r="129" spans="1:11" ht="15" customHeight="1" x14ac:dyDescent="0.2">
      <c r="A129" s="28" t="s">
        <v>12</v>
      </c>
      <c r="B129" s="27" t="s">
        <v>21</v>
      </c>
      <c r="C129" s="24" t="s">
        <v>20</v>
      </c>
      <c r="D129" s="26">
        <v>0.129</v>
      </c>
      <c r="E129" s="32">
        <v>-0.01</v>
      </c>
      <c r="F129" s="24">
        <v>129</v>
      </c>
      <c r="G129" s="23">
        <v>129</v>
      </c>
      <c r="H129" s="23" t="s">
        <v>13</v>
      </c>
      <c r="I129" s="23" t="s">
        <v>13</v>
      </c>
      <c r="J129" s="23">
        <v>0</v>
      </c>
      <c r="K129" s="80">
        <f t="shared" si="1"/>
        <v>6450</v>
      </c>
    </row>
    <row r="130" spans="1:11" ht="15" customHeight="1" x14ac:dyDescent="0.2">
      <c r="A130" s="28" t="s">
        <v>12</v>
      </c>
      <c r="B130" s="27" t="s">
        <v>19</v>
      </c>
      <c r="C130" s="24" t="s">
        <v>18</v>
      </c>
      <c r="D130" s="31">
        <v>0.49</v>
      </c>
      <c r="E130" s="25">
        <v>0.35099999999999998</v>
      </c>
      <c r="F130" s="30">
        <v>968.7</v>
      </c>
      <c r="G130" s="29">
        <v>968.7</v>
      </c>
      <c r="H130" s="23" t="s">
        <v>13</v>
      </c>
      <c r="I130" s="23" t="s">
        <v>13</v>
      </c>
      <c r="J130" s="23">
        <v>0</v>
      </c>
      <c r="K130" s="80">
        <f t="shared" si="1"/>
        <v>48435</v>
      </c>
    </row>
    <row r="131" spans="1:11" ht="15" customHeight="1" x14ac:dyDescent="0.2">
      <c r="A131" s="28" t="s">
        <v>12</v>
      </c>
      <c r="B131" s="27" t="s">
        <v>17</v>
      </c>
      <c r="C131" s="24" t="s">
        <v>16</v>
      </c>
      <c r="D131" s="26">
        <v>0.61299999999999999</v>
      </c>
      <c r="E131" s="25">
        <v>0.47399999999999998</v>
      </c>
      <c r="F131" s="24">
        <v>1296</v>
      </c>
      <c r="G131" s="23">
        <v>1296</v>
      </c>
      <c r="H131" s="23" t="s">
        <v>13</v>
      </c>
      <c r="I131" s="23" t="s">
        <v>13</v>
      </c>
      <c r="J131" s="23">
        <v>0</v>
      </c>
      <c r="K131" s="80">
        <f t="shared" si="1"/>
        <v>64800</v>
      </c>
    </row>
    <row r="132" spans="1:11" ht="15" customHeight="1" x14ac:dyDescent="0.2">
      <c r="A132" s="28" t="s">
        <v>12</v>
      </c>
      <c r="B132" s="27" t="s">
        <v>15</v>
      </c>
      <c r="C132" s="24" t="s">
        <v>14</v>
      </c>
      <c r="D132" s="26">
        <v>0.45600000000000002</v>
      </c>
      <c r="E132" s="25">
        <v>0.317</v>
      </c>
      <c r="F132" s="24">
        <v>881</v>
      </c>
      <c r="G132" s="23">
        <v>881</v>
      </c>
      <c r="H132" s="23" t="s">
        <v>13</v>
      </c>
      <c r="I132" s="23" t="s">
        <v>13</v>
      </c>
      <c r="J132" s="23">
        <v>0</v>
      </c>
      <c r="K132" s="80">
        <f t="shared" si="1"/>
        <v>44050</v>
      </c>
    </row>
    <row r="133" spans="1:11" ht="15" customHeight="1" x14ac:dyDescent="0.2">
      <c r="A133" s="93" t="s">
        <v>12</v>
      </c>
      <c r="B133" s="94" t="s">
        <v>11</v>
      </c>
      <c r="C133" s="22" t="s">
        <v>10</v>
      </c>
      <c r="D133" s="21">
        <v>0.14899999999999999</v>
      </c>
      <c r="E133" s="99">
        <v>0</v>
      </c>
      <c r="F133" s="20">
        <v>167.9</v>
      </c>
      <c r="G133" s="100">
        <v>148.4</v>
      </c>
      <c r="H133" s="100">
        <v>18.5</v>
      </c>
      <c r="I133" s="100">
        <v>27.5</v>
      </c>
      <c r="J133" s="100">
        <v>19.399999999999999</v>
      </c>
    </row>
    <row r="134" spans="1:11" ht="15" customHeight="1" x14ac:dyDescent="0.2">
      <c r="A134" s="101"/>
      <c r="B134" s="102"/>
      <c r="C134" s="18" t="s">
        <v>9</v>
      </c>
      <c r="D134" s="19">
        <v>0.129</v>
      </c>
      <c r="E134" s="105"/>
      <c r="F134" s="18">
        <v>129</v>
      </c>
      <c r="G134" s="105"/>
      <c r="H134" s="105"/>
      <c r="I134" s="105"/>
      <c r="J134" s="105"/>
    </row>
    <row r="137" spans="1:11" ht="20.100000000000001" customHeight="1" x14ac:dyDescent="0.2">
      <c r="A137" s="17" t="s">
        <v>8</v>
      </c>
    </row>
  </sheetData>
  <mergeCells count="84">
    <mergeCell ref="I133:I134"/>
    <mergeCell ref="J133:J134"/>
    <mergeCell ref="A51:A52"/>
    <mergeCell ref="A133:A134"/>
    <mergeCell ref="B133:B134"/>
    <mergeCell ref="E133:E134"/>
    <mergeCell ref="G133:G134"/>
    <mergeCell ref="H133:H134"/>
    <mergeCell ref="B51:B52"/>
    <mergeCell ref="E51:E52"/>
    <mergeCell ref="G51:G52"/>
    <mergeCell ref="H51:H52"/>
    <mergeCell ref="I47:I48"/>
    <mergeCell ref="J47:J48"/>
    <mergeCell ref="J49:J50"/>
    <mergeCell ref="I51:I52"/>
    <mergeCell ref="J51:J52"/>
    <mergeCell ref="I49:I50"/>
    <mergeCell ref="A49:A50"/>
    <mergeCell ref="B49:B50"/>
    <mergeCell ref="E49:E50"/>
    <mergeCell ref="G49:G50"/>
    <mergeCell ref="H49:H50"/>
    <mergeCell ref="A47:A48"/>
    <mergeCell ref="B47:B48"/>
    <mergeCell ref="E47:E48"/>
    <mergeCell ref="G47:G48"/>
    <mergeCell ref="H47:H48"/>
    <mergeCell ref="H41:H42"/>
    <mergeCell ref="I41:I42"/>
    <mergeCell ref="J43:J44"/>
    <mergeCell ref="A45:A46"/>
    <mergeCell ref="B45:B46"/>
    <mergeCell ref="E45:E46"/>
    <mergeCell ref="G45:G46"/>
    <mergeCell ref="H45:H46"/>
    <mergeCell ref="I45:I46"/>
    <mergeCell ref="J45:J46"/>
    <mergeCell ref="A43:A44"/>
    <mergeCell ref="B43:B44"/>
    <mergeCell ref="I43:I44"/>
    <mergeCell ref="E43:E44"/>
    <mergeCell ref="G43:G44"/>
    <mergeCell ref="H43:H44"/>
    <mergeCell ref="J41:J42"/>
    <mergeCell ref="A34:A35"/>
    <mergeCell ref="B34:B35"/>
    <mergeCell ref="D34:D35"/>
    <mergeCell ref="F34:F35"/>
    <mergeCell ref="A39:A40"/>
    <mergeCell ref="B39:B40"/>
    <mergeCell ref="E39:E40"/>
    <mergeCell ref="G39:G40"/>
    <mergeCell ref="H39:H40"/>
    <mergeCell ref="I39:I40"/>
    <mergeCell ref="J39:J40"/>
    <mergeCell ref="A41:A42"/>
    <mergeCell ref="B41:B42"/>
    <mergeCell ref="E41:E42"/>
    <mergeCell ref="G41:G42"/>
    <mergeCell ref="A30:A31"/>
    <mergeCell ref="B30:B31"/>
    <mergeCell ref="D30:D31"/>
    <mergeCell ref="F30:F31"/>
    <mergeCell ref="A32:A33"/>
    <mergeCell ref="B32:B33"/>
    <mergeCell ref="D32:D33"/>
    <mergeCell ref="F32:F33"/>
    <mergeCell ref="A26:A27"/>
    <mergeCell ref="B26:B27"/>
    <mergeCell ref="D26:D27"/>
    <mergeCell ref="F26:F27"/>
    <mergeCell ref="A28:A29"/>
    <mergeCell ref="B28:B29"/>
    <mergeCell ref="D28:D29"/>
    <mergeCell ref="F28:F29"/>
    <mergeCell ref="A22:A23"/>
    <mergeCell ref="B22:B23"/>
    <mergeCell ref="D22:D23"/>
    <mergeCell ref="F22:F23"/>
    <mergeCell ref="A24:A25"/>
    <mergeCell ref="B24:B25"/>
    <mergeCell ref="D24:D25"/>
    <mergeCell ref="F24:F25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235</vt:lpstr>
      <vt:lpstr>Calculated</vt:lpstr>
      <vt:lpstr>Calculated!Print_Titles</vt:lpstr>
    </vt:vector>
  </TitlesOfParts>
  <Company>UPHS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Anthony Kabilan Okeke</cp:lastModifiedBy>
  <dcterms:created xsi:type="dcterms:W3CDTF">2021-08-04T20:44:46Z</dcterms:created>
  <dcterms:modified xsi:type="dcterms:W3CDTF">2021-09-13T03:51:20Z</dcterms:modified>
</cp:coreProperties>
</file>