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2"/>
  </bookViews>
  <sheets>
    <sheet name="CH-PIN" sheetId="2" r:id="rId1"/>
    <sheet name="CH-POUT" sheetId="17" r:id="rId2"/>
    <sheet name="CH Migration-POUT" sheetId="34" r:id="rId3"/>
    <sheet name="Port-in|Port-out Details" sheetId="12" r:id="rId4"/>
    <sheet name="MSR Graph" sheetId="36" r:id="rId5"/>
    <sheet name="MSR" sheetId="22" r:id="rId6"/>
    <sheet name="WSR-Graph" sheetId="25" r:id="rId7"/>
    <sheet name="WSR" sheetId="21" r:id="rId8"/>
    <sheet name="Intervened CH Port IN - B2C" sheetId="19" r:id="rId9"/>
    <sheet name="Interevened CH Port Out - B2C" sheetId="38" r:id="rId10"/>
    <sheet name="Interevened Migrat Port Out-B2C" sheetId="29" r:id="rId11"/>
    <sheet name="Intervened CH Port IN - B2B" sheetId="37" r:id="rId12"/>
    <sheet name="Interevened CH Port Out - B2B" sheetId="20" r:id="rId13"/>
    <sheet name="Interevened Migrat Port Out-B2B" sheetId="35" r:id="rId14"/>
    <sheet name="NL-Issues" sheetId="23" state="hidden" r:id="rId15"/>
    <sheet name="PBI" sheetId="24" state="hidden" r:id="rId16"/>
    <sheet name="NL-OperatorName" sheetId="26" state="hidden" r:id="rId17"/>
  </sheets>
  <definedNames>
    <definedName name="_xlnm._FilterDatabase" localSheetId="1" hidden="1">'CH-POUT'!$A$1:$P$91</definedName>
    <definedName name="_xlnm._FilterDatabase" localSheetId="2" hidden="1">'CH Migration-POUT'!$A$1:$P$1871</definedName>
    <definedName name="_xlnm._FilterDatabase" localSheetId="0" hidden="1">'CH-PIN'!$A$1:$Q$2</definedName>
    <definedName name="_xlnm._FilterDatabase" localSheetId="12" hidden="1">'Interevened CH Port Out - B2B'!$A$1:$M$31</definedName>
    <definedName name="_xlnm._FilterDatabase" localSheetId="9" hidden="1">'Interevened CH Port Out - B2C'!$A$1:$M$32</definedName>
    <definedName name="_xlnm._FilterDatabase" localSheetId="10" hidden="1">'Interevened Migrat Port Out-B2C'!$A$1:$M$33</definedName>
    <definedName name="_xlnm._FilterDatabase" localSheetId="11" hidden="1">'Intervened CH Port IN - B2B'!$A$1:$M$32</definedName>
    <definedName name="_xlnm._FilterDatabase" localSheetId="8" hidden="1">'Intervened CH Port IN - B2C'!$A$1:$M$33</definedName>
    <definedName name="_xlnm._FilterDatabase" localSheetId="5" hidden="1">MSR!#REF!</definedName>
    <definedName name="_xlnm._FilterDatabase" localSheetId="3" hidden="1">'Port-in|Port-out Details'!$A$4:$L$35</definedName>
    <definedName name="_xlnm._FilterDatabase" localSheetId="6" hidden="1">'WSR-Graph'!$A$78:$D$82</definedName>
  </definedNames>
  <calcPr calcId="144525"/>
</workbook>
</file>

<file path=xl/sharedStrings.xml><?xml version="1.0" encoding="utf-8"?>
<sst xmlns="http://schemas.openxmlformats.org/spreadsheetml/2006/main" count="16689" uniqueCount="7467">
  <si>
    <t>SL</t>
  </si>
  <si>
    <t>Customer ID</t>
  </si>
  <si>
    <t>SUBS-ID</t>
  </si>
  <si>
    <t>PR</t>
  </si>
  <si>
    <t>Details Date</t>
  </si>
  <si>
    <t>Temporary MSISDN</t>
  </si>
  <si>
    <t>MSISDN</t>
  </si>
  <si>
    <t>Porting ID</t>
  </si>
  <si>
    <t xml:space="preserve">Wish Date </t>
  </si>
  <si>
    <t>CRM STATUS</t>
  </si>
  <si>
    <t>Status</t>
  </si>
  <si>
    <t>INCIDENT</t>
  </si>
  <si>
    <t>Issue Description</t>
  </si>
  <si>
    <t>Incident (YES/NO)</t>
  </si>
  <si>
    <t>Updated Date</t>
  </si>
  <si>
    <t>Customer Impact</t>
  </si>
  <si>
    <t>RCA/PBI</t>
  </si>
  <si>
    <t>SL #</t>
  </si>
  <si>
    <t>PR Type</t>
  </si>
  <si>
    <t>CRM  Status</t>
  </si>
  <si>
    <t>INCIDENT#</t>
  </si>
  <si>
    <t>38421804-1</t>
  </si>
  <si>
    <t>MNP Cancellation</t>
  </si>
  <si>
    <t>09320240417004122</t>
  </si>
  <si>
    <t>Closed</t>
  </si>
  <si>
    <t>Completed</t>
  </si>
  <si>
    <t>No</t>
  </si>
  <si>
    <t>38482905-1</t>
  </si>
  <si>
    <t>09220240502002867</t>
  </si>
  <si>
    <t>38483644-1</t>
  </si>
  <si>
    <t>09320240503000100</t>
  </si>
  <si>
    <t>38485656-1</t>
  </si>
  <si>
    <t>09320240503002968</t>
  </si>
  <si>
    <t>38530226-1</t>
  </si>
  <si>
    <t>09320240516005411</t>
  </si>
  <si>
    <t>37764481-1</t>
  </si>
  <si>
    <t>09420231105000118</t>
  </si>
  <si>
    <t>38356554-1</t>
  </si>
  <si>
    <t>09220240402001498</t>
  </si>
  <si>
    <t>38356611-1</t>
  </si>
  <si>
    <t>09220240402001616</t>
  </si>
  <si>
    <t>38395815-1</t>
  </si>
  <si>
    <t>09220240411002644</t>
  </si>
  <si>
    <t>38604492-1</t>
  </si>
  <si>
    <t>09220240313001506</t>
  </si>
  <si>
    <t>38355759-1</t>
  </si>
  <si>
    <t>09220240402000370</t>
  </si>
  <si>
    <t>38229655-1</t>
  </si>
  <si>
    <t>09220240311003148</t>
  </si>
  <si>
    <t>38320977-1</t>
  </si>
  <si>
    <t>09220240327002039</t>
  </si>
  <si>
    <t>37535762-1</t>
  </si>
  <si>
    <t>09220230826001445</t>
  </si>
  <si>
    <t>38487152-1</t>
  </si>
  <si>
    <t>09420240506000077</t>
  </si>
  <si>
    <t>38581065-1</t>
  </si>
  <si>
    <t>09320240527002568</t>
  </si>
  <si>
    <t>38512246-1</t>
  </si>
  <si>
    <t>09320240514000781</t>
  </si>
  <si>
    <t>38321658-1</t>
  </si>
  <si>
    <t>09220240327003057</t>
  </si>
  <si>
    <t>37178109-1</t>
  </si>
  <si>
    <t>09420230524000147</t>
  </si>
  <si>
    <t>38036537-1</t>
  </si>
  <si>
    <t>09320240209001062</t>
  </si>
  <si>
    <t>38484671-1</t>
  </si>
  <si>
    <t>09420240503001516</t>
  </si>
  <si>
    <t>38441695-1</t>
  </si>
  <si>
    <t>09220240422005021</t>
  </si>
  <si>
    <t>38604595-1</t>
  </si>
  <si>
    <t>09220231128000390</t>
  </si>
  <si>
    <t>38505603-1</t>
  </si>
  <si>
    <t>09220240513003474</t>
  </si>
  <si>
    <t>38111267-1</t>
  </si>
  <si>
    <t>09320240223002028</t>
  </si>
  <si>
    <t>37399702-1</t>
  </si>
  <si>
    <t>09220230724001646</t>
  </si>
  <si>
    <t>37667873-1</t>
  </si>
  <si>
    <t>09420231010001739</t>
  </si>
  <si>
    <t>38397216-1</t>
  </si>
  <si>
    <t>09220240411004220</t>
  </si>
  <si>
    <t>38485668-1</t>
  </si>
  <si>
    <t>09220240503003004</t>
  </si>
  <si>
    <t>38533824-1</t>
  </si>
  <si>
    <t>09320240517002300</t>
  </si>
  <si>
    <t>INC000005226733</t>
  </si>
  <si>
    <t>PR Stuck at Waiting for Portout</t>
  </si>
  <si>
    <t>Yes</t>
  </si>
  <si>
    <t>PKE000000096057</t>
  </si>
  <si>
    <t>38365174-1</t>
  </si>
  <si>
    <t>09220240403001582</t>
  </si>
  <si>
    <t>38480204-1</t>
  </si>
  <si>
    <t>09420240501003192</t>
  </si>
  <si>
    <t>38249950-1</t>
  </si>
  <si>
    <t>09220240318002255</t>
  </si>
  <si>
    <t>38493322-1</t>
  </si>
  <si>
    <t>09420240508000457</t>
  </si>
  <si>
    <t>38367144-1</t>
  </si>
  <si>
    <t>09220240404001673</t>
  </si>
  <si>
    <t>38355930-1</t>
  </si>
  <si>
    <t>09220240402000485</t>
  </si>
  <si>
    <t>38357684-1</t>
  </si>
  <si>
    <t>09220240402003765</t>
  </si>
  <si>
    <t>38462580-1</t>
  </si>
  <si>
    <t>09320240426001700</t>
  </si>
  <si>
    <t>38487975-1</t>
  </si>
  <si>
    <t>09420240506000543</t>
  </si>
  <si>
    <t>38588213-1</t>
  </si>
  <si>
    <t>09420240528002100</t>
  </si>
  <si>
    <t>37925026-1</t>
  </si>
  <si>
    <t>09220231219002949</t>
  </si>
  <si>
    <t>38485465-1</t>
  </si>
  <si>
    <t>09420240503002683</t>
  </si>
  <si>
    <t>38487236-1</t>
  </si>
  <si>
    <t>Normal Cancellation</t>
  </si>
  <si>
    <t>09220240513003536</t>
  </si>
  <si>
    <t>De-installed</t>
  </si>
  <si>
    <t>37775514-1</t>
  </si>
  <si>
    <t>09220231107002785</t>
  </si>
  <si>
    <t>37554571-1</t>
  </si>
  <si>
    <t>09220230830003804</t>
  </si>
  <si>
    <t>38604647-1</t>
  </si>
  <si>
    <t>09220231030002754</t>
  </si>
  <si>
    <t>38561459-1</t>
  </si>
  <si>
    <t>09320240522003810</t>
  </si>
  <si>
    <t>36928465-1</t>
  </si>
  <si>
    <t>09420230320003077</t>
  </si>
  <si>
    <t>38248859-1</t>
  </si>
  <si>
    <t>09420240318000224</t>
  </si>
  <si>
    <t>38593499-1</t>
  </si>
  <si>
    <t>09420240529000934</t>
  </si>
  <si>
    <t>38482030-1</t>
  </si>
  <si>
    <t>09420240502001531</t>
  </si>
  <si>
    <t>38280240-1</t>
  </si>
  <si>
    <t>09320240322002582</t>
  </si>
  <si>
    <t>38488501-1</t>
  </si>
  <si>
    <t>09420240506000780</t>
  </si>
  <si>
    <t xml:space="preserve">38587856-1 </t>
  </si>
  <si>
    <t>09320240528001535</t>
  </si>
  <si>
    <t>0716384</t>
  </si>
  <si>
    <t xml:space="preserve">38581062-1 </t>
  </si>
  <si>
    <t>09320240527002565</t>
  </si>
  <si>
    <t>0297565</t>
  </si>
  <si>
    <t xml:space="preserve">38489909-1 </t>
  </si>
  <si>
    <t>09420240506003256</t>
  </si>
  <si>
    <t>37926810-1</t>
  </si>
  <si>
    <t>09220240530000463</t>
  </si>
  <si>
    <t>INC000005230636</t>
  </si>
  <si>
    <t>MSISDN already de-installed via normal cancellation PR</t>
  </si>
  <si>
    <t>Under Analysis with CH MNP team</t>
  </si>
  <si>
    <t>38497694-1</t>
  </si>
  <si>
    <t>09420240510002022</t>
  </si>
  <si>
    <t>38488409-1</t>
  </si>
  <si>
    <t>09420240506000601</t>
  </si>
  <si>
    <t>38588103-1</t>
  </si>
  <si>
    <t>09220240528001851</t>
  </si>
  <si>
    <t>0155626</t>
  </si>
  <si>
    <t>38262838-1</t>
  </si>
  <si>
    <t>09420240320000379</t>
  </si>
  <si>
    <t>38490071-1</t>
  </si>
  <si>
    <t>06-05-2024 16:12:52</t>
  </si>
  <si>
    <t>09320240506003536</t>
  </si>
  <si>
    <t>38489983-1</t>
  </si>
  <si>
    <t>06-05-2024 15:49:36</t>
  </si>
  <si>
    <t>09420240506003431</t>
  </si>
  <si>
    <t>38491071-1</t>
  </si>
  <si>
    <t>06-05-2024 22:55:52</t>
  </si>
  <si>
    <t>09420240506004409</t>
  </si>
  <si>
    <t>38487288-1</t>
  </si>
  <si>
    <t>06-05-2024 08:55:24</t>
  </si>
  <si>
    <t>09320240506000245</t>
  </si>
  <si>
    <t>38494328-1</t>
  </si>
  <si>
    <t>08-05-2024 15:25:59</t>
  </si>
  <si>
    <t>09420240508002345</t>
  </si>
  <si>
    <t>38274015-1</t>
  </si>
  <si>
    <t>21-03-2024 18:06:26</t>
  </si>
  <si>
    <t>09220240321004157</t>
  </si>
  <si>
    <t>38027366-1</t>
  </si>
  <si>
    <t>06-02-2024 16:21:36</t>
  </si>
  <si>
    <t>09220240206002779</t>
  </si>
  <si>
    <t>38496500-1</t>
  </si>
  <si>
    <t>10-05-2024 09:29:44</t>
  </si>
  <si>
    <t>09420240510000397</t>
  </si>
  <si>
    <t>38489940-1</t>
  </si>
  <si>
    <t>06-05-2024 15:38:58</t>
  </si>
  <si>
    <t>09420240506003370</t>
  </si>
  <si>
    <t>38471570-1</t>
  </si>
  <si>
    <t>30-04-2024 11:57:06</t>
  </si>
  <si>
    <t>09220240430001390</t>
  </si>
  <si>
    <t>38542015-1</t>
  </si>
  <si>
    <t>20-05-2024 11:23:53</t>
  </si>
  <si>
    <t>09320240520000457</t>
  </si>
  <si>
    <t>38493911-1</t>
  </si>
  <si>
    <t>08-05-2024 12:41:22</t>
  </si>
  <si>
    <t>09220240508001524</t>
  </si>
  <si>
    <t>38493845-1</t>
  </si>
  <si>
    <t>08-05-2024 12:06:27</t>
  </si>
  <si>
    <t>09220240508001407</t>
  </si>
  <si>
    <t>38471569-1</t>
  </si>
  <si>
    <t>30-04-2024 11:57:01</t>
  </si>
  <si>
    <t>09220240430001385</t>
  </si>
  <si>
    <t>38102752-1</t>
  </si>
  <si>
    <t>22-02-2024 09:21:31</t>
  </si>
  <si>
    <t>09220240222001725</t>
  </si>
  <si>
    <t>38601055-1</t>
  </si>
  <si>
    <t>31-05-2024 12:23:24</t>
  </si>
  <si>
    <t>09320240531001528</t>
  </si>
  <si>
    <t>38461271-1</t>
  </si>
  <si>
    <t>26-04-2024 08:44:04</t>
  </si>
  <si>
    <t>09320240426000198</t>
  </si>
  <si>
    <t>38489144-1</t>
  </si>
  <si>
    <t>06-05-2024 12:47:56</t>
  </si>
  <si>
    <t>09320240506001874</t>
  </si>
  <si>
    <t>38489166-1</t>
  </si>
  <si>
    <t>06-05-2024 13:00:21</t>
  </si>
  <si>
    <t>09320240506001917</t>
  </si>
  <si>
    <t>38554620-1</t>
  </si>
  <si>
    <t>21-05-2024 17:16:26</t>
  </si>
  <si>
    <t>09220240521005199</t>
  </si>
  <si>
    <t>38380656-1</t>
  </si>
  <si>
    <t>06-04-2024 12:31:20</t>
  </si>
  <si>
    <t>09220240406000440</t>
  </si>
  <si>
    <t>38486418-1</t>
  </si>
  <si>
    <t>04-05-2024 13:36:02</t>
  </si>
  <si>
    <t>09220240504000676</t>
  </si>
  <si>
    <t>38490540-1</t>
  </si>
  <si>
    <t>06-05-2024 18:07:37</t>
  </si>
  <si>
    <t>09420240506004085</t>
  </si>
  <si>
    <t>38367811-1</t>
  </si>
  <si>
    <t>04-04-2024 19:11:16</t>
  </si>
  <si>
    <t>09220240404002900</t>
  </si>
  <si>
    <t>38525515-1</t>
  </si>
  <si>
    <t>15-05-2024 14:56:02</t>
  </si>
  <si>
    <t>09220240515002837</t>
  </si>
  <si>
    <t>38601965-1</t>
  </si>
  <si>
    <t>31-05-2024 15:30:24</t>
  </si>
  <si>
    <t>09320240531002629</t>
  </si>
  <si>
    <t>38601970-1</t>
  </si>
  <si>
    <t>31-05-2024 15:30:53</t>
  </si>
  <si>
    <t>09320240531002633</t>
  </si>
  <si>
    <t>38499324-1</t>
  </si>
  <si>
    <t>10-05-2024 15:43:28</t>
  </si>
  <si>
    <t>09320240510004254</t>
  </si>
  <si>
    <t>38490499-1</t>
  </si>
  <si>
    <t>06-05-2024 17:43:52</t>
  </si>
  <si>
    <t>09420240506003991</t>
  </si>
  <si>
    <t>38494565-1</t>
  </si>
  <si>
    <t>08-05-2024 17:14:23</t>
  </si>
  <si>
    <t>09320240508002937</t>
  </si>
  <si>
    <t>38494676-1</t>
  </si>
  <si>
    <t>08-05-2024 18:26:09</t>
  </si>
  <si>
    <t>09220240508003239</t>
  </si>
  <si>
    <t>38494027-1</t>
  </si>
  <si>
    <t>08-05-2024 13:34:39</t>
  </si>
  <si>
    <t>09420240508001772</t>
  </si>
  <si>
    <t>38541999-1</t>
  </si>
  <si>
    <t>20-05-2024 11:12:53</t>
  </si>
  <si>
    <t>09320240520000430</t>
  </si>
  <si>
    <t>37588770-1</t>
  </si>
  <si>
    <t>11-09-2023 14:10:45</t>
  </si>
  <si>
    <t>09220230911002151</t>
  </si>
  <si>
    <t>38494415-1</t>
  </si>
  <si>
    <t>08-05-2024 16:01:09</t>
  </si>
  <si>
    <t>09220240508002515</t>
  </si>
  <si>
    <t>37734934-1</t>
  </si>
  <si>
    <t>26-10-2023 07:05:55</t>
  </si>
  <si>
    <t>09220231026000465</t>
  </si>
  <si>
    <t>38494625-1</t>
  </si>
  <si>
    <t>08-05-2024 17:46:23</t>
  </si>
  <si>
    <t>09220240508003148</t>
  </si>
  <si>
    <t>38445722-1</t>
  </si>
  <si>
    <t>24-04-2024 08:34:46</t>
  </si>
  <si>
    <t>09420240424000182</t>
  </si>
  <si>
    <t>37247142-1</t>
  </si>
  <si>
    <t>12-06-2023 13:31:14</t>
  </si>
  <si>
    <t>09220230612002683</t>
  </si>
  <si>
    <t>38493171-1</t>
  </si>
  <si>
    <t>08-05-2024 08:16:57</t>
  </si>
  <si>
    <t>09420240508000155</t>
  </si>
  <si>
    <t>37836006-1</t>
  </si>
  <si>
    <t>22-11-2023 15:21:12</t>
  </si>
  <si>
    <t>09220231122004425</t>
  </si>
  <si>
    <t>NO PR</t>
  </si>
  <si>
    <t>09320240418000416</t>
  </si>
  <si>
    <t>INC000005235814</t>
  </si>
  <si>
    <t>No MNP PR Created in CRM</t>
  </si>
  <si>
    <t>Under Analysis with MLS ACC team</t>
  </si>
  <si>
    <t>Incident (YES/No)</t>
  </si>
  <si>
    <t>Forced/Voluntary</t>
  </si>
  <si>
    <t>38602767-1</t>
  </si>
  <si>
    <t>09220240531003773</t>
  </si>
  <si>
    <t>38603464-1</t>
  </si>
  <si>
    <t>09220240601000212</t>
  </si>
  <si>
    <t>38603644-1</t>
  </si>
  <si>
    <t>09220240601000528</t>
  </si>
  <si>
    <t>38603692-1</t>
  </si>
  <si>
    <t>09220240601000730</t>
  </si>
  <si>
    <t>38603780-1</t>
  </si>
  <si>
    <t>09220240601000991</t>
  </si>
  <si>
    <t>38603808-1</t>
  </si>
  <si>
    <t>09220240601001065</t>
  </si>
  <si>
    <t>38603809-1</t>
  </si>
  <si>
    <t>09220240601001066</t>
  </si>
  <si>
    <t>38603812-1</t>
  </si>
  <si>
    <t>09220240601001082</t>
  </si>
  <si>
    <t>38603807-1</t>
  </si>
  <si>
    <t>09220240601001064</t>
  </si>
  <si>
    <t>38603813-1</t>
  </si>
  <si>
    <t>09220240601001085</t>
  </si>
  <si>
    <t>38603814-1</t>
  </si>
  <si>
    <t>09220240601001086</t>
  </si>
  <si>
    <t>38603831-1</t>
  </si>
  <si>
    <t>09220240601001144</t>
  </si>
  <si>
    <t>38603857-1</t>
  </si>
  <si>
    <t>09220240601001228</t>
  </si>
  <si>
    <t>38603890-1</t>
  </si>
  <si>
    <t>09220240601001367</t>
  </si>
  <si>
    <t>38604210-1</t>
  </si>
  <si>
    <t>09220240601001458</t>
  </si>
  <si>
    <t>38604251-1</t>
  </si>
  <si>
    <t>09220240601001637</t>
  </si>
  <si>
    <t>38604261-1</t>
  </si>
  <si>
    <t>09220240601001666</t>
  </si>
  <si>
    <t>38604266-1</t>
  </si>
  <si>
    <t>09220240601001684</t>
  </si>
  <si>
    <t>38604319-1</t>
  </si>
  <si>
    <t>09220240601001787</t>
  </si>
  <si>
    <t>38604339-1</t>
  </si>
  <si>
    <t>09220240601001819</t>
  </si>
  <si>
    <t>38604465-1</t>
  </si>
  <si>
    <t>09220240602000047</t>
  </si>
  <si>
    <t>38596940-1</t>
  </si>
  <si>
    <t>09220240530000970</t>
  </si>
  <si>
    <t>38604584-1</t>
  </si>
  <si>
    <t>09220240602000114</t>
  </si>
  <si>
    <t>38598750-1</t>
  </si>
  <si>
    <t>09220240530002820</t>
  </si>
  <si>
    <r>
      <rPr>
        <sz val="11"/>
        <color rgb="FF000000"/>
        <rFont val="Calibri"/>
        <charset val="134"/>
      </rPr>
      <t>38604764-1</t>
    </r>
  </si>
  <si>
    <t>09220240602000337</t>
  </si>
  <si>
    <r>
      <rPr>
        <sz val="11"/>
        <color rgb="FF000000"/>
        <rFont val="Calibri"/>
        <charset val="134"/>
      </rPr>
      <t>Closed</t>
    </r>
  </si>
  <si>
    <r>
      <rPr>
        <sz val="11"/>
        <color rgb="FF000000"/>
        <rFont val="Calibri"/>
        <charset val="134"/>
      </rPr>
      <t>Completed</t>
    </r>
  </si>
  <si>
    <r>
      <rPr>
        <sz val="11"/>
        <color rgb="FF000000"/>
        <rFont val="Calibri"/>
        <charset val="134"/>
      </rPr>
      <t>38605271-1</t>
    </r>
  </si>
  <si>
    <t>09220240603000439</t>
  </si>
  <si>
    <r>
      <rPr>
        <sz val="11"/>
        <color rgb="FF000000"/>
        <rFont val="Calibri"/>
        <charset val="134"/>
      </rPr>
      <t>38605270-1</t>
    </r>
  </si>
  <si>
    <t>09220240603000436</t>
  </si>
  <si>
    <r>
      <rPr>
        <sz val="11"/>
        <color rgb="FF000000"/>
        <rFont val="Calibri"/>
        <charset val="134"/>
      </rPr>
      <t>38601017-1</t>
    </r>
  </si>
  <si>
    <t>09220240531001450</t>
  </si>
  <si>
    <r>
      <rPr>
        <sz val="11"/>
        <color rgb="FF000000"/>
        <rFont val="Calibri"/>
        <charset val="134"/>
      </rPr>
      <t>38601019-1</t>
    </r>
  </si>
  <si>
    <t>09220240531001452</t>
  </si>
  <si>
    <r>
      <rPr>
        <sz val="11"/>
        <color rgb="FF000000"/>
        <rFont val="Calibri"/>
        <charset val="134"/>
      </rPr>
      <t>38601016-1</t>
    </r>
  </si>
  <si>
    <t>09220240531001446</t>
  </si>
  <si>
    <r>
      <rPr>
        <sz val="11"/>
        <color rgb="FF000000"/>
        <rFont val="Calibri"/>
        <charset val="134"/>
      </rPr>
      <t>38605619-1</t>
    </r>
  </si>
  <si>
    <t>09220240603000922</t>
  </si>
  <si>
    <r>
      <rPr>
        <sz val="11"/>
        <color rgb="FF000000"/>
        <rFont val="Calibri"/>
        <charset val="134"/>
      </rPr>
      <t>38601240-1</t>
    </r>
  </si>
  <si>
    <t>09220240531001688</t>
  </si>
  <si>
    <r>
      <rPr>
        <sz val="11"/>
        <color rgb="FF000000"/>
        <rFont val="Calibri"/>
        <charset val="134"/>
      </rPr>
      <t>38601239-1</t>
    </r>
  </si>
  <si>
    <t>09220240531001686</t>
  </si>
  <si>
    <r>
      <rPr>
        <sz val="11"/>
        <color rgb="FF000000"/>
        <rFont val="Calibri"/>
        <charset val="134"/>
      </rPr>
      <t>38601242-1</t>
    </r>
  </si>
  <si>
    <t>09220240531001690</t>
  </si>
  <si>
    <r>
      <rPr>
        <sz val="11"/>
        <color rgb="FF000000"/>
        <rFont val="Calibri"/>
        <charset val="134"/>
      </rPr>
      <t>38601235-1</t>
    </r>
  </si>
  <si>
    <t>09220240531001683</t>
  </si>
  <si>
    <r>
      <rPr>
        <sz val="11"/>
        <color rgb="FF000000"/>
        <rFont val="Calibri"/>
        <charset val="134"/>
      </rPr>
      <t>38601244-1</t>
    </r>
  </si>
  <si>
    <t>09220240531001691</t>
  </si>
  <si>
    <r>
      <rPr>
        <sz val="11"/>
        <color rgb="FF000000"/>
        <rFont val="Calibri"/>
        <charset val="134"/>
      </rPr>
      <t>38601250-1</t>
    </r>
  </si>
  <si>
    <t>09220240531001695</t>
  </si>
  <si>
    <r>
      <rPr>
        <sz val="11"/>
        <color rgb="FF000000"/>
        <rFont val="Calibri"/>
        <charset val="134"/>
      </rPr>
      <t>38605788-1</t>
    </r>
  </si>
  <si>
    <t>09220240603001199</t>
  </si>
  <si>
    <r>
      <rPr>
        <sz val="11"/>
        <color rgb="FF000000"/>
        <rFont val="Calibri"/>
        <charset val="134"/>
      </rPr>
      <t>38605810-1</t>
    </r>
  </si>
  <si>
    <t>09220240603001217</t>
  </si>
  <si>
    <r>
      <rPr>
        <sz val="11"/>
        <color rgb="FF000000"/>
        <rFont val="Calibri"/>
        <charset val="134"/>
      </rPr>
      <t>38606237-1</t>
    </r>
  </si>
  <si>
    <t>09220240603001703</t>
  </si>
  <si>
    <r>
      <rPr>
        <sz val="11"/>
        <color rgb="FF000000"/>
        <rFont val="Calibri"/>
        <charset val="134"/>
      </rPr>
      <t>38601838-1</t>
    </r>
  </si>
  <si>
    <t>09220240531002401</t>
  </si>
  <si>
    <r>
      <rPr>
        <sz val="11"/>
        <color rgb="FF000000"/>
        <rFont val="Calibri"/>
        <charset val="134"/>
      </rPr>
      <t>38601841-1</t>
    </r>
  </si>
  <si>
    <t>09220240531002410</t>
  </si>
  <si>
    <r>
      <rPr>
        <sz val="11"/>
        <color rgb="FF000000"/>
        <rFont val="Calibri"/>
        <charset val="134"/>
      </rPr>
      <t>38601844-1</t>
    </r>
  </si>
  <si>
    <t>09220240531002418</t>
  </si>
  <si>
    <r>
      <rPr>
        <sz val="11"/>
        <color rgb="FF000000"/>
        <rFont val="Calibri"/>
        <charset val="134"/>
      </rPr>
      <t>38601834-1</t>
    </r>
  </si>
  <si>
    <t>09220240531002389</t>
  </si>
  <si>
    <r>
      <rPr>
        <sz val="11"/>
        <color rgb="FF000000"/>
        <rFont val="Calibri"/>
        <charset val="134"/>
      </rPr>
      <t>38601835-1</t>
    </r>
  </si>
  <si>
    <t>09220240531002391</t>
  </si>
  <si>
    <r>
      <rPr>
        <sz val="11"/>
        <color rgb="FF000000"/>
        <rFont val="Calibri"/>
        <charset val="134"/>
      </rPr>
      <t>38601840-1</t>
    </r>
  </si>
  <si>
    <t>09220240531002406</t>
  </si>
  <si>
    <r>
      <rPr>
        <sz val="11"/>
        <color rgb="FF000000"/>
        <rFont val="Calibri"/>
        <charset val="134"/>
      </rPr>
      <t>38601839-1</t>
    </r>
  </si>
  <si>
    <t>09220240531002403</t>
  </si>
  <si>
    <r>
      <rPr>
        <sz val="11"/>
        <color rgb="FF000000"/>
        <rFont val="Calibri"/>
        <charset val="134"/>
      </rPr>
      <t>38601843-1</t>
    </r>
  </si>
  <si>
    <t>09220240531002412</t>
  </si>
  <si>
    <r>
      <rPr>
        <sz val="11"/>
        <color rgb="FF000000"/>
        <rFont val="Calibri"/>
        <charset val="134"/>
      </rPr>
      <t>38601836-1</t>
    </r>
  </si>
  <si>
    <t>09220240531002390</t>
  </si>
  <si>
    <r>
      <rPr>
        <sz val="11"/>
        <color rgb="FF000000"/>
        <rFont val="Calibri"/>
        <charset val="134"/>
      </rPr>
      <t>38601842-1</t>
    </r>
  </si>
  <si>
    <t>09220240531002413</t>
  </si>
  <si>
    <r>
      <rPr>
        <sz val="11"/>
        <color rgb="FF000000"/>
        <rFont val="Calibri"/>
        <charset val="134"/>
      </rPr>
      <t>38601847-1</t>
    </r>
  </si>
  <si>
    <t>09220240531002395</t>
  </si>
  <si>
    <r>
      <rPr>
        <sz val="11"/>
        <color rgb="FF000000"/>
        <rFont val="Calibri"/>
        <charset val="134"/>
      </rPr>
      <t>38601837-1</t>
    </r>
  </si>
  <si>
    <t>09220240531002399</t>
  </si>
  <si>
    <r>
      <rPr>
        <sz val="11"/>
        <color rgb="FF000000"/>
        <rFont val="Calibri"/>
        <charset val="134"/>
      </rPr>
      <t>38601846-1</t>
    </r>
  </si>
  <si>
    <t>09220240531002393</t>
  </si>
  <si>
    <r>
      <rPr>
        <sz val="11"/>
        <color rgb="FF000000"/>
        <rFont val="Calibri"/>
        <charset val="134"/>
      </rPr>
      <t>38601991-1</t>
    </r>
  </si>
  <si>
    <t>09220240531002669</t>
  </si>
  <si>
    <r>
      <rPr>
        <sz val="11"/>
        <color rgb="FF000000"/>
        <rFont val="Calibri"/>
        <charset val="134"/>
      </rPr>
      <t>38602404-1</t>
    </r>
  </si>
  <si>
    <t>09220240531003017</t>
  </si>
  <si>
    <r>
      <rPr>
        <sz val="11"/>
        <color rgb="FF000000"/>
        <rFont val="Calibri"/>
        <charset val="134"/>
      </rPr>
      <t>38606864-1</t>
    </r>
  </si>
  <si>
    <t>09220240603003104</t>
  </si>
  <si>
    <r>
      <rPr>
        <sz val="11"/>
        <color rgb="FF000000"/>
        <rFont val="Calibri"/>
        <charset val="134"/>
      </rPr>
      <t>38607131-1</t>
    </r>
  </si>
  <si>
    <t>09220240603003166</t>
  </si>
  <si>
    <r>
      <rPr>
        <sz val="11"/>
        <color rgb="FF000000"/>
        <rFont val="Calibri"/>
        <charset val="134"/>
      </rPr>
      <t>38606876-1</t>
    </r>
  </si>
  <si>
    <t>09220240603003152</t>
  </si>
  <si>
    <r>
      <rPr>
        <sz val="11"/>
        <color rgb="FF000000"/>
        <rFont val="Calibri"/>
        <charset val="134"/>
      </rPr>
      <t>38607156-1</t>
    </r>
  </si>
  <si>
    <t>09220240603003193</t>
  </si>
  <si>
    <r>
      <rPr>
        <sz val="11"/>
        <color rgb="FF000000"/>
        <rFont val="Calibri"/>
        <charset val="134"/>
      </rPr>
      <t>38608787-1</t>
    </r>
  </si>
  <si>
    <t>09220240603004004</t>
  </si>
  <si>
    <r>
      <rPr>
        <sz val="11"/>
        <color rgb="FF000000"/>
        <rFont val="Calibri"/>
        <charset val="134"/>
      </rPr>
      <t>38608786-1</t>
    </r>
  </si>
  <si>
    <t>09220240603004003</t>
  </si>
  <si>
    <r>
      <rPr>
        <sz val="11"/>
        <color rgb="FF000000"/>
        <rFont val="Calibri"/>
        <charset val="134"/>
      </rPr>
      <t>38608813-1</t>
    </r>
  </si>
  <si>
    <t>09220240603004069</t>
  </si>
  <si>
    <r>
      <rPr>
        <sz val="11"/>
        <color rgb="FF000000"/>
        <rFont val="Calibri"/>
        <charset val="134"/>
      </rPr>
      <t>38608814-1</t>
    </r>
  </si>
  <si>
    <t>09220240603004071</t>
  </si>
  <si>
    <t>0549487</t>
  </si>
  <si>
    <t>38624729-1</t>
  </si>
  <si>
    <t>04-06-24 08:47:18</t>
  </si>
  <si>
    <t>41793149394</t>
  </si>
  <si>
    <t>09220240604000245</t>
  </si>
  <si>
    <t>38626736-1</t>
  </si>
  <si>
    <t>04-06-24 09:56:53</t>
  </si>
  <si>
    <t>41784036408</t>
  </si>
  <si>
    <t>09220240604000493</t>
  </si>
  <si>
    <t>38627789-1</t>
  </si>
  <si>
    <t>04-06-24 10:36:36</t>
  </si>
  <si>
    <t>41795573300</t>
  </si>
  <si>
    <t>09220240604000783</t>
  </si>
  <si>
    <t>38629973-1</t>
  </si>
  <si>
    <t>04-06-24 12:01:21</t>
  </si>
  <si>
    <t>41795549054</t>
  </si>
  <si>
    <t>09220240604001272</t>
  </si>
  <si>
    <t>38630203-1</t>
  </si>
  <si>
    <t>04-06-24 12:11:36</t>
  </si>
  <si>
    <t>41794552808</t>
  </si>
  <si>
    <t>09220240604001337</t>
  </si>
  <si>
    <t>38630298-1</t>
  </si>
  <si>
    <t>04-06-24 12:16:23</t>
  </si>
  <si>
    <t>41793319708</t>
  </si>
  <si>
    <t>09220240604001364</t>
  </si>
  <si>
    <t>38629971-1</t>
  </si>
  <si>
    <t>04-06-24 12:01:18</t>
  </si>
  <si>
    <t>41787171567</t>
  </si>
  <si>
    <t>09220240604001269</t>
  </si>
  <si>
    <t>38630077-1</t>
  </si>
  <si>
    <t>04-06-24 12:06:21</t>
  </si>
  <si>
    <t>41792307723</t>
  </si>
  <si>
    <t>09220240604001310</t>
  </si>
  <si>
    <t>38630975-1</t>
  </si>
  <si>
    <t>04-06-24 13:26:21</t>
  </si>
  <si>
    <t>41784039066</t>
  </si>
  <si>
    <t>09220240604001636</t>
  </si>
  <si>
    <t>38630989-1</t>
  </si>
  <si>
    <t>04-06-24 13:31:51</t>
  </si>
  <si>
    <t>41766966978</t>
  </si>
  <si>
    <t>09220240604001668</t>
  </si>
  <si>
    <t>38630991-1</t>
  </si>
  <si>
    <t>04-06-24 13:31:57</t>
  </si>
  <si>
    <t>41784040698</t>
  </si>
  <si>
    <t>09220240604001671</t>
  </si>
  <si>
    <t>0116965</t>
  </si>
  <si>
    <t>38631162-1</t>
  </si>
  <si>
    <t>04-06-24 14:27:28</t>
  </si>
  <si>
    <t>41794137304</t>
  </si>
  <si>
    <t>09220240604002014</t>
  </si>
  <si>
    <t>0115226</t>
  </si>
  <si>
    <t>38631251-1</t>
  </si>
  <si>
    <t>04-06-24 15:01:28</t>
  </si>
  <si>
    <t>41784040054</t>
  </si>
  <si>
    <t>09220240604002224</t>
  </si>
  <si>
    <t>38631635-1</t>
  </si>
  <si>
    <t>09220240604002743</t>
  </si>
  <si>
    <t>38631634-1</t>
  </si>
  <si>
    <t>09220240604002737</t>
  </si>
  <si>
    <t>38631662-1</t>
  </si>
  <si>
    <t>09220240604002830</t>
  </si>
  <si>
    <t>38631703-1</t>
  </si>
  <si>
    <t>09220240604002917</t>
  </si>
  <si>
    <t>38632905-1</t>
  </si>
  <si>
    <t>09220240605000708</t>
  </si>
  <si>
    <t>38633006-1</t>
  </si>
  <si>
    <t>09220240605001010</t>
  </si>
  <si>
    <t>38633214-1</t>
  </si>
  <si>
    <t>09220240605001196</t>
  </si>
  <si>
    <t>38633326-1</t>
  </si>
  <si>
    <t>09220240605001689</t>
  </si>
  <si>
    <t>38633331-1</t>
  </si>
  <si>
    <t>09220240605001705</t>
  </si>
  <si>
    <t>38633350-1</t>
  </si>
  <si>
    <t>09220240605001745</t>
  </si>
  <si>
    <t>38634303-1</t>
  </si>
  <si>
    <t>09220240605002929</t>
  </si>
  <si>
    <t>38634832-1</t>
  </si>
  <si>
    <t>09220240606000055</t>
  </si>
  <si>
    <t>38634933-1</t>
  </si>
  <si>
    <t>09220240606000224</t>
  </si>
  <si>
    <t>38635571-1</t>
  </si>
  <si>
    <t>09220240606001246</t>
  </si>
  <si>
    <t xml:space="preserve"> 38635794-1</t>
  </si>
  <si>
    <t>09220240606001508</t>
  </si>
  <si>
    <t xml:space="preserve"> 38635822-1</t>
  </si>
  <si>
    <t>09220240606001565</t>
  </si>
  <si>
    <t>38606631-1</t>
  </si>
  <si>
    <t>03-06-2024 14:41:46</t>
  </si>
  <si>
    <t>09220240603002511</t>
  </si>
  <si>
    <t>38606633-1</t>
  </si>
  <si>
    <t>03-06-2024 14:41:47</t>
  </si>
  <si>
    <t>09220240603002510</t>
  </si>
  <si>
    <t>38606635-1</t>
  </si>
  <si>
    <t>03-06-2024 14:42:00</t>
  </si>
  <si>
    <t>09220240603002515</t>
  </si>
  <si>
    <t>38606636-1</t>
  </si>
  <si>
    <t>09220240603002520</t>
  </si>
  <si>
    <t>38606637-1</t>
  </si>
  <si>
    <t>03-06-2024 14:42:01</t>
  </si>
  <si>
    <t>09220240603002518</t>
  </si>
  <si>
    <t>38606638-1</t>
  </si>
  <si>
    <t>09220240603002522</t>
  </si>
  <si>
    <t>38606639-1</t>
  </si>
  <si>
    <t>03-06-2024 14:42:03</t>
  </si>
  <si>
    <t>09220240603002524</t>
  </si>
  <si>
    <t>38606640-1</t>
  </si>
  <si>
    <t>03-06-2024 14:42:08</t>
  </si>
  <si>
    <t>09220240603002526</t>
  </si>
  <si>
    <t>38606641-1</t>
  </si>
  <si>
    <t>03-06-2024 14:42:13</t>
  </si>
  <si>
    <t>09220240603002530</t>
  </si>
  <si>
    <t>38635885-1</t>
  </si>
  <si>
    <t>09220240606001601</t>
  </si>
  <si>
    <t>38606690-1</t>
  </si>
  <si>
    <t>03-06-2024 14:56:19</t>
  </si>
  <si>
    <t>09220240603002605</t>
  </si>
  <si>
    <t>38606691-1</t>
  </si>
  <si>
    <t>03-06-2024 14:56:21</t>
  </si>
  <si>
    <t>09220240603002610</t>
  </si>
  <si>
    <t>38606692-1</t>
  </si>
  <si>
    <t>09220240603002611</t>
  </si>
  <si>
    <t>38606693-1</t>
  </si>
  <si>
    <t>03-06-2024 14:56:28</t>
  </si>
  <si>
    <t>09220240603002615</t>
  </si>
  <si>
    <t>38606694-1</t>
  </si>
  <si>
    <t>03-06-2024 14:56:29</t>
  </si>
  <si>
    <t>09220240603002617</t>
  </si>
  <si>
    <t>38606695-1</t>
  </si>
  <si>
    <t>03-06-2024 14:56:31</t>
  </si>
  <si>
    <t>09220240603002619</t>
  </si>
  <si>
    <t>38606696-1</t>
  </si>
  <si>
    <t>03-06-2024 14:56:32</t>
  </si>
  <si>
    <t>09220240603002620</t>
  </si>
  <si>
    <t>38606697-1</t>
  </si>
  <si>
    <t>03-06-2024 14:56:33</t>
  </si>
  <si>
    <t>09220240603002621</t>
  </si>
  <si>
    <t>38606698-1</t>
  </si>
  <si>
    <t>03-06-2024 14:56:38</t>
  </si>
  <si>
    <t>09220240603002623</t>
  </si>
  <si>
    <t>38606699-1</t>
  </si>
  <si>
    <t>03-06-2024 14:56:46</t>
  </si>
  <si>
    <t>09220240603002630</t>
  </si>
  <si>
    <t>38606729-1</t>
  </si>
  <si>
    <t>03-06-2024 15:07:22</t>
  </si>
  <si>
    <t>09220240603002779</t>
  </si>
  <si>
    <t>38606730-1</t>
  </si>
  <si>
    <t>09220240603002776</t>
  </si>
  <si>
    <t xml:space="preserve"> 38636082-1</t>
  </si>
  <si>
    <t>09220240606001932</t>
  </si>
  <si>
    <t>38636130-1</t>
  </si>
  <si>
    <t>06-06-24 14:21:21</t>
  </si>
  <si>
    <t>41765269187</t>
  </si>
  <si>
    <t>09220240606002000</t>
  </si>
  <si>
    <t>0783188</t>
  </si>
  <si>
    <t>38636128-1</t>
  </si>
  <si>
    <t>06-06-24 14:21:16</t>
  </si>
  <si>
    <t>41795185666</t>
  </si>
  <si>
    <t>09220240606001997</t>
  </si>
  <si>
    <t>38636216-1</t>
  </si>
  <si>
    <t>06-06-24 14:51:11</t>
  </si>
  <si>
    <t>41796329242</t>
  </si>
  <si>
    <t>09220240606002143</t>
  </si>
  <si>
    <t>38636298-1</t>
  </si>
  <si>
    <t>06-06-24 15:16:51</t>
  </si>
  <si>
    <t>41765469921</t>
  </si>
  <si>
    <t>09220240606002335</t>
  </si>
  <si>
    <t>38636704-1</t>
  </si>
  <si>
    <t>09220240606003065</t>
  </si>
  <si>
    <t>38636571-1</t>
  </si>
  <si>
    <t>09220240606002759</t>
  </si>
  <si>
    <t xml:space="preserve">38636306-1  </t>
  </si>
  <si>
    <t>09220240606002354</t>
  </si>
  <si>
    <t>38636703-1</t>
  </si>
  <si>
    <t>09220240606003070</t>
  </si>
  <si>
    <t>0836809</t>
  </si>
  <si>
    <t>38637637-1</t>
  </si>
  <si>
    <t>41763386055</t>
  </si>
  <si>
    <t>09220240607000152</t>
  </si>
  <si>
    <t>0083822</t>
  </si>
  <si>
    <t>38637640-1</t>
  </si>
  <si>
    <t>41765340110</t>
  </si>
  <si>
    <t>09220240607000149</t>
  </si>
  <si>
    <t>38637634-1</t>
  </si>
  <si>
    <t>41765465476</t>
  </si>
  <si>
    <t>09220240607000143</t>
  </si>
  <si>
    <t>38637642-1</t>
  </si>
  <si>
    <t>41774383919</t>
  </si>
  <si>
    <t>09220240607000156</t>
  </si>
  <si>
    <t>0906252</t>
  </si>
  <si>
    <t>38637636-1</t>
  </si>
  <si>
    <t>41784020788</t>
  </si>
  <si>
    <t>09220240607000145</t>
  </si>
  <si>
    <t>38637633-1</t>
  </si>
  <si>
    <t>41788412724</t>
  </si>
  <si>
    <t>09220240607000141</t>
  </si>
  <si>
    <t>0840527</t>
  </si>
  <si>
    <t>38637645-1</t>
  </si>
  <si>
    <t>41793483747</t>
  </si>
  <si>
    <t>09220240607000151</t>
  </si>
  <si>
    <t>38637641-1</t>
  </si>
  <si>
    <t>41794135205</t>
  </si>
  <si>
    <t>09220240607000154</t>
  </si>
  <si>
    <t>0270751</t>
  </si>
  <si>
    <t>38637639-1</t>
  </si>
  <si>
    <t>41794294023</t>
  </si>
  <si>
    <t>09220240607000147</t>
  </si>
  <si>
    <t>38637643-1</t>
  </si>
  <si>
    <t>41794751054</t>
  </si>
  <si>
    <t>09220240607000155</t>
  </si>
  <si>
    <t>38637646-1</t>
  </si>
  <si>
    <t>41795642572</t>
  </si>
  <si>
    <t>09220240607000150</t>
  </si>
  <si>
    <t>38637638-1</t>
  </si>
  <si>
    <t>41797843672</t>
  </si>
  <si>
    <t>09220240607000148</t>
  </si>
  <si>
    <t>38637635-1</t>
  </si>
  <si>
    <t>41797971312</t>
  </si>
  <si>
    <t>09220240607000144</t>
  </si>
  <si>
    <t>38637662-1</t>
  </si>
  <si>
    <t>41787723029</t>
  </si>
  <si>
    <t>09220240607000175</t>
  </si>
  <si>
    <t>38637695-1</t>
  </si>
  <si>
    <t>41797660136</t>
  </si>
  <si>
    <t>09220240607000172</t>
  </si>
  <si>
    <t>38637679-1</t>
  </si>
  <si>
    <t>41762892313</t>
  </si>
  <si>
    <t>09220240607000192</t>
  </si>
  <si>
    <t>0999081</t>
  </si>
  <si>
    <t>38637660-1</t>
  </si>
  <si>
    <t>41763195844</t>
  </si>
  <si>
    <t>09220240607000170</t>
  </si>
  <si>
    <t>38637667-1</t>
  </si>
  <si>
    <t>41784009759</t>
  </si>
  <si>
    <t>09220240607000180</t>
  </si>
  <si>
    <t>38637684-1</t>
  </si>
  <si>
    <t>41784032263</t>
  </si>
  <si>
    <t>09220240607000199</t>
  </si>
  <si>
    <t>38637657-1</t>
  </si>
  <si>
    <t>41784033857</t>
  </si>
  <si>
    <t>09220240607000163</t>
  </si>
  <si>
    <t>0449358</t>
  </si>
  <si>
    <t>38637685-1</t>
  </si>
  <si>
    <t>41784035227</t>
  </si>
  <si>
    <t>09220240607000198</t>
  </si>
  <si>
    <t>38637683-1</t>
  </si>
  <si>
    <t>41784052447</t>
  </si>
  <si>
    <t>09220240607000195</t>
  </si>
  <si>
    <t>38637678-1</t>
  </si>
  <si>
    <t>41786766704</t>
  </si>
  <si>
    <t>09220240607000187</t>
  </si>
  <si>
    <t>38637675-1</t>
  </si>
  <si>
    <t>41788500521</t>
  </si>
  <si>
    <t>09220240607000179</t>
  </si>
  <si>
    <t>38637664-1</t>
  </si>
  <si>
    <t>41793777907</t>
  </si>
  <si>
    <t>09220240607000176</t>
  </si>
  <si>
    <t>38637676-1</t>
  </si>
  <si>
    <t>41794160343</t>
  </si>
  <si>
    <t>09220240607000191</t>
  </si>
  <si>
    <t>0763289</t>
  </si>
  <si>
    <t>38637661-1</t>
  </si>
  <si>
    <t>41796432408</t>
  </si>
  <si>
    <t>09220240607000178</t>
  </si>
  <si>
    <t>38637658-1</t>
  </si>
  <si>
    <t>41796638530</t>
  </si>
  <si>
    <t>09220240607000162</t>
  </si>
  <si>
    <t>0498127</t>
  </si>
  <si>
    <t>38637692-1</t>
  </si>
  <si>
    <t>41797584355</t>
  </si>
  <si>
    <t>09220240607000167</t>
  </si>
  <si>
    <t>38637689-1</t>
  </si>
  <si>
    <t>41762852509</t>
  </si>
  <si>
    <t>09220240607000168</t>
  </si>
  <si>
    <t>0580544</t>
  </si>
  <si>
    <t>38637666-1</t>
  </si>
  <si>
    <t>41765480516</t>
  </si>
  <si>
    <t>09220240607000181</t>
  </si>
  <si>
    <t>38637681-1</t>
  </si>
  <si>
    <t>41767534916</t>
  </si>
  <si>
    <t>09220240607000188</t>
  </si>
  <si>
    <t>38637691-1</t>
  </si>
  <si>
    <t>41788914016</t>
  </si>
  <si>
    <t>09220240607000164</t>
  </si>
  <si>
    <t>38637668-1</t>
  </si>
  <si>
    <t>41796430677</t>
  </si>
  <si>
    <t>09220240607000182</t>
  </si>
  <si>
    <t>38637665-1</t>
  </si>
  <si>
    <t>41765755961</t>
  </si>
  <si>
    <t>09220240607000183</t>
  </si>
  <si>
    <t>38637690-1</t>
  </si>
  <si>
    <t>41784024620</t>
  </si>
  <si>
    <t>09220240607000173</t>
  </si>
  <si>
    <t>38637656-1</t>
  </si>
  <si>
    <t>41784029254</t>
  </si>
  <si>
    <t>09220240607000166</t>
  </si>
  <si>
    <t>0096149</t>
  </si>
  <si>
    <t>38637674-1</t>
  </si>
  <si>
    <t>41786285059</t>
  </si>
  <si>
    <t>09220240607000189</t>
  </si>
  <si>
    <t>38637670-1</t>
  </si>
  <si>
    <t>41786376573</t>
  </si>
  <si>
    <t>09220240607000186</t>
  </si>
  <si>
    <t>0338873</t>
  </si>
  <si>
    <t>38637693-1</t>
  </si>
  <si>
    <t>41787604081</t>
  </si>
  <si>
    <t>09220240607000169</t>
  </si>
  <si>
    <t>38637688-1</t>
  </si>
  <si>
    <t>41788082675</t>
  </si>
  <si>
    <t>09220240607000165</t>
  </si>
  <si>
    <t>38637673-1</t>
  </si>
  <si>
    <t>41792546936</t>
  </si>
  <si>
    <t>09220240607000193</t>
  </si>
  <si>
    <t>38637682-1</t>
  </si>
  <si>
    <t>41793310181</t>
  </si>
  <si>
    <t>09220240607000200</t>
  </si>
  <si>
    <t>0546797</t>
  </si>
  <si>
    <t>38637672-1</t>
  </si>
  <si>
    <t>41793429809</t>
  </si>
  <si>
    <t>09220240607000196</t>
  </si>
  <si>
    <t>38637680-1</t>
  </si>
  <si>
    <t>41793538791</t>
  </si>
  <si>
    <t>09220240607000194</t>
  </si>
  <si>
    <t>0217485</t>
  </si>
  <si>
    <t>38637669-1</t>
  </si>
  <si>
    <t>41794332671</t>
  </si>
  <si>
    <t>09220240607000184</t>
  </si>
  <si>
    <t>0899549</t>
  </si>
  <si>
    <t>38637659-1</t>
  </si>
  <si>
    <t>41794478668</t>
  </si>
  <si>
    <t>09220240607000171</t>
  </si>
  <si>
    <t>0658753</t>
  </si>
  <si>
    <t>38637694-1</t>
  </si>
  <si>
    <t>41795738751</t>
  </si>
  <si>
    <t>09220240607000174</t>
  </si>
  <si>
    <t>38637663-1</t>
  </si>
  <si>
    <t>41796314730</t>
  </si>
  <si>
    <t>09220240607000177</t>
  </si>
  <si>
    <t>38637758-1</t>
  </si>
  <si>
    <t>41765229878</t>
  </si>
  <si>
    <t>09220240607000277</t>
  </si>
  <si>
    <t>0667352</t>
  </si>
  <si>
    <t>38637765-1</t>
  </si>
  <si>
    <t>41766827673</t>
  </si>
  <si>
    <t>09220240607000284</t>
  </si>
  <si>
    <t>38637686-1</t>
  </si>
  <si>
    <t>41774052915</t>
  </si>
  <si>
    <t>09220240607000201</t>
  </si>
  <si>
    <t>38637671-1</t>
  </si>
  <si>
    <t>41786314943</t>
  </si>
  <si>
    <t>09220240607000190</t>
  </si>
  <si>
    <t>0955754</t>
  </si>
  <si>
    <t>38637763-1</t>
  </si>
  <si>
    <t>41787520535</t>
  </si>
  <si>
    <t>09220240607000216</t>
  </si>
  <si>
    <t>0122324</t>
  </si>
  <si>
    <t>38637751-1</t>
  </si>
  <si>
    <t>41788700412</t>
  </si>
  <si>
    <t>09220240607000270</t>
  </si>
  <si>
    <t>0758010</t>
  </si>
  <si>
    <t>38637737-1</t>
  </si>
  <si>
    <t>41793252445</t>
  </si>
  <si>
    <t>09220240607000247</t>
  </si>
  <si>
    <t>0729998</t>
  </si>
  <si>
    <t>38637677-1</t>
  </si>
  <si>
    <t>41793511175</t>
  </si>
  <si>
    <t>09220240607000185</t>
  </si>
  <si>
    <t>38637687-1</t>
  </si>
  <si>
    <t>41794241815</t>
  </si>
  <si>
    <t>09220240607000197</t>
  </si>
  <si>
    <t>0485199</t>
  </si>
  <si>
    <t>38637715-1</t>
  </si>
  <si>
    <t>41795070551</t>
  </si>
  <si>
    <t>09220240607000232</t>
  </si>
  <si>
    <t>38637727-1</t>
  </si>
  <si>
    <t>41798441931</t>
  </si>
  <si>
    <t>09220240607000242</t>
  </si>
  <si>
    <t>38637744-1</t>
  </si>
  <si>
    <t>41764724059</t>
  </si>
  <si>
    <t>09220240607000262</t>
  </si>
  <si>
    <t>38637714-1</t>
  </si>
  <si>
    <t>41765128667</t>
  </si>
  <si>
    <t>09220240607000224</t>
  </si>
  <si>
    <t>0862750</t>
  </si>
  <si>
    <t>38637722-1</t>
  </si>
  <si>
    <t>41784087031</t>
  </si>
  <si>
    <t>09220240607000234</t>
  </si>
  <si>
    <t>38637740-1</t>
  </si>
  <si>
    <t>41786222275</t>
  </si>
  <si>
    <t>09220240607000261</t>
  </si>
  <si>
    <t>38637703-1</t>
  </si>
  <si>
    <t>41788912456</t>
  </si>
  <si>
    <t>09220240607000209</t>
  </si>
  <si>
    <t>38637706-1</t>
  </si>
  <si>
    <t>41793009211</t>
  </si>
  <si>
    <t>09220240607000217</t>
  </si>
  <si>
    <t>0655284</t>
  </si>
  <si>
    <t>38637720-1</t>
  </si>
  <si>
    <t>41793050642</t>
  </si>
  <si>
    <t>09220240607000233</t>
  </si>
  <si>
    <t>38637779-1</t>
  </si>
  <si>
    <t>41793647877</t>
  </si>
  <si>
    <t>09220240607000271</t>
  </si>
  <si>
    <t>38637760-1</t>
  </si>
  <si>
    <t>41793753505</t>
  </si>
  <si>
    <t>09220240607000278</t>
  </si>
  <si>
    <t>38637709-1</t>
  </si>
  <si>
    <t>41794232346</t>
  </si>
  <si>
    <t>09220240607000219</t>
  </si>
  <si>
    <t>0070577</t>
  </si>
  <si>
    <t>38637786-1</t>
  </si>
  <si>
    <t>41794719505</t>
  </si>
  <si>
    <t>09220240607000218</t>
  </si>
  <si>
    <t>38637731-1</t>
  </si>
  <si>
    <t>41795212840</t>
  </si>
  <si>
    <t>09220240607000243</t>
  </si>
  <si>
    <t>38637733-1</t>
  </si>
  <si>
    <t>41795783649</t>
  </si>
  <si>
    <t>09220240607000249</t>
  </si>
  <si>
    <t>38637742-1</t>
  </si>
  <si>
    <t>41798239517</t>
  </si>
  <si>
    <t>09220240607000248</t>
  </si>
  <si>
    <t>38637750-1</t>
  </si>
  <si>
    <t>41763479423</t>
  </si>
  <si>
    <t>09220240607000272</t>
  </si>
  <si>
    <t>38637752-1</t>
  </si>
  <si>
    <t>41765400031</t>
  </si>
  <si>
    <t>09220240607000279</t>
  </si>
  <si>
    <t>38637761-1</t>
  </si>
  <si>
    <t>41784023140</t>
  </si>
  <si>
    <t>09220240607000280</t>
  </si>
  <si>
    <t>0089822</t>
  </si>
  <si>
    <t>38637713-1</t>
  </si>
  <si>
    <t>41784025682</t>
  </si>
  <si>
    <t>09220240607000225</t>
  </si>
  <si>
    <t>0988057</t>
  </si>
  <si>
    <t>38637841-1</t>
  </si>
  <si>
    <t>41784049083</t>
  </si>
  <si>
    <t>09220240607000286</t>
  </si>
  <si>
    <t>0622098</t>
  </si>
  <si>
    <t>38637745-1</t>
  </si>
  <si>
    <t>41786746006</t>
  </si>
  <si>
    <t>09220240607000263</t>
  </si>
  <si>
    <t>38637702-1</t>
  </si>
  <si>
    <t>41787397531</t>
  </si>
  <si>
    <t>09220240607000211</t>
  </si>
  <si>
    <t>38637730-1</t>
  </si>
  <si>
    <t>41788526828</t>
  </si>
  <si>
    <t>09220240607000250</t>
  </si>
  <si>
    <t>38637770-1</t>
  </si>
  <si>
    <t>41792405127</t>
  </si>
  <si>
    <t>09220240607000285</t>
  </si>
  <si>
    <t>38637718-1</t>
  </si>
  <si>
    <t>41793412965</t>
  </si>
  <si>
    <t>09220240607000235</t>
  </si>
  <si>
    <t>0919438</t>
  </si>
  <si>
    <t>38637746-1</t>
  </si>
  <si>
    <t>41793649569</t>
  </si>
  <si>
    <t>09220240607000273</t>
  </si>
  <si>
    <t>38637708-1</t>
  </si>
  <si>
    <t>09220240607000220</t>
  </si>
  <si>
    <t>Provisioning Failed</t>
  </si>
  <si>
    <t>INC000005235784</t>
  </si>
  <si>
    <t>PR Stuck at Provisioning Failed</t>
  </si>
  <si>
    <t>Under Analysis with MLS CRM team</t>
  </si>
  <si>
    <t>38637775-1</t>
  </si>
  <si>
    <t>41797078885</t>
  </si>
  <si>
    <t>09220240607000293</t>
  </si>
  <si>
    <t>0101071</t>
  </si>
  <si>
    <t>38637705-1</t>
  </si>
  <si>
    <t>41797862321</t>
  </si>
  <si>
    <t>09220240607000210</t>
  </si>
  <si>
    <t>38637725-1</t>
  </si>
  <si>
    <t>41798223914</t>
  </si>
  <si>
    <t>09220240607000244</t>
  </si>
  <si>
    <t>0653125</t>
  </si>
  <si>
    <t>38637785-1</t>
  </si>
  <si>
    <t>41763086776</t>
  </si>
  <si>
    <t>09220240607000287</t>
  </si>
  <si>
    <t>0737596</t>
  </si>
  <si>
    <t>38637735-1</t>
  </si>
  <si>
    <t>41763377624</t>
  </si>
  <si>
    <t>09220240607000252</t>
  </si>
  <si>
    <t>0860122</t>
  </si>
  <si>
    <t>38637774-1</t>
  </si>
  <si>
    <t>41765121978</t>
  </si>
  <si>
    <t>09220240607000294</t>
  </si>
  <si>
    <t>38637741-1</t>
  </si>
  <si>
    <t>41765698513</t>
  </si>
  <si>
    <t>09220240607000264</t>
  </si>
  <si>
    <t>38637766-1</t>
  </si>
  <si>
    <t>41772032873</t>
  </si>
  <si>
    <t>09220240607000281</t>
  </si>
  <si>
    <t>38637704-1</t>
  </si>
  <si>
    <t>41784005616</t>
  </si>
  <si>
    <t>09220240607000212</t>
  </si>
  <si>
    <t>38637729-1</t>
  </si>
  <si>
    <t>41786389468</t>
  </si>
  <si>
    <t>09220240607000245</t>
  </si>
  <si>
    <t>38637777-1</t>
  </si>
  <si>
    <t>41793126046</t>
  </si>
  <si>
    <t>09220240607000300</t>
  </si>
  <si>
    <t>38637784-1</t>
  </si>
  <si>
    <t>41762201080</t>
  </si>
  <si>
    <t>09220240607000301</t>
  </si>
  <si>
    <t>0118421</t>
  </si>
  <si>
    <t>38637728-1</t>
  </si>
  <si>
    <t>41763322071</t>
  </si>
  <si>
    <t>09220240607000246</t>
  </si>
  <si>
    <t>38637756-1</t>
  </si>
  <si>
    <t>41765732428</t>
  </si>
  <si>
    <t>09220240607000275</t>
  </si>
  <si>
    <t>38637749-1</t>
  </si>
  <si>
    <t>41774385820</t>
  </si>
  <si>
    <t>09220240607000276</t>
  </si>
  <si>
    <t>38637726-1</t>
  </si>
  <si>
    <t>41784002145</t>
  </si>
  <si>
    <t>09220240607000239</t>
  </si>
  <si>
    <t>38637778-1</t>
  </si>
  <si>
    <t>41784015895</t>
  </si>
  <si>
    <t>09220240607000254</t>
  </si>
  <si>
    <t>38637747-1</t>
  </si>
  <si>
    <t>41784069226</t>
  </si>
  <si>
    <t>09220240607000265</t>
  </si>
  <si>
    <t>38637754-1</t>
  </si>
  <si>
    <t>41786523366</t>
  </si>
  <si>
    <t>09220240607000266</t>
  </si>
  <si>
    <t>38637767-1</t>
  </si>
  <si>
    <t>41787132590</t>
  </si>
  <si>
    <t>09220240607000289</t>
  </si>
  <si>
    <t>0906445</t>
  </si>
  <si>
    <t>38637788-1</t>
  </si>
  <si>
    <t>41787410868</t>
  </si>
  <si>
    <t>09220240607000274</t>
  </si>
  <si>
    <t>38637753-1</t>
  </si>
  <si>
    <t>41787568975</t>
  </si>
  <si>
    <t>09220240607000257</t>
  </si>
  <si>
    <t>38637732-1</t>
  </si>
  <si>
    <t>41788234074</t>
  </si>
  <si>
    <t>09220240607000255</t>
  </si>
  <si>
    <t>38637781-1</t>
  </si>
  <si>
    <t>41788259472</t>
  </si>
  <si>
    <t>09220240607000302</t>
  </si>
  <si>
    <t>38637771-1</t>
  </si>
  <si>
    <t>41788262998</t>
  </si>
  <si>
    <t>09220240607000288</t>
  </si>
  <si>
    <t>0500692</t>
  </si>
  <si>
    <t>38637719-1</t>
  </si>
  <si>
    <t>41792855041</t>
  </si>
  <si>
    <t>09220240607000238</t>
  </si>
  <si>
    <t>38637772-1</t>
  </si>
  <si>
    <t>41792971960</t>
  </si>
  <si>
    <t>09220240607000297</t>
  </si>
  <si>
    <t>0275732</t>
  </si>
  <si>
    <t>38637764-1</t>
  </si>
  <si>
    <t>41794132239</t>
  </si>
  <si>
    <t>09220240607000282</t>
  </si>
  <si>
    <t>38637711-1</t>
  </si>
  <si>
    <t>41794727035</t>
  </si>
  <si>
    <t>09220240607000221</t>
  </si>
  <si>
    <t>38637712-1</t>
  </si>
  <si>
    <t>41795110430</t>
  </si>
  <si>
    <t>09220240607000226</t>
  </si>
  <si>
    <t>38637721-1</t>
  </si>
  <si>
    <t>41795435583</t>
  </si>
  <si>
    <t>09220240607000237</t>
  </si>
  <si>
    <t>38637757-1</t>
  </si>
  <si>
    <t>41796894026</t>
  </si>
  <si>
    <t>09220240607000213</t>
  </si>
  <si>
    <t>38637707-1</t>
  </si>
  <si>
    <t>41797055515</t>
  </si>
  <si>
    <t>09220240607000214</t>
  </si>
  <si>
    <t>0206515</t>
  </si>
  <si>
    <t>38637734-1</t>
  </si>
  <si>
    <t>41797332663</t>
  </si>
  <si>
    <t>09220240607000253</t>
  </si>
  <si>
    <t>38637723-1</t>
  </si>
  <si>
    <t>41797370505</t>
  </si>
  <si>
    <t>09220240607000236</t>
  </si>
  <si>
    <t>0939441</t>
  </si>
  <si>
    <t>38637780-1</t>
  </si>
  <si>
    <t>41797572248</t>
  </si>
  <si>
    <t>09220240607000296</t>
  </si>
  <si>
    <t>38637739-1</t>
  </si>
  <si>
    <t>41797896953</t>
  </si>
  <si>
    <t>09220240607000256</t>
  </si>
  <si>
    <t>38637773-1</t>
  </si>
  <si>
    <t>41798008940</t>
  </si>
  <si>
    <t>09220240607000295</t>
  </si>
  <si>
    <t>38637755-1</t>
  </si>
  <si>
    <t>41763688855</t>
  </si>
  <si>
    <t>09220240607000222</t>
  </si>
  <si>
    <t>0365714</t>
  </si>
  <si>
    <t>38637759-1</t>
  </si>
  <si>
    <t>41765741551</t>
  </si>
  <si>
    <t>09220240607000215</t>
  </si>
  <si>
    <t>38637768-1</t>
  </si>
  <si>
    <t>41765741942</t>
  </si>
  <si>
    <t>09220240607000290</t>
  </si>
  <si>
    <t>38637769-1</t>
  </si>
  <si>
    <t>41765801420</t>
  </si>
  <si>
    <t>09220240607000283</t>
  </si>
  <si>
    <t>38637716-1</t>
  </si>
  <si>
    <t>41765943869</t>
  </si>
  <si>
    <t>09220240607000227</t>
  </si>
  <si>
    <t>38637748-1</t>
  </si>
  <si>
    <t>41788427982</t>
  </si>
  <si>
    <t>09220240607000267</t>
  </si>
  <si>
    <t>38637736-1</t>
  </si>
  <si>
    <t>41792267573</t>
  </si>
  <si>
    <t>09220240607000260</t>
  </si>
  <si>
    <t>38637738-1</t>
  </si>
  <si>
    <t>41792533893</t>
  </si>
  <si>
    <t>09220240607000240</t>
  </si>
  <si>
    <t>38637710-1</t>
  </si>
  <si>
    <t>41792590577</t>
  </si>
  <si>
    <t>09220240607000223</t>
  </si>
  <si>
    <t>38637783-1</t>
  </si>
  <si>
    <t>41793286802</t>
  </si>
  <si>
    <t>09220240607000303</t>
  </si>
  <si>
    <t>0472389</t>
  </si>
  <si>
    <t>38637743-1</t>
  </si>
  <si>
    <t>41793413140</t>
  </si>
  <si>
    <t>09220240607000259</t>
  </si>
  <si>
    <t>38637762-1</t>
  </si>
  <si>
    <t>41793566760</t>
  </si>
  <si>
    <t>09220240607000228</t>
  </si>
  <si>
    <t>38637787-1</t>
  </si>
  <si>
    <t>41795023750</t>
  </si>
  <si>
    <t>09220240607000298</t>
  </si>
  <si>
    <t>0649254</t>
  </si>
  <si>
    <t>38637776-1</t>
  </si>
  <si>
    <t>41795116592</t>
  </si>
  <si>
    <t>09220240607000291</t>
  </si>
  <si>
    <t>0674191</t>
  </si>
  <si>
    <t>38637805-1</t>
  </si>
  <si>
    <t>41774358550</t>
  </si>
  <si>
    <t>09220240607000329</t>
  </si>
  <si>
    <t>0057978</t>
  </si>
  <si>
    <t>38637833-1</t>
  </si>
  <si>
    <t>41784004628</t>
  </si>
  <si>
    <t>09220240607000326</t>
  </si>
  <si>
    <t>38637822-1</t>
  </si>
  <si>
    <t>41784084677</t>
  </si>
  <si>
    <t>09220240607000348</t>
  </si>
  <si>
    <t>0975972</t>
  </si>
  <si>
    <t>38637820-1</t>
  </si>
  <si>
    <t>41788192340</t>
  </si>
  <si>
    <t>09220240607000312</t>
  </si>
  <si>
    <t>38637795-1</t>
  </si>
  <si>
    <t>41791299107</t>
  </si>
  <si>
    <t>09220240607000314</t>
  </si>
  <si>
    <t>38637817-1</t>
  </si>
  <si>
    <t>41792175334</t>
  </si>
  <si>
    <t>09220240607000345</t>
  </si>
  <si>
    <t>38637806-1</t>
  </si>
  <si>
    <t>41794293908</t>
  </si>
  <si>
    <t>09220240607000333</t>
  </si>
  <si>
    <t>38637834-1</t>
  </si>
  <si>
    <t>41795331980</t>
  </si>
  <si>
    <t>09220240607000323</t>
  </si>
  <si>
    <t>38637717-1</t>
  </si>
  <si>
    <t>41795909648</t>
  </si>
  <si>
    <t>09220240607000229</t>
  </si>
  <si>
    <t>38637801-1</t>
  </si>
  <si>
    <t>41797786907</t>
  </si>
  <si>
    <t>09220240607000325</t>
  </si>
  <si>
    <t>0038925</t>
  </si>
  <si>
    <t>38637813-1</t>
  </si>
  <si>
    <t>41798184905</t>
  </si>
  <si>
    <t>09220240607000336</t>
  </si>
  <si>
    <t>38637782-1</t>
  </si>
  <si>
    <t>41799285144</t>
  </si>
  <si>
    <t>09220240607000299</t>
  </si>
  <si>
    <t>38637724-1</t>
  </si>
  <si>
    <t>41799475422</t>
  </si>
  <si>
    <t>09220240607000241</t>
  </si>
  <si>
    <t>38637829-1</t>
  </si>
  <si>
    <t>41788020329</t>
  </si>
  <si>
    <t>09220240607000315</t>
  </si>
  <si>
    <t>38637470-1</t>
  </si>
  <si>
    <t>41788786502</t>
  </si>
  <si>
    <t>09220240607000021</t>
  </si>
  <si>
    <t>38637831-1</t>
  </si>
  <si>
    <t>41792309640</t>
  </si>
  <si>
    <t>09220240607000350</t>
  </si>
  <si>
    <t>0801868</t>
  </si>
  <si>
    <t>38637828-1</t>
  </si>
  <si>
    <t>41793046261</t>
  </si>
  <si>
    <t>09220240607000349</t>
  </si>
  <si>
    <t>38637808-1</t>
  </si>
  <si>
    <t>41793489534</t>
  </si>
  <si>
    <t>09220240607000340</t>
  </si>
  <si>
    <t>38637818-1</t>
  </si>
  <si>
    <t>41795084552</t>
  </si>
  <si>
    <t>09220240607000346</t>
  </si>
  <si>
    <t>0103897</t>
  </si>
  <si>
    <t>38637804-1</t>
  </si>
  <si>
    <t>41795477481</t>
  </si>
  <si>
    <t>09220240607000330</t>
  </si>
  <si>
    <t>38637832-1</t>
  </si>
  <si>
    <t>41796096909</t>
  </si>
  <si>
    <t>09220240607000327</t>
  </si>
  <si>
    <t>0187336</t>
  </si>
  <si>
    <t>38637826-1</t>
  </si>
  <si>
    <t>41796742706</t>
  </si>
  <si>
    <t>09220240607000318</t>
  </si>
  <si>
    <t>38637809-1</t>
  </si>
  <si>
    <t>41796885903</t>
  </si>
  <si>
    <t>09220240607000334</t>
  </si>
  <si>
    <t>38637825-1</t>
  </si>
  <si>
    <t>41796982971</t>
  </si>
  <si>
    <t>09220240607000322</t>
  </si>
  <si>
    <t>0487099</t>
  </si>
  <si>
    <t>38637799-1</t>
  </si>
  <si>
    <t>41797076078</t>
  </si>
  <si>
    <t>09220240607000321</t>
  </si>
  <si>
    <t>0184876</t>
  </si>
  <si>
    <t>38637807-1</t>
  </si>
  <si>
    <t>41797446068</t>
  </si>
  <si>
    <t>09220240607000337</t>
  </si>
  <si>
    <t>0843801</t>
  </si>
  <si>
    <t>38637797-1</t>
  </si>
  <si>
    <t>41797480358</t>
  </si>
  <si>
    <t>09220240607000317</t>
  </si>
  <si>
    <t>0460987</t>
  </si>
  <si>
    <t>38637794-1</t>
  </si>
  <si>
    <t>41797574536</t>
  </si>
  <si>
    <t>09220240607000313</t>
  </si>
  <si>
    <t>0842719</t>
  </si>
  <si>
    <t>38637827-1</t>
  </si>
  <si>
    <t>41765846262</t>
  </si>
  <si>
    <t>09220240607000351</t>
  </si>
  <si>
    <t>38637798-1</t>
  </si>
  <si>
    <t>41792466234</t>
  </si>
  <si>
    <t>09220240607000319</t>
  </si>
  <si>
    <t>38637823-1</t>
  </si>
  <si>
    <t>41795407542</t>
  </si>
  <si>
    <t>09220240607000347</t>
  </si>
  <si>
    <t>0474275</t>
  </si>
  <si>
    <t>38637812-1</t>
  </si>
  <si>
    <t>41796053738</t>
  </si>
  <si>
    <t>09220240607000341</t>
  </si>
  <si>
    <t>0821014</t>
  </si>
  <si>
    <t>38637811-1</t>
  </si>
  <si>
    <t>41796293164</t>
  </si>
  <si>
    <t>09220240607000338</t>
  </si>
  <si>
    <t>0773740</t>
  </si>
  <si>
    <t>38637815-1</t>
  </si>
  <si>
    <t>41774348972</t>
  </si>
  <si>
    <t>09220240607000339</t>
  </si>
  <si>
    <t>38637802-1</t>
  </si>
  <si>
    <t>41784002742</t>
  </si>
  <si>
    <t>09220240607000328</t>
  </si>
  <si>
    <t>38637814-1</t>
  </si>
  <si>
    <t>41787481500</t>
  </si>
  <si>
    <t>09220240607000342</t>
  </si>
  <si>
    <t>38637803-1</t>
  </si>
  <si>
    <t>41788816091</t>
  </si>
  <si>
    <t>09220240607000331</t>
  </si>
  <si>
    <t>38637800-1</t>
  </si>
  <si>
    <t>41792224144</t>
  </si>
  <si>
    <t>09220240607000324</t>
  </si>
  <si>
    <t>0261987</t>
  </si>
  <si>
    <t>38637821-1</t>
  </si>
  <si>
    <t>41794002215</t>
  </si>
  <si>
    <t>09220240607000320</t>
  </si>
  <si>
    <t>38637855-1</t>
  </si>
  <si>
    <t>41793941294</t>
  </si>
  <si>
    <t>09220240607000359</t>
  </si>
  <si>
    <t>0017051</t>
  </si>
  <si>
    <t>38637796-1</t>
  </si>
  <si>
    <t>41795623750</t>
  </si>
  <si>
    <t>09220240607000316</t>
  </si>
  <si>
    <t>38637810-1</t>
  </si>
  <si>
    <t>41797373146</t>
  </si>
  <si>
    <t>09220240607000335</t>
  </si>
  <si>
    <t>0931391</t>
  </si>
  <si>
    <t>38637861-1</t>
  </si>
  <si>
    <t>41797965280</t>
  </si>
  <si>
    <t>09220240607000379</t>
  </si>
  <si>
    <t>0878898</t>
  </si>
  <si>
    <t>38637843-1</t>
  </si>
  <si>
    <t>41792139172</t>
  </si>
  <si>
    <t>09220240607000369</t>
  </si>
  <si>
    <t>38637850-1</t>
  </si>
  <si>
    <t>41792156639</t>
  </si>
  <si>
    <t>09220240607000371</t>
  </si>
  <si>
    <t>0929579</t>
  </si>
  <si>
    <t>38637849-1</t>
  </si>
  <si>
    <t>41794581815</t>
  </si>
  <si>
    <t>09220240607000372</t>
  </si>
  <si>
    <t>38637852-1</t>
  </si>
  <si>
    <t>41795015360</t>
  </si>
  <si>
    <t>09220240607000357</t>
  </si>
  <si>
    <t>38637854-1</t>
  </si>
  <si>
    <t>41795742271</t>
  </si>
  <si>
    <t>09220240607000361</t>
  </si>
  <si>
    <t>38637845-1</t>
  </si>
  <si>
    <t>41797157311</t>
  </si>
  <si>
    <t>09220240607000367</t>
  </si>
  <si>
    <t>38637847-1</t>
  </si>
  <si>
    <t>41798991138</t>
  </si>
  <si>
    <t>09220240607000373</t>
  </si>
  <si>
    <t>38637842-1</t>
  </si>
  <si>
    <t>41763259910</t>
  </si>
  <si>
    <t>09220240607000358</t>
  </si>
  <si>
    <t>38637859-1</t>
  </si>
  <si>
    <t>41784020942</t>
  </si>
  <si>
    <t>09220240607000364</t>
  </si>
  <si>
    <t>0463105</t>
  </si>
  <si>
    <t>38637858-1</t>
  </si>
  <si>
    <t>41786669268</t>
  </si>
  <si>
    <t>09220240607000362</t>
  </si>
  <si>
    <t>38637856-1</t>
  </si>
  <si>
    <t>41787767923</t>
  </si>
  <si>
    <t>09220240607000378</t>
  </si>
  <si>
    <t>38637844-1</t>
  </si>
  <si>
    <t>41794154311</t>
  </si>
  <si>
    <t>09220240607000368</t>
  </si>
  <si>
    <t>0343604</t>
  </si>
  <si>
    <t>38637857-1</t>
  </si>
  <si>
    <t>41787323858</t>
  </si>
  <si>
    <t>09220240607000366</t>
  </si>
  <si>
    <t>38637846-1</t>
  </si>
  <si>
    <t>41788062245</t>
  </si>
  <si>
    <t>09220240607000370</t>
  </si>
  <si>
    <t>38637851-1</t>
  </si>
  <si>
    <t>41791265897</t>
  </si>
  <si>
    <t>09220240607000374</t>
  </si>
  <si>
    <t>38637860-1</t>
  </si>
  <si>
    <t>41784037203</t>
  </si>
  <si>
    <t>09220240607000363</t>
  </si>
  <si>
    <t>38637853-1</t>
  </si>
  <si>
    <t>41795209615</t>
  </si>
  <si>
    <t>09220240607000356</t>
  </si>
  <si>
    <t>0050882</t>
  </si>
  <si>
    <t>38637868-1</t>
  </si>
  <si>
    <t>41797452642</t>
  </si>
  <si>
    <t>09220240607000397</t>
  </si>
  <si>
    <t>38637877-1</t>
  </si>
  <si>
    <t>41784051400</t>
  </si>
  <si>
    <t>09220240607000409</t>
  </si>
  <si>
    <t>0153785</t>
  </si>
  <si>
    <t>38637902-1</t>
  </si>
  <si>
    <t>41791064545</t>
  </si>
  <si>
    <t>09220240607000442</t>
  </si>
  <si>
    <t>38637921-1</t>
  </si>
  <si>
    <t>41792967538</t>
  </si>
  <si>
    <t>09220240607000464</t>
  </si>
  <si>
    <t>0862517</t>
  </si>
  <si>
    <t>38637944-1</t>
  </si>
  <si>
    <t>41797308272</t>
  </si>
  <si>
    <t>09220240607000486</t>
  </si>
  <si>
    <t>38637943-1</t>
  </si>
  <si>
    <t>41787413764</t>
  </si>
  <si>
    <t>09220240607000485</t>
  </si>
  <si>
    <t>0353943</t>
  </si>
  <si>
    <t>38637998-1</t>
  </si>
  <si>
    <t>41766751119</t>
  </si>
  <si>
    <t>09220240607000523</t>
  </si>
  <si>
    <t>38638007-1</t>
  </si>
  <si>
    <t>41792482343</t>
  </si>
  <si>
    <t>09220240607000559</t>
  </si>
  <si>
    <t>38638018-1</t>
  </si>
  <si>
    <t>41762821692</t>
  </si>
  <si>
    <t>09220240607000551</t>
  </si>
  <si>
    <t>0860213</t>
  </si>
  <si>
    <t>38637976-1</t>
  </si>
  <si>
    <t>41763824366</t>
  </si>
  <si>
    <t>09220240607000526</t>
  </si>
  <si>
    <t>38637968-1</t>
  </si>
  <si>
    <t>41784057368</t>
  </si>
  <si>
    <t>09220240607000515</t>
  </si>
  <si>
    <t>38637958-1</t>
  </si>
  <si>
    <t>41791745717</t>
  </si>
  <si>
    <t>09220240607000497</t>
  </si>
  <si>
    <t>38637992-1</t>
  </si>
  <si>
    <t>41793297871</t>
  </si>
  <si>
    <t>09220240607000546</t>
  </si>
  <si>
    <t>0310372</t>
  </si>
  <si>
    <t>38637990-1</t>
  </si>
  <si>
    <t>41793745956</t>
  </si>
  <si>
    <t>09220240607000525</t>
  </si>
  <si>
    <t>0860629</t>
  </si>
  <si>
    <t>38638009-1</t>
  </si>
  <si>
    <t>41794174832</t>
  </si>
  <si>
    <t>09220240607000560</t>
  </si>
  <si>
    <t>38637964-1</t>
  </si>
  <si>
    <t>41795590852</t>
  </si>
  <si>
    <t>09220240607000508</t>
  </si>
  <si>
    <t>38637984-1</t>
  </si>
  <si>
    <t>41796265448</t>
  </si>
  <si>
    <t>09220240607000538</t>
  </si>
  <si>
    <t>38637982-1</t>
  </si>
  <si>
    <t>41797706867</t>
  </si>
  <si>
    <t>09220240607000533</t>
  </si>
  <si>
    <t>38637997-1</t>
  </si>
  <si>
    <t>41797875703</t>
  </si>
  <si>
    <t>09220240607000550</t>
  </si>
  <si>
    <t>38637999-1</t>
  </si>
  <si>
    <t>41798309976</t>
  </si>
  <si>
    <t>09220240607000545</t>
  </si>
  <si>
    <t>38637994-1</t>
  </si>
  <si>
    <t>41799598355</t>
  </si>
  <si>
    <t>09220240607000534</t>
  </si>
  <si>
    <t>38638005-1</t>
  </si>
  <si>
    <t>41764263844</t>
  </si>
  <si>
    <t>09220240607000561</t>
  </si>
  <si>
    <t>38637996-1</t>
  </si>
  <si>
    <t>41764470971</t>
  </si>
  <si>
    <t>09220240607000498</t>
  </si>
  <si>
    <t>0585467</t>
  </si>
  <si>
    <t>38637967-1</t>
  </si>
  <si>
    <t>41764484629</t>
  </si>
  <si>
    <t>09220240607000505</t>
  </si>
  <si>
    <t>38637955-1</t>
  </si>
  <si>
    <t>41764522355</t>
  </si>
  <si>
    <t>09220240607000499</t>
  </si>
  <si>
    <t>38637960-1</t>
  </si>
  <si>
    <t>41774186197</t>
  </si>
  <si>
    <t>09220240607000512</t>
  </si>
  <si>
    <t>38638014-1</t>
  </si>
  <si>
    <t>41774822599</t>
  </si>
  <si>
    <t>09220240607000562</t>
  </si>
  <si>
    <t>38638010-1</t>
  </si>
  <si>
    <t>41784025832</t>
  </si>
  <si>
    <t>09220240607000563</t>
  </si>
  <si>
    <t>38638017-1</t>
  </si>
  <si>
    <t>41784227712</t>
  </si>
  <si>
    <t>09220240607000552</t>
  </si>
  <si>
    <t>0762260</t>
  </si>
  <si>
    <t>38637991-1</t>
  </si>
  <si>
    <t>41787484481</t>
  </si>
  <si>
    <t>09220240607000510</t>
  </si>
  <si>
    <t>38637969-1</t>
  </si>
  <si>
    <t>41788203805</t>
  </si>
  <si>
    <t>09220240607000518</t>
  </si>
  <si>
    <t>38637959-1</t>
  </si>
  <si>
    <t>41788218476</t>
  </si>
  <si>
    <t>09220240607000511</t>
  </si>
  <si>
    <t>38637974-1</t>
  </si>
  <si>
    <t>41788895418</t>
  </si>
  <si>
    <t>09220240607000528</t>
  </si>
  <si>
    <t>0074554</t>
  </si>
  <si>
    <t>38637983-1</t>
  </si>
  <si>
    <t>41791987994</t>
  </si>
  <si>
    <t>09220240607000539</t>
  </si>
  <si>
    <t>0447392</t>
  </si>
  <si>
    <t>38638016-1</t>
  </si>
  <si>
    <t>41792900266</t>
  </si>
  <si>
    <t>09220240607000555</t>
  </si>
  <si>
    <t>0301386</t>
  </si>
  <si>
    <t>38637956-1</t>
  </si>
  <si>
    <t>41793515822</t>
  </si>
  <si>
    <t>09220240607000500</t>
  </si>
  <si>
    <t>38637965-1</t>
  </si>
  <si>
    <t>41794062464</t>
  </si>
  <si>
    <t>09220240607000509</t>
  </si>
  <si>
    <t>38637970-1</t>
  </si>
  <si>
    <t>41795033109</t>
  </si>
  <si>
    <t>09220240607000519</t>
  </si>
  <si>
    <t>38637978-1</t>
  </si>
  <si>
    <t>41795077603</t>
  </si>
  <si>
    <t>09220240607000529</t>
  </si>
  <si>
    <t>0999995</t>
  </si>
  <si>
    <t>38637980-1</t>
  </si>
  <si>
    <t>41795101083</t>
  </si>
  <si>
    <t>09220240607000530</t>
  </si>
  <si>
    <t>38637963-1</t>
  </si>
  <si>
    <t>41796168861</t>
  </si>
  <si>
    <t>09220240607000504</t>
  </si>
  <si>
    <t>38637986-1</t>
  </si>
  <si>
    <t>41797301850</t>
  </si>
  <si>
    <t>09220240607000540</t>
  </si>
  <si>
    <t>38637971-1</t>
  </si>
  <si>
    <t>41797664230</t>
  </si>
  <si>
    <t>09220240607000520</t>
  </si>
  <si>
    <t>38637973-1</t>
  </si>
  <si>
    <t>41798272110</t>
  </si>
  <si>
    <t>09220240607000527</t>
  </si>
  <si>
    <t>0169836</t>
  </si>
  <si>
    <t>38638013-1</t>
  </si>
  <si>
    <t>41763892724</t>
  </si>
  <si>
    <t>09220240607000522</t>
  </si>
  <si>
    <t>38638004-1</t>
  </si>
  <si>
    <t>41765146391</t>
  </si>
  <si>
    <t>09220240607000558</t>
  </si>
  <si>
    <t>38637985-1</t>
  </si>
  <si>
    <t>41765772382</t>
  </si>
  <si>
    <t>09220240607000541</t>
  </si>
  <si>
    <t>38637966-1</t>
  </si>
  <si>
    <t>41784008607</t>
  </si>
  <si>
    <t>09220240607000514</t>
  </si>
  <si>
    <t>0904832</t>
  </si>
  <si>
    <t>38637961-1</t>
  </si>
  <si>
    <t>41784009516</t>
  </si>
  <si>
    <t>09220240607000513</t>
  </si>
  <si>
    <t>38637987-1</t>
  </si>
  <si>
    <t>41784035030</t>
  </si>
  <si>
    <t>09220240607000537</t>
  </si>
  <si>
    <t>38637988-1</t>
  </si>
  <si>
    <t>41784042530</t>
  </si>
  <si>
    <t>09220240607000535</t>
  </si>
  <si>
    <t>38638021-1</t>
  </si>
  <si>
    <t>41784049337</t>
  </si>
  <si>
    <t>09220240607000565</t>
  </si>
  <si>
    <t>38638001-1</t>
  </si>
  <si>
    <t>41784062185</t>
  </si>
  <si>
    <t>09220240607000553</t>
  </si>
  <si>
    <t>38638011-1</t>
  </si>
  <si>
    <t>41784213238</t>
  </si>
  <si>
    <t>09220240607000507</t>
  </si>
  <si>
    <t>38638002-1</t>
  </si>
  <si>
    <t>41788028063</t>
  </si>
  <si>
    <t>09220240607000547</t>
  </si>
  <si>
    <t>38637995-1</t>
  </si>
  <si>
    <t>41788915330</t>
  </si>
  <si>
    <t>09220240607000524</t>
  </si>
  <si>
    <t>38637979-1</t>
  </si>
  <si>
    <t>41791710823</t>
  </si>
  <si>
    <t>09220240607000531</t>
  </si>
  <si>
    <t>38638020-1</t>
  </si>
  <si>
    <t>41792108756</t>
  </si>
  <si>
    <t>09220240607000502</t>
  </si>
  <si>
    <t>0093296</t>
  </si>
  <si>
    <t>38637981-1</t>
  </si>
  <si>
    <t>41792937067</t>
  </si>
  <si>
    <t>09220240607000536</t>
  </si>
  <si>
    <t>38637957-1</t>
  </si>
  <si>
    <t>41792999552</t>
  </si>
  <si>
    <t>09220240607000503</t>
  </si>
  <si>
    <t>38637977-1</t>
  </si>
  <si>
    <t>41793805071</t>
  </si>
  <si>
    <t>09220240607000532</t>
  </si>
  <si>
    <t>38638015-1</t>
  </si>
  <si>
    <t>41793863758</t>
  </si>
  <si>
    <t>09220240607000557</t>
  </si>
  <si>
    <t>38638000-1</t>
  </si>
  <si>
    <t>41794371172</t>
  </si>
  <si>
    <t>09220240607000543</t>
  </si>
  <si>
    <t>38637962-1</t>
  </si>
  <si>
    <t>41794793368</t>
  </si>
  <si>
    <t>09220240607000506</t>
  </si>
  <si>
    <t>38637989-1</t>
  </si>
  <si>
    <t>41795117070</t>
  </si>
  <si>
    <t>09220240607000542</t>
  </si>
  <si>
    <t>38638012-1</t>
  </si>
  <si>
    <t>41795614458</t>
  </si>
  <si>
    <t>09220240607000549</t>
  </si>
  <si>
    <t>38638006-1</t>
  </si>
  <si>
    <t>41795829979</t>
  </si>
  <si>
    <t>09220240607000556</t>
  </si>
  <si>
    <t>0978319</t>
  </si>
  <si>
    <t>38638008-1</t>
  </si>
  <si>
    <t>41795856783</t>
  </si>
  <si>
    <t>09220240607000564</t>
  </si>
  <si>
    <t>38637972-1</t>
  </si>
  <si>
    <t>41797134418</t>
  </si>
  <si>
    <t>09220240607000521</t>
  </si>
  <si>
    <t>38637993-1</t>
  </si>
  <si>
    <t>41798369003</t>
  </si>
  <si>
    <t>09220240607000548</t>
  </si>
  <si>
    <t>0092723</t>
  </si>
  <si>
    <t>38638003-1</t>
  </si>
  <si>
    <t>41799032518</t>
  </si>
  <si>
    <t>09220240607000554</t>
  </si>
  <si>
    <t>38638025-1</t>
  </si>
  <si>
    <t>41764583004</t>
  </si>
  <si>
    <t>09220240607000574</t>
  </si>
  <si>
    <t>38638031-1</t>
  </si>
  <si>
    <t>41765946788</t>
  </si>
  <si>
    <t>09220240607000587</t>
  </si>
  <si>
    <t>38638041-1</t>
  </si>
  <si>
    <t>41786530795</t>
  </si>
  <si>
    <t>09220240607000599</t>
  </si>
  <si>
    <t>0832831</t>
  </si>
  <si>
    <t>38638056-1</t>
  </si>
  <si>
    <t>41789498101</t>
  </si>
  <si>
    <t>09220240607000618</t>
  </si>
  <si>
    <t>38638048-1</t>
  </si>
  <si>
    <t>41791736623</t>
  </si>
  <si>
    <t>09220240607000609</t>
  </si>
  <si>
    <t>38638075-1</t>
  </si>
  <si>
    <t>41792454245</t>
  </si>
  <si>
    <t>09220240607000581</t>
  </si>
  <si>
    <t>38638039-1</t>
  </si>
  <si>
    <t>41793646647</t>
  </si>
  <si>
    <t>09220240607000598</t>
  </si>
  <si>
    <t>38638079-1</t>
  </si>
  <si>
    <t>41793894040</t>
  </si>
  <si>
    <t>09220240607000577</t>
  </si>
  <si>
    <t>38638044-1</t>
  </si>
  <si>
    <t>41793951755</t>
  </si>
  <si>
    <t>09220240607000597</t>
  </si>
  <si>
    <t>38638085-1</t>
  </si>
  <si>
    <t>41795140907</t>
  </si>
  <si>
    <t>09220240607000576</t>
  </si>
  <si>
    <t>0855320</t>
  </si>
  <si>
    <t>38638060-1</t>
  </si>
  <si>
    <t>41795402540</t>
  </si>
  <si>
    <t>09220240607000623</t>
  </si>
  <si>
    <t>0743856</t>
  </si>
  <si>
    <t>38638027-1</t>
  </si>
  <si>
    <t>41796446857</t>
  </si>
  <si>
    <t>09220240607000575</t>
  </si>
  <si>
    <t>38638059-1</t>
  </si>
  <si>
    <t>41774354250</t>
  </si>
  <si>
    <t>09220240607000615</t>
  </si>
  <si>
    <t>0097758</t>
  </si>
  <si>
    <t>38638076-1</t>
  </si>
  <si>
    <t>41784011456</t>
  </si>
  <si>
    <t>09220240607000589</t>
  </si>
  <si>
    <t>38638077-1</t>
  </si>
  <si>
    <t>41784032264</t>
  </si>
  <si>
    <t>09220240607000582</t>
  </si>
  <si>
    <t>0789462</t>
  </si>
  <si>
    <t>38638057-1</t>
  </si>
  <si>
    <t>41786165191</t>
  </si>
  <si>
    <t>09220240607000614</t>
  </si>
  <si>
    <t>0241564</t>
  </si>
  <si>
    <t>38638064-1</t>
  </si>
  <si>
    <t>41786967428</t>
  </si>
  <si>
    <t>09220240607000619</t>
  </si>
  <si>
    <t>38638053-1</t>
  </si>
  <si>
    <t>41788016745</t>
  </si>
  <si>
    <t>09220240607000610</t>
  </si>
  <si>
    <t>0735084</t>
  </si>
  <si>
    <t>38638084-1</t>
  </si>
  <si>
    <t>41791981936</t>
  </si>
  <si>
    <t>09220240607000583</t>
  </si>
  <si>
    <t>38638062-1</t>
  </si>
  <si>
    <t>41793079614</t>
  </si>
  <si>
    <t>09220240607000620</t>
  </si>
  <si>
    <t>38638040-1</t>
  </si>
  <si>
    <t>41793611288</t>
  </si>
  <si>
    <t>09220240607000600</t>
  </si>
  <si>
    <t>38638032-1</t>
  </si>
  <si>
    <t>41794549536</t>
  </si>
  <si>
    <t>09220240607000588</t>
  </si>
  <si>
    <t>0177389</t>
  </si>
  <si>
    <t>38638078-1</t>
  </si>
  <si>
    <t>41796816599</t>
  </si>
  <si>
    <t>09220240607000578</t>
  </si>
  <si>
    <t>38638069-1</t>
  </si>
  <si>
    <t>41797587776</t>
  </si>
  <si>
    <t>09220240607000625</t>
  </si>
  <si>
    <t>38638051-1</t>
  </si>
  <si>
    <t>41784001437</t>
  </si>
  <si>
    <t>09220240607000611</t>
  </si>
  <si>
    <t>38638074-1</t>
  </si>
  <si>
    <t>41789416794</t>
  </si>
  <si>
    <t>09220240607000630</t>
  </si>
  <si>
    <t>38638030-1</t>
  </si>
  <si>
    <t>41791974154</t>
  </si>
  <si>
    <t>09220240607000590</t>
  </si>
  <si>
    <t>38638034-1</t>
  </si>
  <si>
    <t>41793428519</t>
  </si>
  <si>
    <t>09220240607000592</t>
  </si>
  <si>
    <t>38638071-1</t>
  </si>
  <si>
    <t>41793445990</t>
  </si>
  <si>
    <t>09220240607000629</t>
  </si>
  <si>
    <t>38638054-1</t>
  </si>
  <si>
    <t>41793559293</t>
  </si>
  <si>
    <t>09220240607000603</t>
  </si>
  <si>
    <t>38638029-1</t>
  </si>
  <si>
    <t>41793593709</t>
  </si>
  <si>
    <t>09220240607000585</t>
  </si>
  <si>
    <t>38638070-1</t>
  </si>
  <si>
    <t>41793657646</t>
  </si>
  <si>
    <t>09220240607000626</t>
  </si>
  <si>
    <t>0246679</t>
  </si>
  <si>
    <t>38638061-1</t>
  </si>
  <si>
    <t>41795341376</t>
  </si>
  <si>
    <t>09220240607000616</t>
  </si>
  <si>
    <t>0451991</t>
  </si>
  <si>
    <t>38638035-1</t>
  </si>
  <si>
    <t>41795451453</t>
  </si>
  <si>
    <t>09220240607000591</t>
  </si>
  <si>
    <t>38638028-1</t>
  </si>
  <si>
    <t>41796103031</t>
  </si>
  <si>
    <t>09220240607000584</t>
  </si>
  <si>
    <t>38638036-1</t>
  </si>
  <si>
    <t>41796867732</t>
  </si>
  <si>
    <t>09220240607000594</t>
  </si>
  <si>
    <t>0047286</t>
  </si>
  <si>
    <t>38638043-1</t>
  </si>
  <si>
    <t>41796945523</t>
  </si>
  <si>
    <t>09220240607000604</t>
  </si>
  <si>
    <t>38638045-1</t>
  </si>
  <si>
    <t>41797325939</t>
  </si>
  <si>
    <t>09220240607000601</t>
  </si>
  <si>
    <t>38638037-1</t>
  </si>
  <si>
    <t>41797903463</t>
  </si>
  <si>
    <t>09220240607000593</t>
  </si>
  <si>
    <t>38638065-1</t>
  </si>
  <si>
    <t>41798945157</t>
  </si>
  <si>
    <t>09220240607000621</t>
  </si>
  <si>
    <t>38638042-1</t>
  </si>
  <si>
    <t>41765259891</t>
  </si>
  <si>
    <t>09220240607000595</t>
  </si>
  <si>
    <t>38638049-1</t>
  </si>
  <si>
    <t>41784028917</t>
  </si>
  <si>
    <t>09220240607000606</t>
  </si>
  <si>
    <t>38638050-1</t>
  </si>
  <si>
    <t>41786055677</t>
  </si>
  <si>
    <t>09220240607000608</t>
  </si>
  <si>
    <t>38638026-1</t>
  </si>
  <si>
    <t>41786563368</t>
  </si>
  <si>
    <t>09220240607000579</t>
  </si>
  <si>
    <t>38638068-1</t>
  </si>
  <si>
    <t>41786902587</t>
  </si>
  <si>
    <t>09220240607000631</t>
  </si>
  <si>
    <t>0657764</t>
  </si>
  <si>
    <t>38638067-1</t>
  </si>
  <si>
    <t>41789107996</t>
  </si>
  <si>
    <t>09220240607000627</t>
  </si>
  <si>
    <t>38638066-1</t>
  </si>
  <si>
    <t>41793405166</t>
  </si>
  <si>
    <t>09220240607000628</t>
  </si>
  <si>
    <t>38638047-1</t>
  </si>
  <si>
    <t>41794569731</t>
  </si>
  <si>
    <t>09220240607000607</t>
  </si>
  <si>
    <t>38638038-1</t>
  </si>
  <si>
    <t>41795230487</t>
  </si>
  <si>
    <t>09220240607000596</t>
  </si>
  <si>
    <t>38638086-1</t>
  </si>
  <si>
    <t>41795499008</t>
  </si>
  <si>
    <t>09220240607000586</t>
  </si>
  <si>
    <t>38638046-1</t>
  </si>
  <si>
    <t>41795617304</t>
  </si>
  <si>
    <t>09220240607000605</t>
  </si>
  <si>
    <t>38638058-1</t>
  </si>
  <si>
    <t>41796361409</t>
  </si>
  <si>
    <t>09220240607000613</t>
  </si>
  <si>
    <t>38638063-1</t>
  </si>
  <si>
    <t>41796412555</t>
  </si>
  <si>
    <t>09220240607000622</t>
  </si>
  <si>
    <t>38638055-1</t>
  </si>
  <si>
    <t>41796896760</t>
  </si>
  <si>
    <t>09220240607000617</t>
  </si>
  <si>
    <t>38638052-1</t>
  </si>
  <si>
    <t>41797929276</t>
  </si>
  <si>
    <t>09220240607000612</t>
  </si>
  <si>
    <t>38638105-1</t>
  </si>
  <si>
    <t>41764311804</t>
  </si>
  <si>
    <t>09220240607000670</t>
  </si>
  <si>
    <t>38638145-1</t>
  </si>
  <si>
    <t>41765807078</t>
  </si>
  <si>
    <t>09220240607000705</t>
  </si>
  <si>
    <t>38638109-1</t>
  </si>
  <si>
    <t>41786001126</t>
  </si>
  <si>
    <t>09220240607000671</t>
  </si>
  <si>
    <t>0563457</t>
  </si>
  <si>
    <t>38638098-1</t>
  </si>
  <si>
    <t>41786301199</t>
  </si>
  <si>
    <t>09220240607000652</t>
  </si>
  <si>
    <t>38638113-1</t>
  </si>
  <si>
    <t>41788917428</t>
  </si>
  <si>
    <t>09220240607000672</t>
  </si>
  <si>
    <t>38638072-1</t>
  </si>
  <si>
    <t>41793042742</t>
  </si>
  <si>
    <t>09220240607000632</t>
  </si>
  <si>
    <t>38638103-1</t>
  </si>
  <si>
    <t>41793649179</t>
  </si>
  <si>
    <t>09220240607000662</t>
  </si>
  <si>
    <t>38638115-1</t>
  </si>
  <si>
    <t>41795320187</t>
  </si>
  <si>
    <t>09220240607000681</t>
  </si>
  <si>
    <t>0801922</t>
  </si>
  <si>
    <t>38638127-1</t>
  </si>
  <si>
    <t>41796338212</t>
  </si>
  <si>
    <t>09220240607000687</t>
  </si>
  <si>
    <t>38638108-1</t>
  </si>
  <si>
    <t>41798911278</t>
  </si>
  <si>
    <t>09220240607000667</t>
  </si>
  <si>
    <t>38638142-1</t>
  </si>
  <si>
    <t>41764432872</t>
  </si>
  <si>
    <t>09220240607000701</t>
  </si>
  <si>
    <t>0989907</t>
  </si>
  <si>
    <t>38638152-1</t>
  </si>
  <si>
    <t>41784006591</t>
  </si>
  <si>
    <t>09220240607000700</t>
  </si>
  <si>
    <t>38638106-1</t>
  </si>
  <si>
    <t>41784037840</t>
  </si>
  <si>
    <t>09220240607000673</t>
  </si>
  <si>
    <t>38638095-1</t>
  </si>
  <si>
    <t>41786834900</t>
  </si>
  <si>
    <t>09220240607000648</t>
  </si>
  <si>
    <t>38638110-1</t>
  </si>
  <si>
    <t>41788182402</t>
  </si>
  <si>
    <t>09220240607000674</t>
  </si>
  <si>
    <t>38638155-1</t>
  </si>
  <si>
    <t>41788469031</t>
  </si>
  <si>
    <t>09220240607000706</t>
  </si>
  <si>
    <t>38638141-1</t>
  </si>
  <si>
    <t>41789131048</t>
  </si>
  <si>
    <t>09220240607000691</t>
  </si>
  <si>
    <t>38638151-1</t>
  </si>
  <si>
    <t>41793797157</t>
  </si>
  <si>
    <t>09220240607000707</t>
  </si>
  <si>
    <t>38638135-1</t>
  </si>
  <si>
    <t>41793867926</t>
  </si>
  <si>
    <t>09220240607000688</t>
  </si>
  <si>
    <t>38638114-1</t>
  </si>
  <si>
    <t>41794047684</t>
  </si>
  <si>
    <t>09220240607000675</t>
  </si>
  <si>
    <t>38638112-1</t>
  </si>
  <si>
    <t>41796412685</t>
  </si>
  <si>
    <t>09220240607000682</t>
  </si>
  <si>
    <t>38638104-1</t>
  </si>
  <si>
    <t>41797470255</t>
  </si>
  <si>
    <t>09220240607000668</t>
  </si>
  <si>
    <t>0587283</t>
  </si>
  <si>
    <t>38638097-1</t>
  </si>
  <si>
    <t>41764330337</t>
  </si>
  <si>
    <t>09220240607000658</t>
  </si>
  <si>
    <t>38638146-1</t>
  </si>
  <si>
    <t>41768038099</t>
  </si>
  <si>
    <t>09220240607000708</t>
  </si>
  <si>
    <t>38638129-1</t>
  </si>
  <si>
    <t>41774061863</t>
  </si>
  <si>
    <t>09220240607000692</t>
  </si>
  <si>
    <t>38638096-1</t>
  </si>
  <si>
    <t>41784026139</t>
  </si>
  <si>
    <t>09220240607000649</t>
  </si>
  <si>
    <t>38638100-1</t>
  </si>
  <si>
    <t>41784032601</t>
  </si>
  <si>
    <t>09220240607000663</t>
  </si>
  <si>
    <t>38638126-1</t>
  </si>
  <si>
    <t>41787582874</t>
  </si>
  <si>
    <t>09220240607000696</t>
  </si>
  <si>
    <t>38638117-1</t>
  </si>
  <si>
    <t>41788211941</t>
  </si>
  <si>
    <t>09220240607000683</t>
  </si>
  <si>
    <t>38638132-1</t>
  </si>
  <si>
    <t>41788299221</t>
  </si>
  <si>
    <t>09220240607000653</t>
  </si>
  <si>
    <t>38638120-1</t>
  </si>
  <si>
    <t>41794026650</t>
  </si>
  <si>
    <t>09220240607000689</t>
  </si>
  <si>
    <t>38638149-1</t>
  </si>
  <si>
    <t>41794191168</t>
  </si>
  <si>
    <t>09220240607000702</t>
  </si>
  <si>
    <t>38638116-1</t>
  </si>
  <si>
    <t>41796140007</t>
  </si>
  <si>
    <t>09220240607000676</t>
  </si>
  <si>
    <t>38638102-1</t>
  </si>
  <si>
    <t>41797575544</t>
  </si>
  <si>
    <t>09220240607000665</t>
  </si>
  <si>
    <t>38638131-1</t>
  </si>
  <si>
    <t>41797988885</t>
  </si>
  <si>
    <t>09220240607000697</t>
  </si>
  <si>
    <t>38638147-1</t>
  </si>
  <si>
    <t>41798119282</t>
  </si>
  <si>
    <t>09220240607000709</t>
  </si>
  <si>
    <t>38638137-1</t>
  </si>
  <si>
    <t>41764260966</t>
  </si>
  <si>
    <t>09220240607000660</t>
  </si>
  <si>
    <t>38638101-1</t>
  </si>
  <si>
    <t>41765682332</t>
  </si>
  <si>
    <t>09220240607000666</t>
  </si>
  <si>
    <t>38638119-1</t>
  </si>
  <si>
    <t>41765875872</t>
  </si>
  <si>
    <t>09220240607000690</t>
  </si>
  <si>
    <t>38638144-1</t>
  </si>
  <si>
    <t>41784011575</t>
  </si>
  <si>
    <t>09220240607000703</t>
  </si>
  <si>
    <t>38638134-1</t>
  </si>
  <si>
    <t>41789676767</t>
  </si>
  <si>
    <t>09220240607000650</t>
  </si>
  <si>
    <t>38638150-1</t>
  </si>
  <si>
    <t>41791747800</t>
  </si>
  <si>
    <t>09220240607000704</t>
  </si>
  <si>
    <t>38638130-1</t>
  </si>
  <si>
    <t>41791984503</t>
  </si>
  <si>
    <t>09220240607000677</t>
  </si>
  <si>
    <t>38638124-1</t>
  </si>
  <si>
    <t>41792227905</t>
  </si>
  <si>
    <t>09220240607000684</t>
  </si>
  <si>
    <t>38638140-1</t>
  </si>
  <si>
    <t>41792939377</t>
  </si>
  <si>
    <t>09220240607000698</t>
  </si>
  <si>
    <t>38638143-1</t>
  </si>
  <si>
    <t>41793169755</t>
  </si>
  <si>
    <t>09220240607000654</t>
  </si>
  <si>
    <t>38638154-1</t>
  </si>
  <si>
    <t>41794146300</t>
  </si>
  <si>
    <t>09220240607000693</t>
  </si>
  <si>
    <t>38638111-1</t>
  </si>
  <si>
    <t>41795630325</t>
  </si>
  <si>
    <t>09220240607000678</t>
  </si>
  <si>
    <t>38638122-1</t>
  </si>
  <si>
    <t>41797552022</t>
  </si>
  <si>
    <t>09220240607000679</t>
  </si>
  <si>
    <t>38638148-1</t>
  </si>
  <si>
    <t>41799173390</t>
  </si>
  <si>
    <t>09220240607000699</t>
  </si>
  <si>
    <t>0468273</t>
  </si>
  <si>
    <t>38638125-1</t>
  </si>
  <si>
    <t>41767227222</t>
  </si>
  <si>
    <t>09220240607000680</t>
  </si>
  <si>
    <t>38638128-1</t>
  </si>
  <si>
    <t>41767708741</t>
  </si>
  <si>
    <t>09220240607000694</t>
  </si>
  <si>
    <t>38638123-1</t>
  </si>
  <si>
    <t>41789197190</t>
  </si>
  <si>
    <t>09220240607000685</t>
  </si>
  <si>
    <t>38638133-1</t>
  </si>
  <si>
    <t>41795555965</t>
  </si>
  <si>
    <t>09220240607000651</t>
  </si>
  <si>
    <t>38638099-1</t>
  </si>
  <si>
    <t>41764238124</t>
  </si>
  <si>
    <t>09220240607000655</t>
  </si>
  <si>
    <t>38638107-1</t>
  </si>
  <si>
    <t>41787095180</t>
  </si>
  <si>
    <t>09220240607000669</t>
  </si>
  <si>
    <t>38638138-1</t>
  </si>
  <si>
    <t>41794583771</t>
  </si>
  <si>
    <t>09220240607000661</t>
  </si>
  <si>
    <t>38638136-1</t>
  </si>
  <si>
    <t>41797649316</t>
  </si>
  <si>
    <t>09220240607000686</t>
  </si>
  <si>
    <t>38638170-1</t>
  </si>
  <si>
    <t>41794521039</t>
  </si>
  <si>
    <t>09220240607000729</t>
  </si>
  <si>
    <t>0459692</t>
  </si>
  <si>
    <t>38638168-1</t>
  </si>
  <si>
    <t>41797163283</t>
  </si>
  <si>
    <t>09220240607000723</t>
  </si>
  <si>
    <t>0289243</t>
  </si>
  <si>
    <t>38638171-1</t>
  </si>
  <si>
    <t>41794376185</t>
  </si>
  <si>
    <t>09220240607000725</t>
  </si>
  <si>
    <t>38638169-1</t>
  </si>
  <si>
    <t>41797124754</t>
  </si>
  <si>
    <t>09220240607000724</t>
  </si>
  <si>
    <t>38638180-1</t>
  </si>
  <si>
    <t>41772068478</t>
  </si>
  <si>
    <t>09220240607000755</t>
  </si>
  <si>
    <t>38638179-1</t>
  </si>
  <si>
    <t>41786158638</t>
  </si>
  <si>
    <t>09220240607000751</t>
  </si>
  <si>
    <t>38638206-1</t>
  </si>
  <si>
    <t>41794499508</t>
  </si>
  <si>
    <t>09220240607000801</t>
  </si>
  <si>
    <t>0622117</t>
  </si>
  <si>
    <t>38638205-1</t>
  </si>
  <si>
    <t>41797450793</t>
  </si>
  <si>
    <t>09220240607000800</t>
  </si>
  <si>
    <t>38638248-1</t>
  </si>
  <si>
    <t>41795292225</t>
  </si>
  <si>
    <t>09220240607000874</t>
  </si>
  <si>
    <t>38638245-1</t>
  </si>
  <si>
    <t>41789622145</t>
  </si>
  <si>
    <t>09220240607000871</t>
  </si>
  <si>
    <t>0325078</t>
  </si>
  <si>
    <t>38638322-1</t>
  </si>
  <si>
    <t>07-06-24 10:21:43</t>
  </si>
  <si>
    <t>41764592112</t>
  </si>
  <si>
    <t>09220240607000944</t>
  </si>
  <si>
    <t>38638305-1</t>
  </si>
  <si>
    <t>07-06-24 10:21:26</t>
  </si>
  <si>
    <t>41765326733</t>
  </si>
  <si>
    <t>09220240607000931</t>
  </si>
  <si>
    <t>38638317-1</t>
  </si>
  <si>
    <t>07-06-24 10:21:39</t>
  </si>
  <si>
    <t>41765414242</t>
  </si>
  <si>
    <t>09220240607000941</t>
  </si>
  <si>
    <t>38638324-1</t>
  </si>
  <si>
    <t>07-06-24 10:21:47</t>
  </si>
  <si>
    <t>41767523516</t>
  </si>
  <si>
    <t>09220240607000946</t>
  </si>
  <si>
    <t>0846458</t>
  </si>
  <si>
    <t>38638320-1</t>
  </si>
  <si>
    <t>07-06-24 10:21:42</t>
  </si>
  <si>
    <t>41784086044</t>
  </si>
  <si>
    <t>09220240607000943</t>
  </si>
  <si>
    <t>38638319-1</t>
  </si>
  <si>
    <t>07-06-24 10:21:41</t>
  </si>
  <si>
    <t>41784205092</t>
  </si>
  <si>
    <t>09220240607000942</t>
  </si>
  <si>
    <t>0444427</t>
  </si>
  <si>
    <t>38638329-1</t>
  </si>
  <si>
    <t>07-06-24 10:21:56</t>
  </si>
  <si>
    <t>41788934555</t>
  </si>
  <si>
    <t>09220240607000935</t>
  </si>
  <si>
    <t>38638312-1</t>
  </si>
  <si>
    <t>07-06-24 10:21:34</t>
  </si>
  <si>
    <t>41792065921</t>
  </si>
  <si>
    <t>09220240607000938</t>
  </si>
  <si>
    <t>0074654</t>
  </si>
  <si>
    <t>38638314-1</t>
  </si>
  <si>
    <t>07-06-24 10:21:36</t>
  </si>
  <si>
    <t>41793255076</t>
  </si>
  <si>
    <t>09220240607000939</t>
  </si>
  <si>
    <t>38638300-1</t>
  </si>
  <si>
    <t>07-06-24 10:21:21</t>
  </si>
  <si>
    <t>41793405773</t>
  </si>
  <si>
    <t>09220240607000928</t>
  </si>
  <si>
    <t>38638302-1</t>
  </si>
  <si>
    <t>07-06-24 10:21:22</t>
  </si>
  <si>
    <t>41795454831</t>
  </si>
  <si>
    <t>09220240607000929</t>
  </si>
  <si>
    <t>0054880</t>
  </si>
  <si>
    <t>38638327-1</t>
  </si>
  <si>
    <t>07-06-24 10:21:53</t>
  </si>
  <si>
    <t>41797023311</t>
  </si>
  <si>
    <t>09220240607000933</t>
  </si>
  <si>
    <t>38638316-1</t>
  </si>
  <si>
    <t>07-06-24 10:21:38</t>
  </si>
  <si>
    <t>41798967454</t>
  </si>
  <si>
    <t>09220240607000940</t>
  </si>
  <si>
    <t>0858236</t>
  </si>
  <si>
    <t>38638311-1</t>
  </si>
  <si>
    <t>07-06-24 10:21:33</t>
  </si>
  <si>
    <t>41799076656</t>
  </si>
  <si>
    <t>09220240607000936</t>
  </si>
  <si>
    <t>38638411-1</t>
  </si>
  <si>
    <t>07-06-24 10:26:52</t>
  </si>
  <si>
    <t>41763497390</t>
  </si>
  <si>
    <t>09220240607001007</t>
  </si>
  <si>
    <t>38638380-1</t>
  </si>
  <si>
    <t>07-06-24 10:26:22</t>
  </si>
  <si>
    <t>41784038987</t>
  </si>
  <si>
    <t>09220240607000970</t>
  </si>
  <si>
    <t>38638428-1</t>
  </si>
  <si>
    <t>07-06-24 10:27:03</t>
  </si>
  <si>
    <t>41787958005</t>
  </si>
  <si>
    <t>09220240607001020</t>
  </si>
  <si>
    <t>0276742</t>
  </si>
  <si>
    <t>38638388-1</t>
  </si>
  <si>
    <t>07-06-24 10:26:31</t>
  </si>
  <si>
    <t>41788214641</t>
  </si>
  <si>
    <t>09220240607000988</t>
  </si>
  <si>
    <t>38638419-1</t>
  </si>
  <si>
    <t>07-06-24 10:26:55</t>
  </si>
  <si>
    <t>41789473393</t>
  </si>
  <si>
    <t>09220240607000971</t>
  </si>
  <si>
    <t>38638383-1</t>
  </si>
  <si>
    <t>07-06-24 10:26:26</t>
  </si>
  <si>
    <t>41793374409</t>
  </si>
  <si>
    <t>09220240607000979</t>
  </si>
  <si>
    <t>0762341</t>
  </si>
  <si>
    <t>38638436-1</t>
  </si>
  <si>
    <t>07-06-24 10:27:34</t>
  </si>
  <si>
    <t>41797371200</t>
  </si>
  <si>
    <t>09220240607001025</t>
  </si>
  <si>
    <t>38638401-1</t>
  </si>
  <si>
    <t>07-06-24 10:26:42</t>
  </si>
  <si>
    <t>41799288548</t>
  </si>
  <si>
    <t>09220240607000996</t>
  </si>
  <si>
    <t>38638432-1</t>
  </si>
  <si>
    <t>07-06-24 10:27:09</t>
  </si>
  <si>
    <t>41784041874</t>
  </si>
  <si>
    <t>09220240607001022</t>
  </si>
  <si>
    <t>38638394-1</t>
  </si>
  <si>
    <t>07-06-24 10:26:37</t>
  </si>
  <si>
    <t>41784203548</t>
  </si>
  <si>
    <t>09220240607000989</t>
  </si>
  <si>
    <t>38638385-1</t>
  </si>
  <si>
    <t>07-06-24 10:26:28</t>
  </si>
  <si>
    <t>41786359053</t>
  </si>
  <si>
    <t>09220240607000982</t>
  </si>
  <si>
    <t>38638430-1</t>
  </si>
  <si>
    <t>07-06-24 10:27:08</t>
  </si>
  <si>
    <t>41792532118</t>
  </si>
  <si>
    <t>09220240607001021</t>
  </si>
  <si>
    <t>38638416-1</t>
  </si>
  <si>
    <t>07-06-24 10:26:53</t>
  </si>
  <si>
    <t>41793361824</t>
  </si>
  <si>
    <t>09220240607000973</t>
  </si>
  <si>
    <t>0052821</t>
  </si>
  <si>
    <t>38638398-1</t>
  </si>
  <si>
    <t>07-06-24 10:26:41</t>
  </si>
  <si>
    <t>41793909177</t>
  </si>
  <si>
    <t>09220240607000997</t>
  </si>
  <si>
    <t>0122796</t>
  </si>
  <si>
    <t>38638379-1</t>
  </si>
  <si>
    <t>07-06-24 10:26:21</t>
  </si>
  <si>
    <t>41796937587</t>
  </si>
  <si>
    <t>09220240607000972</t>
  </si>
  <si>
    <t>38638406-1</t>
  </si>
  <si>
    <t>07-06-24 10:26:47</t>
  </si>
  <si>
    <t>41797374239</t>
  </si>
  <si>
    <t>09220240607001008</t>
  </si>
  <si>
    <t>38638392-1</t>
  </si>
  <si>
    <t>07-06-24 10:26:36</t>
  </si>
  <si>
    <t>41798188341</t>
  </si>
  <si>
    <t>09220240607000991</t>
  </si>
  <si>
    <t>38638417-1</t>
  </si>
  <si>
    <t>07-06-24 10:26:54</t>
  </si>
  <si>
    <t>41798573039</t>
  </si>
  <si>
    <t>09220240607000980</t>
  </si>
  <si>
    <t>38638425-1</t>
  </si>
  <si>
    <t>07-06-24 10:27:01</t>
  </si>
  <si>
    <t>41798573652</t>
  </si>
  <si>
    <t>09220240607001018</t>
  </si>
  <si>
    <t>38638413-1</t>
  </si>
  <si>
    <t>41763250232</t>
  </si>
  <si>
    <t>09220240607001009</t>
  </si>
  <si>
    <t>38638414-1</t>
  </si>
  <si>
    <t>41774233751</t>
  </si>
  <si>
    <t>09220240607001010</t>
  </si>
  <si>
    <t>38638415-1</t>
  </si>
  <si>
    <t>41786180190</t>
  </si>
  <si>
    <t>09220240607001015</t>
  </si>
  <si>
    <t>38638412-1</t>
  </si>
  <si>
    <t>41787517904</t>
  </si>
  <si>
    <t>09220240607001014</t>
  </si>
  <si>
    <t>38638407-1</t>
  </si>
  <si>
    <t>41787576326</t>
  </si>
  <si>
    <t>09220240607001002</t>
  </si>
  <si>
    <t>38638437-1</t>
  </si>
  <si>
    <t>41793419997</t>
  </si>
  <si>
    <t>09220240607000974</t>
  </si>
  <si>
    <t>38638420-1</t>
  </si>
  <si>
    <t>41794256442</t>
  </si>
  <si>
    <t>09220240607001013</t>
  </si>
  <si>
    <t>38638402-1</t>
  </si>
  <si>
    <t>41795634520</t>
  </si>
  <si>
    <t>09220240607000998</t>
  </si>
  <si>
    <t>38638386-1</t>
  </si>
  <si>
    <t>07-06-24 10:26:29</t>
  </si>
  <si>
    <t>41796663719</t>
  </si>
  <si>
    <t>09220240607000985</t>
  </si>
  <si>
    <t>38638395-1</t>
  </si>
  <si>
    <t>07-06-24 10:26:38</t>
  </si>
  <si>
    <t>41796823203</t>
  </si>
  <si>
    <t>09220240607000992</t>
  </si>
  <si>
    <t>38638405-1</t>
  </si>
  <si>
    <t>07-06-24 10:26:46</t>
  </si>
  <si>
    <t>41764612382</t>
  </si>
  <si>
    <t>09220240607001006</t>
  </si>
  <si>
    <t>38638399-1</t>
  </si>
  <si>
    <t>41775205007</t>
  </si>
  <si>
    <t>09220240607000999</t>
  </si>
  <si>
    <t>38638382-1</t>
  </si>
  <si>
    <t>07-06-24 10:26:23</t>
  </si>
  <si>
    <t>41784086162</t>
  </si>
  <si>
    <t>09220240607000978</t>
  </si>
  <si>
    <t>0058703</t>
  </si>
  <si>
    <t>38638391-1</t>
  </si>
  <si>
    <t>07-06-24 10:26:34</t>
  </si>
  <si>
    <t>41784202119</t>
  </si>
  <si>
    <t>09220240607000993</t>
  </si>
  <si>
    <t>0118609</t>
  </si>
  <si>
    <t>38638384-1</t>
  </si>
  <si>
    <t>41786715155</t>
  </si>
  <si>
    <t>09220240607000983</t>
  </si>
  <si>
    <t>38638408-1</t>
  </si>
  <si>
    <t>07-06-24 10:26:48</t>
  </si>
  <si>
    <t>41788609851</t>
  </si>
  <si>
    <t>09220240607001005</t>
  </si>
  <si>
    <t>38638421-1</t>
  </si>
  <si>
    <t>07-06-24 10:26:56</t>
  </si>
  <si>
    <t>41789216631</t>
  </si>
  <si>
    <t>09220240607000976</t>
  </si>
  <si>
    <t>38638424-1</t>
  </si>
  <si>
    <t>07-06-24 10:26:58</t>
  </si>
  <si>
    <t>41792366807</t>
  </si>
  <si>
    <t>09220240607001016</t>
  </si>
  <si>
    <t>0247457</t>
  </si>
  <si>
    <t>38638390-1</t>
  </si>
  <si>
    <t>07-06-24 10:26:33</t>
  </si>
  <si>
    <t>41792470274</t>
  </si>
  <si>
    <t>09220240607000994</t>
  </si>
  <si>
    <t>38638403-1</t>
  </si>
  <si>
    <t>07-06-24 10:26:43</t>
  </si>
  <si>
    <t>41793040802</t>
  </si>
  <si>
    <t>09220240607001004</t>
  </si>
  <si>
    <t>38638410-1</t>
  </si>
  <si>
    <t>07-06-24 10:26:51</t>
  </si>
  <si>
    <t>41794576390</t>
  </si>
  <si>
    <t>09220240607001011</t>
  </si>
  <si>
    <t>38638422-1</t>
  </si>
  <si>
    <t>41794608182</t>
  </si>
  <si>
    <t>09220240607000977</t>
  </si>
  <si>
    <t>0142765</t>
  </si>
  <si>
    <t>38638429-1</t>
  </si>
  <si>
    <t>07-06-24 10:27:06</t>
  </si>
  <si>
    <t>41795866489</t>
  </si>
  <si>
    <t>09220240607001026</t>
  </si>
  <si>
    <t>38638378-1</t>
  </si>
  <si>
    <t>41796326959</t>
  </si>
  <si>
    <t>09220240607000968</t>
  </si>
  <si>
    <t>38638389-1</t>
  </si>
  <si>
    <t>07-06-24 10:26:32</t>
  </si>
  <si>
    <t>41796673101</t>
  </si>
  <si>
    <t>09220240607000986</t>
  </si>
  <si>
    <t>0626523</t>
  </si>
  <si>
    <t>38638427-1</t>
  </si>
  <si>
    <t>41796854509</t>
  </si>
  <si>
    <t>09220240607001023</t>
  </si>
  <si>
    <t>38638409-1</t>
  </si>
  <si>
    <t>41796857871</t>
  </si>
  <si>
    <t>09220240607001012</t>
  </si>
  <si>
    <t>38638423-1</t>
  </si>
  <si>
    <t>07-06-24 10:26:57</t>
  </si>
  <si>
    <t>41797156639</t>
  </si>
  <si>
    <t>09220240607001017</t>
  </si>
  <si>
    <t>38638426-1</t>
  </si>
  <si>
    <t>41799358346</t>
  </si>
  <si>
    <t>09220240607001019</t>
  </si>
  <si>
    <t>38638387-1</t>
  </si>
  <si>
    <t>41763039048</t>
  </si>
  <si>
    <t>09220240607000987</t>
  </si>
  <si>
    <t>0091332</t>
  </si>
  <si>
    <t>38638418-1</t>
  </si>
  <si>
    <t>41764206010</t>
  </si>
  <si>
    <t>09220240607000969</t>
  </si>
  <si>
    <t>38638534-1</t>
  </si>
  <si>
    <t>07-06-24 10:32:38</t>
  </si>
  <si>
    <t>41764748400</t>
  </si>
  <si>
    <t>09220240607001162</t>
  </si>
  <si>
    <t>38638431-1</t>
  </si>
  <si>
    <t>41767051071</t>
  </si>
  <si>
    <t>09220240607001027</t>
  </si>
  <si>
    <t>38638543-1</t>
  </si>
  <si>
    <t>07-06-24 10:32:44</t>
  </si>
  <si>
    <t>41784027047</t>
  </si>
  <si>
    <t>09220240607001173</t>
  </si>
  <si>
    <t>38638435-1</t>
  </si>
  <si>
    <t>07-06-24 10:27:33</t>
  </si>
  <si>
    <t>41787618401</t>
  </si>
  <si>
    <t>09220240607001024</t>
  </si>
  <si>
    <t>38638529-1</t>
  </si>
  <si>
    <t>07-06-24 10:32:36</t>
  </si>
  <si>
    <t>41789261208</t>
  </si>
  <si>
    <t>09220240607001160</t>
  </si>
  <si>
    <t>38638393-1</t>
  </si>
  <si>
    <t>41792139350</t>
  </si>
  <si>
    <t>09220240607000995</t>
  </si>
  <si>
    <t>38638400-1</t>
  </si>
  <si>
    <t>41793511518</t>
  </si>
  <si>
    <t>09220240607001001</t>
  </si>
  <si>
    <t>38638433-1</t>
  </si>
  <si>
    <t>07-06-24 10:27:18</t>
  </si>
  <si>
    <t>41793827546</t>
  </si>
  <si>
    <t>09220240607000984</t>
  </si>
  <si>
    <t>38638558-1</t>
  </si>
  <si>
    <t>07-06-24 10:32:56</t>
  </si>
  <si>
    <t>41796363053</t>
  </si>
  <si>
    <t>09220240607001185</t>
  </si>
  <si>
    <t>38638541-1</t>
  </si>
  <si>
    <t>07-06-24 10:32:43</t>
  </si>
  <si>
    <t>41799286922</t>
  </si>
  <si>
    <t>09220240607001153</t>
  </si>
  <si>
    <t>38638548-1</t>
  </si>
  <si>
    <t>07-06-24 10:32:48</t>
  </si>
  <si>
    <t>41765690262</t>
  </si>
  <si>
    <t>09220240607001179</t>
  </si>
  <si>
    <t>38638547-1</t>
  </si>
  <si>
    <t>07-06-24 10:32:46</t>
  </si>
  <si>
    <t>41784004817</t>
  </si>
  <si>
    <t>09220240607001174</t>
  </si>
  <si>
    <t>38638508-1</t>
  </si>
  <si>
    <t>07-06-24 10:32:15</t>
  </si>
  <si>
    <t>41784043473</t>
  </si>
  <si>
    <t>09220240607001140</t>
  </si>
  <si>
    <t>38638569-1</t>
  </si>
  <si>
    <t>07-06-24 10:33:12</t>
  </si>
  <si>
    <t>41784045861</t>
  </si>
  <si>
    <t>09220240607001186</t>
  </si>
  <si>
    <t>38638507-1</t>
  </si>
  <si>
    <t>07-06-24 10:32:14</t>
  </si>
  <si>
    <t>41789420203</t>
  </si>
  <si>
    <t>09220240607001139</t>
  </si>
  <si>
    <t>0687041</t>
  </si>
  <si>
    <t>38638496-1</t>
  </si>
  <si>
    <t>07-06-24 10:32:03</t>
  </si>
  <si>
    <t>41792736404</t>
  </si>
  <si>
    <t>09220240607001132</t>
  </si>
  <si>
    <t>38638539-1</t>
  </si>
  <si>
    <t>07-06-24 10:32:41</t>
  </si>
  <si>
    <t>41794645785</t>
  </si>
  <si>
    <t>09220240607001161</t>
  </si>
  <si>
    <t>0134886</t>
  </si>
  <si>
    <t>38638468-1</t>
  </si>
  <si>
    <t>07-06-24 10:31:42</t>
  </si>
  <si>
    <t>41797096386</t>
  </si>
  <si>
    <t>09220240607001101</t>
  </si>
  <si>
    <t>38638485-1</t>
  </si>
  <si>
    <t>07-06-24 10:31:56</t>
  </si>
  <si>
    <t>41797798179</t>
  </si>
  <si>
    <t>09220240607001125</t>
  </si>
  <si>
    <t>38638568-1</t>
  </si>
  <si>
    <t>41797839750</t>
  </si>
  <si>
    <t>09220240607001180</t>
  </si>
  <si>
    <t>0042850</t>
  </si>
  <si>
    <t>38638471-1</t>
  </si>
  <si>
    <t>07-06-24 10:31:44</t>
  </si>
  <si>
    <t>41797908402</t>
  </si>
  <si>
    <t>09220240607001108</t>
  </si>
  <si>
    <t>0090663</t>
  </si>
  <si>
    <t>38638555-1</t>
  </si>
  <si>
    <t>07-06-24 10:32:53</t>
  </si>
  <si>
    <t>41797971865</t>
  </si>
  <si>
    <t>09220240607001163</t>
  </si>
  <si>
    <t>38638503-1</t>
  </si>
  <si>
    <t>07-06-24 10:32:08</t>
  </si>
  <si>
    <t>41762972878</t>
  </si>
  <si>
    <t>09220240607001134</t>
  </si>
  <si>
    <t>38638570-1</t>
  </si>
  <si>
    <t>07-06-24 10:33:14</t>
  </si>
  <si>
    <t>41763484836</t>
  </si>
  <si>
    <t>09220240607001175</t>
  </si>
  <si>
    <t>38638549-1</t>
  </si>
  <si>
    <t>41765931924</t>
  </si>
  <si>
    <t>09220240607001176</t>
  </si>
  <si>
    <t>0356645</t>
  </si>
  <si>
    <t>38638502-1</t>
  </si>
  <si>
    <t>07-06-24 10:32:07</t>
  </si>
  <si>
    <t>41774283341</t>
  </si>
  <si>
    <t>09220240607001133</t>
  </si>
  <si>
    <t>38638513-1</t>
  </si>
  <si>
    <t>07-06-24 10:32:18</t>
  </si>
  <si>
    <t>41787397786</t>
  </si>
  <si>
    <t>09220240607001141</t>
  </si>
  <si>
    <t>38638515-1</t>
  </si>
  <si>
    <t>41788005133</t>
  </si>
  <si>
    <t>09220240607001143</t>
  </si>
  <si>
    <t>0475221</t>
  </si>
  <si>
    <t>38638511-1</t>
  </si>
  <si>
    <t>07-06-24 10:32:17</t>
  </si>
  <si>
    <t>41791764930</t>
  </si>
  <si>
    <t>09220240607001142</t>
  </si>
  <si>
    <t>38638480-1</t>
  </si>
  <si>
    <t>07-06-24 10:31:52</t>
  </si>
  <si>
    <t>41792166132</t>
  </si>
  <si>
    <t>09220240607001115</t>
  </si>
  <si>
    <t>38638497-1</t>
  </si>
  <si>
    <t>07-06-24 10:32:06</t>
  </si>
  <si>
    <t>41792518023</t>
  </si>
  <si>
    <t>09220240607001126</t>
  </si>
  <si>
    <t>38638523-1</t>
  </si>
  <si>
    <t>07-06-24 10:32:32</t>
  </si>
  <si>
    <t>41792578117</t>
  </si>
  <si>
    <t>09220240607001154</t>
  </si>
  <si>
    <t>38638510-1</t>
  </si>
  <si>
    <t>07-06-24 10:32:16</t>
  </si>
  <si>
    <t>41793345784</t>
  </si>
  <si>
    <t>09220240607001102</t>
  </si>
  <si>
    <t>38638514-1</t>
  </si>
  <si>
    <t>41793564677</t>
  </si>
  <si>
    <t>09220240607001144</t>
  </si>
  <si>
    <t>38638526-1</t>
  </si>
  <si>
    <t>41793900575</t>
  </si>
  <si>
    <t>09220240607001155</t>
  </si>
  <si>
    <t>0786094</t>
  </si>
  <si>
    <t>38638479-1</t>
  </si>
  <si>
    <t>41794217244</t>
  </si>
  <si>
    <t>09220240607001116</t>
  </si>
  <si>
    <t>38638536-1</t>
  </si>
  <si>
    <t>41794765434</t>
  </si>
  <si>
    <t>09220240607001164</t>
  </si>
  <si>
    <t>38638500-1</t>
  </si>
  <si>
    <t>41796078115</t>
  </si>
  <si>
    <t>09220240607001135</t>
  </si>
  <si>
    <t>0982523</t>
  </si>
  <si>
    <t>38638537-1</t>
  </si>
  <si>
    <t>07-06-24 10:32:39</t>
  </si>
  <si>
    <t>41797307209</t>
  </si>
  <si>
    <t>09220240607001165</t>
  </si>
  <si>
    <t>38638557-1</t>
  </si>
  <si>
    <t>41797345369</t>
  </si>
  <si>
    <t>09220240607001166</t>
  </si>
  <si>
    <t>0615291</t>
  </si>
  <si>
    <t>38638552-1</t>
  </si>
  <si>
    <t>07-06-24 10:32:51</t>
  </si>
  <si>
    <t>41799167849</t>
  </si>
  <si>
    <t>09220240607001181</t>
  </si>
  <si>
    <t>38638553-1</t>
  </si>
  <si>
    <t>07-06-24 10:32:52</t>
  </si>
  <si>
    <t>41763189990</t>
  </si>
  <si>
    <t>09220240607001109</t>
  </si>
  <si>
    <t>38638532-1</t>
  </si>
  <si>
    <t>07-06-24 10:32:37</t>
  </si>
  <si>
    <t>41765229439</t>
  </si>
  <si>
    <t>09220240607001146</t>
  </si>
  <si>
    <t>38638530-1</t>
  </si>
  <si>
    <t>41774775821</t>
  </si>
  <si>
    <t>09220240607001145</t>
  </si>
  <si>
    <t>38638518-1</t>
  </si>
  <si>
    <t>07-06-24 10:32:20</t>
  </si>
  <si>
    <t>41784009155</t>
  </si>
  <si>
    <t>09220240607001110</t>
  </si>
  <si>
    <t>38638501-1</t>
  </si>
  <si>
    <t>41784010646</t>
  </si>
  <si>
    <t>09220240607001136</t>
  </si>
  <si>
    <t>INC000005236951</t>
  </si>
  <si>
    <t>PR Stuck at waiting for manual resolution</t>
  </si>
  <si>
    <t>System Limitation in Akana</t>
  </si>
  <si>
    <t>38638559-1</t>
  </si>
  <si>
    <t>07-06-24 10:33:01</t>
  </si>
  <si>
    <t>41784065900</t>
  </si>
  <si>
    <t>09220240607001167</t>
  </si>
  <si>
    <t>38638483-1</t>
  </si>
  <si>
    <t>07-06-24 10:31:54</t>
  </si>
  <si>
    <t>41786266442</t>
  </si>
  <si>
    <t>09220240607001117</t>
  </si>
  <si>
    <t>38638498-1</t>
  </si>
  <si>
    <t>41786849114</t>
  </si>
  <si>
    <t>09220240607001128</t>
  </si>
  <si>
    <t>38638551-1</t>
  </si>
  <si>
    <t>41792409337</t>
  </si>
  <si>
    <t>09220240607001177</t>
  </si>
  <si>
    <t>0649081</t>
  </si>
  <si>
    <t>38638490-1</t>
  </si>
  <si>
    <t>07-06-24 10:31:58</t>
  </si>
  <si>
    <t>41796043765</t>
  </si>
  <si>
    <t>09220240607001127</t>
  </si>
  <si>
    <t>38638542-1</t>
  </si>
  <si>
    <t>41796227985</t>
  </si>
  <si>
    <t>09220240607001119</t>
  </si>
  <si>
    <t>0763711</t>
  </si>
  <si>
    <t>38638566-1</t>
  </si>
  <si>
    <t>07-06-24 10:33:11</t>
  </si>
  <si>
    <t>41796802208</t>
  </si>
  <si>
    <t>09220240607001188</t>
  </si>
  <si>
    <t>38638467-1</t>
  </si>
  <si>
    <t>41797446055</t>
  </si>
  <si>
    <t>09220240607001103</t>
  </si>
  <si>
    <t>38638562-1</t>
  </si>
  <si>
    <t>07-06-24 10:33:06</t>
  </si>
  <si>
    <t>41798849277</t>
  </si>
  <si>
    <t>09220240607001187</t>
  </si>
  <si>
    <t>38638524-1</t>
  </si>
  <si>
    <t>41763800181</t>
  </si>
  <si>
    <t>09220240607001156</t>
  </si>
  <si>
    <t>0539190</t>
  </si>
  <si>
    <t>38638516-1</t>
  </si>
  <si>
    <t>41763926842</t>
  </si>
  <si>
    <t>09220240607001148</t>
  </si>
  <si>
    <t>38638520-1</t>
  </si>
  <si>
    <t>07-06-24 10:32:23</t>
  </si>
  <si>
    <t>41765594251</t>
  </si>
  <si>
    <t>09220240607001149</t>
  </si>
  <si>
    <t>38638564-1</t>
  </si>
  <si>
    <t>07-06-24 10:33:07</t>
  </si>
  <si>
    <t>41784017723</t>
  </si>
  <si>
    <t>09220240607001190</t>
  </si>
  <si>
    <t>38638489-1</t>
  </si>
  <si>
    <t>07-06-24 10:31:57</t>
  </si>
  <si>
    <t>41784046101</t>
  </si>
  <si>
    <t>09220240607001121</t>
  </si>
  <si>
    <t>38638476-1</t>
  </si>
  <si>
    <t>07-06-24 10:31:51</t>
  </si>
  <si>
    <t>41784202009</t>
  </si>
  <si>
    <t>09220240607001112</t>
  </si>
  <si>
    <t>0345509</t>
  </si>
  <si>
    <t>38638470-1</t>
  </si>
  <si>
    <t>07-06-24 10:31:43</t>
  </si>
  <si>
    <t>41786531940</t>
  </si>
  <si>
    <t>09220240607001106</t>
  </si>
  <si>
    <t>38638494-1</t>
  </si>
  <si>
    <t>07-06-24 10:32:01</t>
  </si>
  <si>
    <t>41786596667</t>
  </si>
  <si>
    <t>09220240607001129</t>
  </si>
  <si>
    <t>0972394</t>
  </si>
  <si>
    <t>38638504-1</t>
  </si>
  <si>
    <t>07-06-24 10:32:09</t>
  </si>
  <si>
    <t>41787784880</t>
  </si>
  <si>
    <t>09220240607001137</t>
  </si>
  <si>
    <t>38638469-1</t>
  </si>
  <si>
    <t>41792221404</t>
  </si>
  <si>
    <t>09220240607001105</t>
  </si>
  <si>
    <t>38638567-1</t>
  </si>
  <si>
    <t>41794505778</t>
  </si>
  <si>
    <t>09220240607001184</t>
  </si>
  <si>
    <t>38638538-1</t>
  </si>
  <si>
    <t>41794644424</t>
  </si>
  <si>
    <t>09220240607001168</t>
  </si>
  <si>
    <t>38638560-1</t>
  </si>
  <si>
    <t>07-06-24 10:33:02</t>
  </si>
  <si>
    <t>41794713814</t>
  </si>
  <si>
    <t>09220240607001183</t>
  </si>
  <si>
    <t>38638561-1</t>
  </si>
  <si>
    <t>41795881522</t>
  </si>
  <si>
    <t>09220240607001189</t>
  </si>
  <si>
    <t>38638550-1</t>
  </si>
  <si>
    <t>07-06-24 10:32:49</t>
  </si>
  <si>
    <t>41796031603</t>
  </si>
  <si>
    <t>09220240607001169</t>
  </si>
  <si>
    <t>38638509-1</t>
  </si>
  <si>
    <t>41797052183</t>
  </si>
  <si>
    <t>09220240607001111</t>
  </si>
  <si>
    <t>38638517-1</t>
  </si>
  <si>
    <t>07-06-24 10:32:19</t>
  </si>
  <si>
    <t>41798430731</t>
  </si>
  <si>
    <t>09220240607001147</t>
  </si>
  <si>
    <t>0810431</t>
  </si>
  <si>
    <t>38638477-1</t>
  </si>
  <si>
    <t>41765160366</t>
  </si>
  <si>
    <t>09220240607001113</t>
  </si>
  <si>
    <t>38638512-1</t>
  </si>
  <si>
    <t>41767213217</t>
  </si>
  <si>
    <t>09220240607001107</t>
  </si>
  <si>
    <t>38638546-1</t>
  </si>
  <si>
    <t>41784027067</t>
  </si>
  <si>
    <t>09220240607001170</t>
  </si>
  <si>
    <t>38638521-1</t>
  </si>
  <si>
    <t>07-06-24 10:32:27</t>
  </si>
  <si>
    <t>41784066807</t>
  </si>
  <si>
    <t>09220240607001151</t>
  </si>
  <si>
    <t>38638528-1</t>
  </si>
  <si>
    <t>41789022616</t>
  </si>
  <si>
    <t>09220240607001158</t>
  </si>
  <si>
    <t>38638486-1</t>
  </si>
  <si>
    <t>41792150332</t>
  </si>
  <si>
    <t>09220240607001122</t>
  </si>
  <si>
    <t>38638482-1</t>
  </si>
  <si>
    <t>07-06-24 10:31:53</t>
  </si>
  <si>
    <t>41792565812</t>
  </si>
  <si>
    <t>09220240607001114</t>
  </si>
  <si>
    <t>38638522-1</t>
  </si>
  <si>
    <t>07-06-24 10:32:31</t>
  </si>
  <si>
    <t>41793446722</t>
  </si>
  <si>
    <t>09220240607001157</t>
  </si>
  <si>
    <t>38638531-1</t>
  </si>
  <si>
    <t>41795481865</t>
  </si>
  <si>
    <t>09220240607001152</t>
  </si>
  <si>
    <t>38638505-1</t>
  </si>
  <si>
    <t>07-06-24 10:32:12</t>
  </si>
  <si>
    <t>41796719618</t>
  </si>
  <si>
    <t>09220240607001131</t>
  </si>
  <si>
    <t>38638519-1</t>
  </si>
  <si>
    <t>07-06-24 10:32:21</t>
  </si>
  <si>
    <t>41797417956</t>
  </si>
  <si>
    <t>09220240607001150</t>
  </si>
  <si>
    <t>38638499-1</t>
  </si>
  <si>
    <t>41798112988</t>
  </si>
  <si>
    <t>09220240607001130</t>
  </si>
  <si>
    <t>38638487-1</t>
  </si>
  <si>
    <t>41799246677</t>
  </si>
  <si>
    <t>09220240607001123</t>
  </si>
  <si>
    <t>38638599-1</t>
  </si>
  <si>
    <t>07-06-24 10:36:43</t>
  </si>
  <si>
    <t>41764477650</t>
  </si>
  <si>
    <t>09220240607001234</t>
  </si>
  <si>
    <t>38638604-1</t>
  </si>
  <si>
    <t>07-06-24 10:36:51</t>
  </si>
  <si>
    <t>41768039498</t>
  </si>
  <si>
    <t>09220240607001233</t>
  </si>
  <si>
    <t>38638506-1</t>
  </si>
  <si>
    <t>07-06-24 10:32:13</t>
  </si>
  <si>
    <t>41768193377</t>
  </si>
  <si>
    <t>09220240607001138</t>
  </si>
  <si>
    <t>38638586-1</t>
  </si>
  <si>
    <t>07-06-24 10:36:27</t>
  </si>
  <si>
    <t>41774482743</t>
  </si>
  <si>
    <t>09220240607001212</t>
  </si>
  <si>
    <t>38638554-1</t>
  </si>
  <si>
    <t>41784088610</t>
  </si>
  <si>
    <t>09220240607001171</t>
  </si>
  <si>
    <t>0692462</t>
  </si>
  <si>
    <t>38638605-1</t>
  </si>
  <si>
    <t>07-06-24 10:36:52</t>
  </si>
  <si>
    <t>41784204548</t>
  </si>
  <si>
    <t>09220240607001244</t>
  </si>
  <si>
    <t>38638578-1</t>
  </si>
  <si>
    <t>07-06-24 10:36:16</t>
  </si>
  <si>
    <t>41784220109</t>
  </si>
  <si>
    <t>09220240607001206</t>
  </si>
  <si>
    <t>38638563-1</t>
  </si>
  <si>
    <t>41787551018</t>
  </si>
  <si>
    <t>09220240607001191</t>
  </si>
  <si>
    <t>38638608-1</t>
  </si>
  <si>
    <t>07-06-24 10:36:53</t>
  </si>
  <si>
    <t>41788234544</t>
  </si>
  <si>
    <t>09220240607001243</t>
  </si>
  <si>
    <t>38638598-1</t>
  </si>
  <si>
    <t>07-06-24 10:36:38</t>
  </si>
  <si>
    <t>41791758756</t>
  </si>
  <si>
    <t>09220240607001231</t>
  </si>
  <si>
    <t>38638588-1</t>
  </si>
  <si>
    <t>07-06-24 10:36:28</t>
  </si>
  <si>
    <t>41792164314</t>
  </si>
  <si>
    <t>09220240607001223</t>
  </si>
  <si>
    <t>38638583-1</t>
  </si>
  <si>
    <t>07-06-24 10:36:23</t>
  </si>
  <si>
    <t>41793353934</t>
  </si>
  <si>
    <t>09220240607001218</t>
  </si>
  <si>
    <t>38638609-1</t>
  </si>
  <si>
    <t>07-06-24 10:36:56</t>
  </si>
  <si>
    <t>41795494324</t>
  </si>
  <si>
    <t>09220240607001240</t>
  </si>
  <si>
    <t>38638587-1</t>
  </si>
  <si>
    <t>41796520285</t>
  </si>
  <si>
    <t>09220240607001219</t>
  </si>
  <si>
    <t>38638595-1</t>
  </si>
  <si>
    <t>07-06-24 10:36:37</t>
  </si>
  <si>
    <t>41796986972</t>
  </si>
  <si>
    <t>09220240607001225</t>
  </si>
  <si>
    <t>38638491-1</t>
  </si>
  <si>
    <t>41797032155</t>
  </si>
  <si>
    <t>09220240607001124</t>
  </si>
  <si>
    <t>0019913</t>
  </si>
  <si>
    <t>38638610-1</t>
  </si>
  <si>
    <t>41797688952</t>
  </si>
  <si>
    <t>09220240607001246</t>
  </si>
  <si>
    <t>38638596-1</t>
  </si>
  <si>
    <t>41797850734</t>
  </si>
  <si>
    <t>09220240607001224</t>
  </si>
  <si>
    <t>38638533-1</t>
  </si>
  <si>
    <t>41799145843</t>
  </si>
  <si>
    <t>09220240607001159</t>
  </si>
  <si>
    <t>38638603-1</t>
  </si>
  <si>
    <t>41799431729</t>
  </si>
  <si>
    <t>09220240607001239</t>
  </si>
  <si>
    <t>0747102</t>
  </si>
  <si>
    <t>38638582-1</t>
  </si>
  <si>
    <t>07-06-24 10:36:21</t>
  </si>
  <si>
    <t>41765192715</t>
  </si>
  <si>
    <t>09220240607001215</t>
  </si>
  <si>
    <t>38638593-1</t>
  </si>
  <si>
    <t>07-06-24 10:36:33</t>
  </si>
  <si>
    <t>41784037964</t>
  </si>
  <si>
    <t>09220240607001228</t>
  </si>
  <si>
    <t>0462213</t>
  </si>
  <si>
    <t>38638584-1</t>
  </si>
  <si>
    <t>07-06-24 10:36:26</t>
  </si>
  <si>
    <t>41791985669</t>
  </si>
  <si>
    <t>09220240607001220</t>
  </si>
  <si>
    <t>38638581-1</t>
  </si>
  <si>
    <t>07-06-24 10:36:19</t>
  </si>
  <si>
    <t>41794213811</t>
  </si>
  <si>
    <t>09220240607001209</t>
  </si>
  <si>
    <t>38638591-1</t>
  </si>
  <si>
    <t>07-06-24 10:36:31</t>
  </si>
  <si>
    <t>41796311538</t>
  </si>
  <si>
    <t>09220240607001216</t>
  </si>
  <si>
    <t>38638602-1</t>
  </si>
  <si>
    <t>07-06-24 10:36:44</t>
  </si>
  <si>
    <t>41796391616</t>
  </si>
  <si>
    <t>09220240607001229</t>
  </si>
  <si>
    <t>0464777</t>
  </si>
  <si>
    <t>38638594-1</t>
  </si>
  <si>
    <t>07-06-24 10:36:36</t>
  </si>
  <si>
    <t>41796424676</t>
  </si>
  <si>
    <t>09220240607001226</t>
  </si>
  <si>
    <t>38638579-1</t>
  </si>
  <si>
    <t>41797131827</t>
  </si>
  <si>
    <t>09220240607001207</t>
  </si>
  <si>
    <t>38638601-1</t>
  </si>
  <si>
    <t>41797752577</t>
  </si>
  <si>
    <t>09220240607001235</t>
  </si>
  <si>
    <t>38638590-1</t>
  </si>
  <si>
    <t>41797935725</t>
  </si>
  <si>
    <t>09220240607001227</t>
  </si>
  <si>
    <t>0879674</t>
  </si>
  <si>
    <t>38638600-1</t>
  </si>
  <si>
    <t>41798215672</t>
  </si>
  <si>
    <t>09220240607001232</t>
  </si>
  <si>
    <t>38638580-1</t>
  </si>
  <si>
    <t>07-06-24 10:36:18</t>
  </si>
  <si>
    <t>41796006350</t>
  </si>
  <si>
    <t>09220240607001210</t>
  </si>
  <si>
    <t>38638607-1</t>
  </si>
  <si>
    <t>41797653103</t>
  </si>
  <si>
    <t>09220240607001245</t>
  </si>
  <si>
    <t>38638589-1</t>
  </si>
  <si>
    <t>07-06-24 10:36:29</t>
  </si>
  <si>
    <t>41774991415</t>
  </si>
  <si>
    <t>09220240607001217</t>
  </si>
  <si>
    <t>38638585-1</t>
  </si>
  <si>
    <t>41793903536</t>
  </si>
  <si>
    <t>09220240607001211</t>
  </si>
  <si>
    <t>38638614-1</t>
  </si>
  <si>
    <t>07-06-24 10:37:53</t>
  </si>
  <si>
    <t>41799152601</t>
  </si>
  <si>
    <t>09220240607001253</t>
  </si>
  <si>
    <t>0193473</t>
  </si>
  <si>
    <t>38638615-1</t>
  </si>
  <si>
    <t>07-06-24 10:37:58</t>
  </si>
  <si>
    <t>41764220758</t>
  </si>
  <si>
    <t>09220240607001255</t>
  </si>
  <si>
    <t>38638634-1</t>
  </si>
  <si>
    <t>07-06-24 10:41:36</t>
  </si>
  <si>
    <t>41788608626</t>
  </si>
  <si>
    <t>09220240607001266</t>
  </si>
  <si>
    <t>38638635-1</t>
  </si>
  <si>
    <t>07-06-24 10:41:37</t>
  </si>
  <si>
    <t>41794051854</t>
  </si>
  <si>
    <t>09220240607001267</t>
  </si>
  <si>
    <t>0104733</t>
  </si>
  <si>
    <t>38638636-1</t>
  </si>
  <si>
    <t>07-06-24 10:41:41</t>
  </si>
  <si>
    <t>41796396476</t>
  </si>
  <si>
    <t>09220240607001269</t>
  </si>
  <si>
    <t>38638638-1</t>
  </si>
  <si>
    <t>07-06-24 10:41:48</t>
  </si>
  <si>
    <t>41792978925</t>
  </si>
  <si>
    <t>09220240607001272</t>
  </si>
  <si>
    <t>0807157</t>
  </si>
  <si>
    <t>38638637-1</t>
  </si>
  <si>
    <t>07-06-24 10:41:46</t>
  </si>
  <si>
    <t>41784001969</t>
  </si>
  <si>
    <t>09220240607001270</t>
  </si>
  <si>
    <t>38638659-1</t>
  </si>
  <si>
    <t>07-06-24 10:46:11</t>
  </si>
  <si>
    <t>41796480699</t>
  </si>
  <si>
    <t>09220240607001296</t>
  </si>
  <si>
    <t>38638673-1</t>
  </si>
  <si>
    <t>07-06-24 10:51:31</t>
  </si>
  <si>
    <t>41784021109</t>
  </si>
  <si>
    <t>09220240607001313</t>
  </si>
  <si>
    <t>38638674-1</t>
  </si>
  <si>
    <t>07-06-24 10:51:36</t>
  </si>
  <si>
    <t>41765470647</t>
  </si>
  <si>
    <t>09220240607001316</t>
  </si>
  <si>
    <t>0299620</t>
  </si>
  <si>
    <t>38638675-1</t>
  </si>
  <si>
    <t>41788158104</t>
  </si>
  <si>
    <t>09220240607001317</t>
  </si>
  <si>
    <t>38638676-1</t>
  </si>
  <si>
    <t>07-06-24 10:51:38</t>
  </si>
  <si>
    <t>41793033036</t>
  </si>
  <si>
    <t>09220240607001322</t>
  </si>
  <si>
    <t>0852288</t>
  </si>
  <si>
    <t>38638683-1</t>
  </si>
  <si>
    <t>07-06-24 10:53:26</t>
  </si>
  <si>
    <t>41765798855</t>
  </si>
  <si>
    <t>09220240607001331</t>
  </si>
  <si>
    <t>38638682-1</t>
  </si>
  <si>
    <t>41792262978</t>
  </si>
  <si>
    <t>09220240607001333</t>
  </si>
  <si>
    <t>38638685-1</t>
  </si>
  <si>
    <t>07-06-24 10:53:48</t>
  </si>
  <si>
    <t>41765932050</t>
  </si>
  <si>
    <t>09220240607001332</t>
  </si>
  <si>
    <t>0779325</t>
  </si>
  <si>
    <t>38638688-1</t>
  </si>
  <si>
    <t>07-06-24 10:56:26</t>
  </si>
  <si>
    <t>41774755320</t>
  </si>
  <si>
    <t>09220240607001350</t>
  </si>
  <si>
    <t>38638706-1</t>
  </si>
  <si>
    <t>07-06-24 11:01:41</t>
  </si>
  <si>
    <t>41784081202</t>
  </si>
  <si>
    <t>09220240607001388</t>
  </si>
  <si>
    <t>38638705-1</t>
  </si>
  <si>
    <t>07-06-24 11:01:36</t>
  </si>
  <si>
    <t>41784063898</t>
  </si>
  <si>
    <t>09220240607001383</t>
  </si>
  <si>
    <t>38638753-1</t>
  </si>
  <si>
    <t>07-06-24 11:16:41</t>
  </si>
  <si>
    <t>41786001392</t>
  </si>
  <si>
    <t>09220240607001472</t>
  </si>
  <si>
    <t>38638681-1</t>
  </si>
  <si>
    <t>07-06-24 10:53:21</t>
  </si>
  <si>
    <t>41797664390</t>
  </si>
  <si>
    <t>09220240607001330</t>
  </si>
  <si>
    <t>0965159</t>
  </si>
  <si>
    <t>38638771-1</t>
  </si>
  <si>
    <t>07-06-24 11:21:59</t>
  </si>
  <si>
    <t>41796862420</t>
  </si>
  <si>
    <t>09220240607001501</t>
  </si>
  <si>
    <t>38638835-1</t>
  </si>
  <si>
    <t>07-06-24 11:27:21</t>
  </si>
  <si>
    <t>41765613888</t>
  </si>
  <si>
    <t>09220240607001595</t>
  </si>
  <si>
    <t>38638808-1</t>
  </si>
  <si>
    <t>07-06-24 11:26:57</t>
  </si>
  <si>
    <t>41772228573</t>
  </si>
  <si>
    <t>09220240607001566</t>
  </si>
  <si>
    <t>0277252</t>
  </si>
  <si>
    <t>38638870-1</t>
  </si>
  <si>
    <t>07-06-24 11:27:51</t>
  </si>
  <si>
    <t>41788217895</t>
  </si>
  <si>
    <t>09220240607001629</t>
  </si>
  <si>
    <t>38638782-1</t>
  </si>
  <si>
    <t>07-06-24 11:26:32</t>
  </si>
  <si>
    <t>41788231773</t>
  </si>
  <si>
    <t>09220240607001536</t>
  </si>
  <si>
    <t>38638818-1</t>
  </si>
  <si>
    <t>07-06-24 11:27:07</t>
  </si>
  <si>
    <t>41795063766</t>
  </si>
  <si>
    <t>09220240607001526</t>
  </si>
  <si>
    <t>38638816-1</t>
  </si>
  <si>
    <t>07-06-24 11:27:06</t>
  </si>
  <si>
    <t>41796912292</t>
  </si>
  <si>
    <t>09220240607001578</t>
  </si>
  <si>
    <t>38638781-1</t>
  </si>
  <si>
    <t>07-06-24 11:26:31</t>
  </si>
  <si>
    <t>41797140013</t>
  </si>
  <si>
    <t>09220240607001535</t>
  </si>
  <si>
    <t>0350245</t>
  </si>
  <si>
    <t>38638853-1</t>
  </si>
  <si>
    <t>07-06-24 11:27:38</t>
  </si>
  <si>
    <t>41797618041</t>
  </si>
  <si>
    <t>09220240607001616</t>
  </si>
  <si>
    <t>38638793-1</t>
  </si>
  <si>
    <t>07-06-24 11:26:43</t>
  </si>
  <si>
    <t>41798611086</t>
  </si>
  <si>
    <t>09220240607001546</t>
  </si>
  <si>
    <t>38638817-1</t>
  </si>
  <si>
    <t>41799067273</t>
  </si>
  <si>
    <t>09220240607001525</t>
  </si>
  <si>
    <t>38638864-1</t>
  </si>
  <si>
    <t>07-06-24 11:27:47</t>
  </si>
  <si>
    <t>41764302813</t>
  </si>
  <si>
    <t>09220240607001582</t>
  </si>
  <si>
    <t>38638797-1</t>
  </si>
  <si>
    <t>07-06-24 11:26:47</t>
  </si>
  <si>
    <t>41768290070</t>
  </si>
  <si>
    <t>09220240607001558</t>
  </si>
  <si>
    <t>38638838-1</t>
  </si>
  <si>
    <t>07-06-24 11:27:23</t>
  </si>
  <si>
    <t>41784001120</t>
  </si>
  <si>
    <t>09220240607001597</t>
  </si>
  <si>
    <t>38638827-1</t>
  </si>
  <si>
    <t>07-06-24 11:27:11</t>
  </si>
  <si>
    <t>41784002649</t>
  </si>
  <si>
    <t>09220240607001580</t>
  </si>
  <si>
    <t>38638783-1</t>
  </si>
  <si>
    <t>07-06-24 11:26:33</t>
  </si>
  <si>
    <t>41787475768</t>
  </si>
  <si>
    <t>09220240607001537</t>
  </si>
  <si>
    <t>38638822-1</t>
  </si>
  <si>
    <t>07-06-24 11:27:08</t>
  </si>
  <si>
    <t>41792343563</t>
  </si>
  <si>
    <t>09220240607001579</t>
  </si>
  <si>
    <t>0038421</t>
  </si>
  <si>
    <t>38638810-1</t>
  </si>
  <si>
    <t>07-06-24 11:26:59</t>
  </si>
  <si>
    <t>41793323036</t>
  </si>
  <si>
    <t>09220240607001567</t>
  </si>
  <si>
    <t>0065531</t>
  </si>
  <si>
    <t>38638801-1</t>
  </si>
  <si>
    <t>07-06-24 11:26:51</t>
  </si>
  <si>
    <t>41797685403</t>
  </si>
  <si>
    <t>09220240607001557</t>
  </si>
  <si>
    <t>38638804-1</t>
  </si>
  <si>
    <t>07-06-24 11:26:52</t>
  </si>
  <si>
    <t>41763280990</t>
  </si>
  <si>
    <t>09220240607001559</t>
  </si>
  <si>
    <t>0769419</t>
  </si>
  <si>
    <t>38638854-1</t>
  </si>
  <si>
    <t>41763918843</t>
  </si>
  <si>
    <t>09220240607001610</t>
  </si>
  <si>
    <t>38638880-1</t>
  </si>
  <si>
    <t>07-06-24 11:28:06</t>
  </si>
  <si>
    <t>41764882034</t>
  </si>
  <si>
    <t>09220240607001642</t>
  </si>
  <si>
    <t>38638867-1</t>
  </si>
  <si>
    <t>07-06-24 11:27:48</t>
  </si>
  <si>
    <t>41767017909</t>
  </si>
  <si>
    <t>09220240607001618</t>
  </si>
  <si>
    <t>0123444</t>
  </si>
  <si>
    <t>38638862-1</t>
  </si>
  <si>
    <t>07-06-24 11:27:44</t>
  </si>
  <si>
    <t>41784005504</t>
  </si>
  <si>
    <t>09220240607001528</t>
  </si>
  <si>
    <t>38638863-1</t>
  </si>
  <si>
    <t>07-06-24 11:27:46</t>
  </si>
  <si>
    <t>41786126038</t>
  </si>
  <si>
    <t>09220240607001530</t>
  </si>
  <si>
    <t>38638842-1</t>
  </si>
  <si>
    <t>07-06-24 11:27:26</t>
  </si>
  <si>
    <t>41791380748</t>
  </si>
  <si>
    <t>09220240607001600</t>
  </si>
  <si>
    <t>38638788-1</t>
  </si>
  <si>
    <t>07-06-24 11:26:37</t>
  </si>
  <si>
    <t>41793354504</t>
  </si>
  <si>
    <t>09220240607001539</t>
  </si>
  <si>
    <t>38638875-1</t>
  </si>
  <si>
    <t>07-06-24 11:27:58</t>
  </si>
  <si>
    <t>41793843853</t>
  </si>
  <si>
    <t>09220240607001632</t>
  </si>
  <si>
    <t>38638789-1</t>
  </si>
  <si>
    <t>07-06-24 11:26:41</t>
  </si>
  <si>
    <t>41794055230</t>
  </si>
  <si>
    <t>09220240607001548</t>
  </si>
  <si>
    <t>0036161</t>
  </si>
  <si>
    <t>38638794-1</t>
  </si>
  <si>
    <t>07-06-24 11:26:44</t>
  </si>
  <si>
    <t>41795009044</t>
  </si>
  <si>
    <t>09220240607001549</t>
  </si>
  <si>
    <t>38638814-1</t>
  </si>
  <si>
    <t>07-06-24 11:27:03</t>
  </si>
  <si>
    <t>41796323568</t>
  </si>
  <si>
    <t>09220240607001570</t>
  </si>
  <si>
    <t>38638807-1</t>
  </si>
  <si>
    <t>07-06-24 11:26:56</t>
  </si>
  <si>
    <t>41796468540</t>
  </si>
  <si>
    <t>09220240607001569</t>
  </si>
  <si>
    <t>38638829-1</t>
  </si>
  <si>
    <t>07-06-24 11:27:16</t>
  </si>
  <si>
    <t>41796714753</t>
  </si>
  <si>
    <t>09220240607001584</t>
  </si>
  <si>
    <t>38638802-1</t>
  </si>
  <si>
    <t>41796761635</t>
  </si>
  <si>
    <t>09220240607001560</t>
  </si>
  <si>
    <t>38638878-1</t>
  </si>
  <si>
    <t>41796899445</t>
  </si>
  <si>
    <t>09220240607001641</t>
  </si>
  <si>
    <t>38638824-1</t>
  </si>
  <si>
    <t>07-06-24 11:27:09</t>
  </si>
  <si>
    <t>41796996391</t>
  </si>
  <si>
    <t>09220240607001583</t>
  </si>
  <si>
    <t>38638830-1</t>
  </si>
  <si>
    <t>07-06-24 11:27:17</t>
  </si>
  <si>
    <t>41797818991</t>
  </si>
  <si>
    <t>09220240607001585</t>
  </si>
  <si>
    <t>38638844-1</t>
  </si>
  <si>
    <t>07-06-24 11:27:28</t>
  </si>
  <si>
    <t>41799069378</t>
  </si>
  <si>
    <t>09220240607001599</t>
  </si>
  <si>
    <t>38638812-1</t>
  </si>
  <si>
    <t>07-06-24 11:27:01</t>
  </si>
  <si>
    <t>41799317978</t>
  </si>
  <si>
    <t>09220240607001571</t>
  </si>
  <si>
    <t>0301485</t>
  </si>
  <si>
    <t>38638858-1</t>
  </si>
  <si>
    <t>07-06-24 11:27:43</t>
  </si>
  <si>
    <t>41765428553</t>
  </si>
  <si>
    <t>09220240607001624</t>
  </si>
  <si>
    <t>0837751</t>
  </si>
  <si>
    <t>38638882-1</t>
  </si>
  <si>
    <t>07-06-24 11:28:07</t>
  </si>
  <si>
    <t>41774571201</t>
  </si>
  <si>
    <t>09220240607001634</t>
  </si>
  <si>
    <t>0482816</t>
  </si>
  <si>
    <t>38638843-1</t>
  </si>
  <si>
    <t>07-06-24 11:27:27</t>
  </si>
  <si>
    <t>41784208099</t>
  </si>
  <si>
    <t>09220240607001602</t>
  </si>
  <si>
    <t>0068997</t>
  </si>
  <si>
    <t>38638834-1</t>
  </si>
  <si>
    <t>07-06-24 11:27:19</t>
  </si>
  <si>
    <t>41784226898</t>
  </si>
  <si>
    <t>09220240607001587</t>
  </si>
  <si>
    <t>38638845-1</t>
  </si>
  <si>
    <t>07-06-24 11:27:29</t>
  </si>
  <si>
    <t>41786101064</t>
  </si>
  <si>
    <t>09220240607001601</t>
  </si>
  <si>
    <t>38638859-1</t>
  </si>
  <si>
    <t>41786801375</t>
  </si>
  <si>
    <t>09220240607001619</t>
  </si>
  <si>
    <t>38638790-1</t>
  </si>
  <si>
    <t>41788603248</t>
  </si>
  <si>
    <t>09220240607001551</t>
  </si>
  <si>
    <t>38638784-1</t>
  </si>
  <si>
    <t>07-06-24 11:26:34</t>
  </si>
  <si>
    <t>41791215381</t>
  </si>
  <si>
    <t>09220240607001540</t>
  </si>
  <si>
    <t>0259969</t>
  </si>
  <si>
    <t>38638791-1</t>
  </si>
  <si>
    <t>07-06-24 11:26:42</t>
  </si>
  <si>
    <t>41794495821</t>
  </si>
  <si>
    <t>09220240607001550</t>
  </si>
  <si>
    <t>38638850-1</t>
  </si>
  <si>
    <t>07-06-24 11:27:36</t>
  </si>
  <si>
    <t>41794719078</t>
  </si>
  <si>
    <t>09220240607001611</t>
  </si>
  <si>
    <t>38638876-1</t>
  </si>
  <si>
    <t>07-06-24 11:28:01</t>
  </si>
  <si>
    <t>41795241300</t>
  </si>
  <si>
    <t>09220240607001643</t>
  </si>
  <si>
    <t>38638868-1</t>
  </si>
  <si>
    <t>41795997017</t>
  </si>
  <si>
    <t>09220240607001633</t>
  </si>
  <si>
    <t>38638828-1</t>
  </si>
  <si>
    <t>41796501456</t>
  </si>
  <si>
    <t>09220240607001586</t>
  </si>
  <si>
    <t>38638809-1</t>
  </si>
  <si>
    <t>07-06-24 11:26:58</t>
  </si>
  <si>
    <t>41796624402</t>
  </si>
  <si>
    <t>09220240607001572</t>
  </si>
  <si>
    <t>38638803-1</t>
  </si>
  <si>
    <t>41796802157</t>
  </si>
  <si>
    <t>09220240607001561</t>
  </si>
  <si>
    <t>38638831-1</t>
  </si>
  <si>
    <t>41784039987</t>
  </si>
  <si>
    <t>09220240607001588</t>
  </si>
  <si>
    <t>38638813-1</t>
  </si>
  <si>
    <t>07-06-24 11:27:02</t>
  </si>
  <si>
    <t>41784068491</t>
  </si>
  <si>
    <t>09220240607001573</t>
  </si>
  <si>
    <t>38638970-1</t>
  </si>
  <si>
    <t>07-06-24 11:33:01</t>
  </si>
  <si>
    <t>41784227514</t>
  </si>
  <si>
    <t>09220240607001541</t>
  </si>
  <si>
    <t>38638799-1</t>
  </si>
  <si>
    <t>07-06-24 11:26:48</t>
  </si>
  <si>
    <t>41787053833</t>
  </si>
  <si>
    <t>09220240607001562</t>
  </si>
  <si>
    <t>38638849-1</t>
  </si>
  <si>
    <t>41792018864</t>
  </si>
  <si>
    <t>09220240607001612</t>
  </si>
  <si>
    <t>38638879-1</t>
  </si>
  <si>
    <t>41792361424</t>
  </si>
  <si>
    <t>09220240607001644</t>
  </si>
  <si>
    <t>38638796-1</t>
  </si>
  <si>
    <t>41792472694</t>
  </si>
  <si>
    <t>09220240607001552</t>
  </si>
  <si>
    <t>0036343</t>
  </si>
  <si>
    <t>38638869-1</t>
  </si>
  <si>
    <t>41793160743</t>
  </si>
  <si>
    <t>09220240607001635</t>
  </si>
  <si>
    <t>38638785-1</t>
  </si>
  <si>
    <t>07-06-24 11:26:36</t>
  </si>
  <si>
    <t>41793659311</t>
  </si>
  <si>
    <t>09220240607001542</t>
  </si>
  <si>
    <t>38638861-1</t>
  </si>
  <si>
    <t>41794463014</t>
  </si>
  <si>
    <t>09220240607001620</t>
  </si>
  <si>
    <t>38638847-1</t>
  </si>
  <si>
    <t>07-06-24 11:27:32</t>
  </si>
  <si>
    <t>41797754794</t>
  </si>
  <si>
    <t>09220240607001604</t>
  </si>
  <si>
    <t>38638884-1</t>
  </si>
  <si>
    <t>07-06-24 11:28:08</t>
  </si>
  <si>
    <t>41797806500</t>
  </si>
  <si>
    <t>09220240607001603</t>
  </si>
  <si>
    <t>38638833-1</t>
  </si>
  <si>
    <t>41798628045</t>
  </si>
  <si>
    <t>09220240607001591</t>
  </si>
  <si>
    <t>38638832-1</t>
  </si>
  <si>
    <t>07-06-24 11:27:18</t>
  </si>
  <si>
    <t>41799072326</t>
  </si>
  <si>
    <t>09220240607001590</t>
  </si>
  <si>
    <t>38638857-1</t>
  </si>
  <si>
    <t>07-06-24 11:27:42</t>
  </si>
  <si>
    <t>41799649718</t>
  </si>
  <si>
    <t>09220240607001613</t>
  </si>
  <si>
    <t>0550875</t>
  </si>
  <si>
    <t>38638866-1</t>
  </si>
  <si>
    <t>41763417226</t>
  </si>
  <si>
    <t>09220240607001623</t>
  </si>
  <si>
    <t>38638874-1</t>
  </si>
  <si>
    <t>41765269410</t>
  </si>
  <si>
    <t>09220240607001636</t>
  </si>
  <si>
    <t>38638860-1</t>
  </si>
  <si>
    <t>41767995743</t>
  </si>
  <si>
    <t>09220240607001622</t>
  </si>
  <si>
    <t>38638795-1</t>
  </si>
  <si>
    <t>07-06-24 11:26:46</t>
  </si>
  <si>
    <t>41784004578</t>
  </si>
  <si>
    <t>09220240607001553</t>
  </si>
  <si>
    <t>38638881-1</t>
  </si>
  <si>
    <t>41784041164</t>
  </si>
  <si>
    <t>09220240607001645</t>
  </si>
  <si>
    <t>38638792-1</t>
  </si>
  <si>
    <t>41786201642</t>
  </si>
  <si>
    <t>09220240607001545</t>
  </si>
  <si>
    <t>0983446</t>
  </si>
  <si>
    <t>38638846-1</t>
  </si>
  <si>
    <t>07-06-24 11:27:31</t>
  </si>
  <si>
    <t>41787538926</t>
  </si>
  <si>
    <t>09220240607001605</t>
  </si>
  <si>
    <t>0142283</t>
  </si>
  <si>
    <t>38638805-1</t>
  </si>
  <si>
    <t>07-06-24 11:26:53</t>
  </si>
  <si>
    <t>41787682684</t>
  </si>
  <si>
    <t>09220240607001564</t>
  </si>
  <si>
    <t>38638836-1</t>
  </si>
  <si>
    <t>07-06-24 11:27:22</t>
  </si>
  <si>
    <t>41789244010</t>
  </si>
  <si>
    <t>09220240607001593</t>
  </si>
  <si>
    <t>38638806-1</t>
  </si>
  <si>
    <t>41792470575</t>
  </si>
  <si>
    <t>09220240607001563</t>
  </si>
  <si>
    <t>38638877-1</t>
  </si>
  <si>
    <t>41792901346</t>
  </si>
  <si>
    <t>09220240607001614</t>
  </si>
  <si>
    <t>0081247</t>
  </si>
  <si>
    <t>38638851-1</t>
  </si>
  <si>
    <t>41793180212</t>
  </si>
  <si>
    <t>09220240607001606</t>
  </si>
  <si>
    <t>38638871-1</t>
  </si>
  <si>
    <t>07-06-24 11:27:53</t>
  </si>
  <si>
    <t>41794896077</t>
  </si>
  <si>
    <t>09220240607001637</t>
  </si>
  <si>
    <t>0246733</t>
  </si>
  <si>
    <t>38638839-1</t>
  </si>
  <si>
    <t>41795448512</t>
  </si>
  <si>
    <t>09220240607001592</t>
  </si>
  <si>
    <t>0671346</t>
  </si>
  <si>
    <t>38638787-1</t>
  </si>
  <si>
    <t>41799522483</t>
  </si>
  <si>
    <t>09220240607001544</t>
  </si>
  <si>
    <t>0753779</t>
  </si>
  <si>
    <t>38638902-1</t>
  </si>
  <si>
    <t>07-06-24 11:31:46</t>
  </si>
  <si>
    <t>41763315414</t>
  </si>
  <si>
    <t>09220240607001756</t>
  </si>
  <si>
    <t>0811432</t>
  </si>
  <si>
    <t>38638897-1</t>
  </si>
  <si>
    <t>07-06-24 11:31:37</t>
  </si>
  <si>
    <t>41763459442</t>
  </si>
  <si>
    <t>09220240607001742</t>
  </si>
  <si>
    <t>38638915-1</t>
  </si>
  <si>
    <t>07-06-24 11:32:01</t>
  </si>
  <si>
    <t>41764455635</t>
  </si>
  <si>
    <t>09220240607001779</t>
  </si>
  <si>
    <t>38638960-1</t>
  </si>
  <si>
    <t>07-06-24 11:32:41</t>
  </si>
  <si>
    <t>41765246219</t>
  </si>
  <si>
    <t>09220240607001820</t>
  </si>
  <si>
    <t>38638921-1</t>
  </si>
  <si>
    <t>07-06-24 11:32:04</t>
  </si>
  <si>
    <t>41765898996</t>
  </si>
  <si>
    <t>09220240607001777</t>
  </si>
  <si>
    <t>38638961-1</t>
  </si>
  <si>
    <t>07-06-24 11:32:42</t>
  </si>
  <si>
    <t>41775308190</t>
  </si>
  <si>
    <t>09220240607001806</t>
  </si>
  <si>
    <t>0753939</t>
  </si>
  <si>
    <t>38638913-1</t>
  </si>
  <si>
    <t>07-06-24 11:31:57</t>
  </si>
  <si>
    <t>41784003601</t>
  </si>
  <si>
    <t>09220240607001766</t>
  </si>
  <si>
    <t>38638952-1</t>
  </si>
  <si>
    <t>07-06-24 11:32:32</t>
  </si>
  <si>
    <t>41784004971</t>
  </si>
  <si>
    <t>09220240607001799</t>
  </si>
  <si>
    <t>38638912-1</t>
  </si>
  <si>
    <t>07-06-24 11:31:56</t>
  </si>
  <si>
    <t>41784024256</t>
  </si>
  <si>
    <t>09220240607001765</t>
  </si>
  <si>
    <t>38638958-1</t>
  </si>
  <si>
    <t>07-06-24 11:32:38</t>
  </si>
  <si>
    <t>41784227532</t>
  </si>
  <si>
    <t>09220240607001813</t>
  </si>
  <si>
    <t>38638962-1</t>
  </si>
  <si>
    <t>07-06-24 11:32:43</t>
  </si>
  <si>
    <t>41786211677</t>
  </si>
  <si>
    <t>09220240607001823</t>
  </si>
  <si>
    <t>38638949-1</t>
  </si>
  <si>
    <t>07-06-24 11:32:29</t>
  </si>
  <si>
    <t>41786401138</t>
  </si>
  <si>
    <t>09220240607001812</t>
  </si>
  <si>
    <t>38638898-1</t>
  </si>
  <si>
    <t>07-06-24 11:31:41</t>
  </si>
  <si>
    <t>41787134263</t>
  </si>
  <si>
    <t>09220240607001743</t>
  </si>
  <si>
    <t>38638895-1</t>
  </si>
  <si>
    <t>41787313749</t>
  </si>
  <si>
    <t>09220240607001731</t>
  </si>
  <si>
    <t>38638892-1</t>
  </si>
  <si>
    <t>07-06-24 11:31:32</t>
  </si>
  <si>
    <t>41787535144</t>
  </si>
  <si>
    <t>09220240607001732</t>
  </si>
  <si>
    <t>38638919-1</t>
  </si>
  <si>
    <t>07-06-24 11:32:03</t>
  </si>
  <si>
    <t>41789059557</t>
  </si>
  <si>
    <t>09220240607001780</t>
  </si>
  <si>
    <t>38638945-1</t>
  </si>
  <si>
    <t>07-06-24 11:32:23</t>
  </si>
  <si>
    <t>41789132135</t>
  </si>
  <si>
    <t>09220240607001798</t>
  </si>
  <si>
    <t>38638942-1</t>
  </si>
  <si>
    <t>07-06-24 11:32:22</t>
  </si>
  <si>
    <t>41791097446</t>
  </si>
  <si>
    <t>09220240607001800</t>
  </si>
  <si>
    <t>0623559</t>
  </si>
  <si>
    <t>38638901-1</t>
  </si>
  <si>
    <t>41792304155</t>
  </si>
  <si>
    <t>09220240607001754</t>
  </si>
  <si>
    <t>38638951-1</t>
  </si>
  <si>
    <t>07-06-24 11:32:31</t>
  </si>
  <si>
    <t>41793396962</t>
  </si>
  <si>
    <t>09220240607001807</t>
  </si>
  <si>
    <t>38638903-1</t>
  </si>
  <si>
    <t>41794221682</t>
  </si>
  <si>
    <t>09220240607001755</t>
  </si>
  <si>
    <t>38638924-1</t>
  </si>
  <si>
    <t>07-06-24 11:32:11</t>
  </si>
  <si>
    <t>41795263091</t>
  </si>
  <si>
    <t>09220240607001791</t>
  </si>
  <si>
    <t>38638948-1</t>
  </si>
  <si>
    <t>07-06-24 11:32:28</t>
  </si>
  <si>
    <t>41795683809</t>
  </si>
  <si>
    <t>09220240607001811</t>
  </si>
  <si>
    <t>38638968-1</t>
  </si>
  <si>
    <t>07-06-24 11:32:48</t>
  </si>
  <si>
    <t>41796349952</t>
  </si>
  <si>
    <t>09220240607001821</t>
  </si>
  <si>
    <t>38638965-1</t>
  </si>
  <si>
    <t>07-06-24 11:32:47</t>
  </si>
  <si>
    <t>41796731832</t>
  </si>
  <si>
    <t>09220240607001822</t>
  </si>
  <si>
    <t>38638900-1</t>
  </si>
  <si>
    <t>07-06-24 11:31:42</t>
  </si>
  <si>
    <t>41799176502</t>
  </si>
  <si>
    <t>09220240607001741</t>
  </si>
  <si>
    <t>0091527</t>
  </si>
  <si>
    <t>38638920-1</t>
  </si>
  <si>
    <t>41799253705</t>
  </si>
  <si>
    <t>09220240607001767</t>
  </si>
  <si>
    <t>38638956-1</t>
  </si>
  <si>
    <t>07-06-24 11:32:37</t>
  </si>
  <si>
    <t>41765769383</t>
  </si>
  <si>
    <t>09220240607001808</t>
  </si>
  <si>
    <t>38638935-1</t>
  </si>
  <si>
    <t>07-06-24 11:32:14</t>
  </si>
  <si>
    <t>41765778851</t>
  </si>
  <si>
    <t>09220240607001782</t>
  </si>
  <si>
    <t>38638922-1</t>
  </si>
  <si>
    <t>07-06-24 11:32:05</t>
  </si>
  <si>
    <t>41774431923</t>
  </si>
  <si>
    <t>09220240607001781</t>
  </si>
  <si>
    <t>38638946-1</t>
  </si>
  <si>
    <t>07-06-24 11:32:24</t>
  </si>
  <si>
    <t>41784014547</t>
  </si>
  <si>
    <t>09220240607001801</t>
  </si>
  <si>
    <t>38638910-1</t>
  </si>
  <si>
    <t>07-06-24 11:31:52</t>
  </si>
  <si>
    <t>41784069205</t>
  </si>
  <si>
    <t>09220240607001759</t>
  </si>
  <si>
    <t>38638940-1</t>
  </si>
  <si>
    <t>07-06-24 11:32:17</t>
  </si>
  <si>
    <t>41784200999</t>
  </si>
  <si>
    <t>09220240607001751</t>
  </si>
  <si>
    <t>38638950-1</t>
  </si>
  <si>
    <t>41786250106</t>
  </si>
  <si>
    <t>09220240607001802</t>
  </si>
  <si>
    <t>0250930</t>
  </si>
  <si>
    <t>38638911-1</t>
  </si>
  <si>
    <t>41791760930</t>
  </si>
  <si>
    <t>09220240607001768</t>
  </si>
  <si>
    <t>38638896-1</t>
  </si>
  <si>
    <t>41792180100</t>
  </si>
  <si>
    <t>09220240607001744</t>
  </si>
  <si>
    <t>38638957-1</t>
  </si>
  <si>
    <t>41792191835</t>
  </si>
  <si>
    <t>09220240607001814</t>
  </si>
  <si>
    <t>38638904-1</t>
  </si>
  <si>
    <t>07-06-24 11:31:47</t>
  </si>
  <si>
    <t>41793948783</t>
  </si>
  <si>
    <t>09220240607001758</t>
  </si>
  <si>
    <t>38638923-1</t>
  </si>
  <si>
    <t>07-06-24 11:32:06</t>
  </si>
  <si>
    <t>41795498473</t>
  </si>
  <si>
    <t>09220240607001783</t>
  </si>
  <si>
    <t>38638906-1</t>
  </si>
  <si>
    <t>41796491864</t>
  </si>
  <si>
    <t>09220240607001752</t>
  </si>
  <si>
    <t>38638959-1</t>
  </si>
  <si>
    <t>41797010494</t>
  </si>
  <si>
    <t>09220240607001824</t>
  </si>
  <si>
    <t>38638941-1</t>
  </si>
  <si>
    <t>07-06-24 11:32:21</t>
  </si>
  <si>
    <t>41797412100</t>
  </si>
  <si>
    <t>09220240607001793</t>
  </si>
  <si>
    <t>38638917-1</t>
  </si>
  <si>
    <t>07-06-24 11:32:02</t>
  </si>
  <si>
    <t>41797804800</t>
  </si>
  <si>
    <t>09220240607001745</t>
  </si>
  <si>
    <t>38638893-1</t>
  </si>
  <si>
    <t>07-06-24 11:31:36</t>
  </si>
  <si>
    <t>41798930126</t>
  </si>
  <si>
    <t>09220240607001733</t>
  </si>
  <si>
    <t>38638908-1</t>
  </si>
  <si>
    <t>07-06-24 11:31:51</t>
  </si>
  <si>
    <t>41799438010</t>
  </si>
  <si>
    <t>09220240607001757</t>
  </si>
  <si>
    <t>38638931-1</t>
  </si>
  <si>
    <t>07-06-24 11:32:13</t>
  </si>
  <si>
    <t>41799522165</t>
  </si>
  <si>
    <t>09220240607001792</t>
  </si>
  <si>
    <t>38638932-1</t>
  </si>
  <si>
    <t>41763200795</t>
  </si>
  <si>
    <t>09220240607001795</t>
  </si>
  <si>
    <t>38638909-1</t>
  </si>
  <si>
    <t>41766799956</t>
  </si>
  <si>
    <t>09220240607001760</t>
  </si>
  <si>
    <t>38638947-1</t>
  </si>
  <si>
    <t>07-06-24 11:32:26</t>
  </si>
  <si>
    <t>41766818161</t>
  </si>
  <si>
    <t>09220240607001803</t>
  </si>
  <si>
    <t>38638939-1</t>
  </si>
  <si>
    <t>41784089336</t>
  </si>
  <si>
    <t>09220240607001785</t>
  </si>
  <si>
    <t>38638930-1</t>
  </si>
  <si>
    <t>41784204622</t>
  </si>
  <si>
    <t>09220240607001784</t>
  </si>
  <si>
    <t>38638966-1</t>
  </si>
  <si>
    <t>41792433387</t>
  </si>
  <si>
    <t>09220240607001825</t>
  </si>
  <si>
    <t>38638937-1</t>
  </si>
  <si>
    <t>07-06-24 11:32:16</t>
  </si>
  <si>
    <t>41793254245</t>
  </si>
  <si>
    <t>09220240607001786</t>
  </si>
  <si>
    <t>38638963-1</t>
  </si>
  <si>
    <t>07-06-24 11:32:46</t>
  </si>
  <si>
    <t>41795996990</t>
  </si>
  <si>
    <t>09220240607001826</t>
  </si>
  <si>
    <t>38638891-1</t>
  </si>
  <si>
    <t>07-06-24 11:31:31</t>
  </si>
  <si>
    <t>41796931667</t>
  </si>
  <si>
    <t>09220240607001734</t>
  </si>
  <si>
    <t>0373660</t>
  </si>
  <si>
    <t>38638936-1</t>
  </si>
  <si>
    <t>41797934990</t>
  </si>
  <si>
    <t>09220240607001794</t>
  </si>
  <si>
    <t>38638929-1</t>
  </si>
  <si>
    <t>07-06-24 11:32:12</t>
  </si>
  <si>
    <t>41762301428</t>
  </si>
  <si>
    <t>09220240607001787</t>
  </si>
  <si>
    <t>38638967-1</t>
  </si>
  <si>
    <t>41763885050</t>
  </si>
  <si>
    <t>09220240607001828</t>
  </si>
  <si>
    <t>38638933-1</t>
  </si>
  <si>
    <t>41764245070</t>
  </si>
  <si>
    <t>09220240607001788</t>
  </si>
  <si>
    <t>38638916-1</t>
  </si>
  <si>
    <t>41768038819</t>
  </si>
  <si>
    <t>09220240607001746</t>
  </si>
  <si>
    <t>38638905-1</t>
  </si>
  <si>
    <t>41786107299</t>
  </si>
  <si>
    <t>09220240607001753</t>
  </si>
  <si>
    <t>0021940</t>
  </si>
  <si>
    <t>38638964-1</t>
  </si>
  <si>
    <t>41787178855</t>
  </si>
  <si>
    <t>09220240607001827</t>
  </si>
  <si>
    <t>38638944-1</t>
  </si>
  <si>
    <t>41789752850</t>
  </si>
  <si>
    <t>09220240607001804</t>
  </si>
  <si>
    <t>38638926-1</t>
  </si>
  <si>
    <t>41792117012</t>
  </si>
  <si>
    <t>09220240607001769</t>
  </si>
  <si>
    <t>38638955-1</t>
  </si>
  <si>
    <t>41792222320</t>
  </si>
  <si>
    <t>09220240607001809</t>
  </si>
  <si>
    <t>0022886</t>
  </si>
  <si>
    <t>38638899-1</t>
  </si>
  <si>
    <t>41793758840</t>
  </si>
  <si>
    <t>09220240607001747</t>
  </si>
  <si>
    <t>0046143</t>
  </si>
  <si>
    <t>38638914-1</t>
  </si>
  <si>
    <t>07-06-24 11:31:58</t>
  </si>
  <si>
    <t>41794108870</t>
  </si>
  <si>
    <t>09220240607001770</t>
  </si>
  <si>
    <t>38638925-1</t>
  </si>
  <si>
    <t>41794126917</t>
  </si>
  <si>
    <t>09220240607001789</t>
  </si>
  <si>
    <t>38638953-1</t>
  </si>
  <si>
    <t>07-06-24 11:32:33</t>
  </si>
  <si>
    <t>41794851693</t>
  </si>
  <si>
    <t>09220240607001816</t>
  </si>
  <si>
    <t>38638943-1</t>
  </si>
  <si>
    <t>41795730022</t>
  </si>
  <si>
    <t>09220240607001796</t>
  </si>
  <si>
    <t>0930618</t>
  </si>
  <si>
    <t>38638894-1</t>
  </si>
  <si>
    <t>41795737484</t>
  </si>
  <si>
    <t>09220240607001735</t>
  </si>
  <si>
    <t>38638928-1</t>
  </si>
  <si>
    <t>41796277421</t>
  </si>
  <si>
    <t>09220240607001748</t>
  </si>
  <si>
    <t>38638907-1</t>
  </si>
  <si>
    <t>41797572426</t>
  </si>
  <si>
    <t>09220240607001761</t>
  </si>
  <si>
    <t>38638954-1</t>
  </si>
  <si>
    <t>07-06-24 11:32:36</t>
  </si>
  <si>
    <t>41797769861</t>
  </si>
  <si>
    <t>09220240607001815</t>
  </si>
  <si>
    <t>38639045-1</t>
  </si>
  <si>
    <t>07-06-24 11:37:43</t>
  </si>
  <si>
    <t>41763217000</t>
  </si>
  <si>
    <t>09220240607001915</t>
  </si>
  <si>
    <t>0390817</t>
  </si>
  <si>
    <t>38639032-1</t>
  </si>
  <si>
    <t>07-06-24 11:37:29</t>
  </si>
  <si>
    <t>41763887308</t>
  </si>
  <si>
    <t>09220240607001902</t>
  </si>
  <si>
    <t>38639015-1</t>
  </si>
  <si>
    <t>07-06-24 11:37:14</t>
  </si>
  <si>
    <t>41784004084</t>
  </si>
  <si>
    <t>09220240607001861</t>
  </si>
  <si>
    <t>0942009</t>
  </si>
  <si>
    <t>38638989-1</t>
  </si>
  <si>
    <t>07-06-24 11:36:37</t>
  </si>
  <si>
    <t>41784087289</t>
  </si>
  <si>
    <t>09220240607001850</t>
  </si>
  <si>
    <t>38639012-1</t>
  </si>
  <si>
    <t>07-06-24 11:37:11</t>
  </si>
  <si>
    <t>41784215057</t>
  </si>
  <si>
    <t>09220240607001888</t>
  </si>
  <si>
    <t>38638999-1</t>
  </si>
  <si>
    <t>07-06-24 11:36:53</t>
  </si>
  <si>
    <t>41788902078</t>
  </si>
  <si>
    <t>09220240607001869</t>
  </si>
  <si>
    <t>38638984-1</t>
  </si>
  <si>
    <t>07-06-24 11:36:33</t>
  </si>
  <si>
    <t>41793944286</t>
  </si>
  <si>
    <t>09220240607001846</t>
  </si>
  <si>
    <t>38638994-1</t>
  </si>
  <si>
    <t>07-06-24 11:36:42</t>
  </si>
  <si>
    <t>41794088505</t>
  </si>
  <si>
    <t>09220240607001860</t>
  </si>
  <si>
    <t>0752496</t>
  </si>
  <si>
    <t>38639003-1</t>
  </si>
  <si>
    <t>07-06-24 11:37:02</t>
  </si>
  <si>
    <t>41794567125</t>
  </si>
  <si>
    <t>09220240607001883</t>
  </si>
  <si>
    <t>38639005-1</t>
  </si>
  <si>
    <t>07-06-24 11:37:03</t>
  </si>
  <si>
    <t>41794870148</t>
  </si>
  <si>
    <t>09220240607001870</t>
  </si>
  <si>
    <t>0341353</t>
  </si>
  <si>
    <t>38639048-1</t>
  </si>
  <si>
    <t>07-06-24 11:37:47</t>
  </si>
  <si>
    <t>41796456662</t>
  </si>
  <si>
    <t>09220240607001910</t>
  </si>
  <si>
    <t>38638991-1</t>
  </si>
  <si>
    <t>07-06-24 11:36:41</t>
  </si>
  <si>
    <t>41796465342</t>
  </si>
  <si>
    <t>09220240607001859</t>
  </si>
  <si>
    <t>38639030-1</t>
  </si>
  <si>
    <t>41797455285</t>
  </si>
  <si>
    <t>09220240607001901</t>
  </si>
  <si>
    <t>38639049-1</t>
  </si>
  <si>
    <t>41797583723</t>
  </si>
  <si>
    <t>09220240607001916</t>
  </si>
  <si>
    <t>0261213</t>
  </si>
  <si>
    <t>38639028-1</t>
  </si>
  <si>
    <t>07-06-24 11:37:27</t>
  </si>
  <si>
    <t>41764783204</t>
  </si>
  <si>
    <t>09220240607001896</t>
  </si>
  <si>
    <t>38639019-1</t>
  </si>
  <si>
    <t>07-06-24 11:37:16</t>
  </si>
  <si>
    <t>41764885680</t>
  </si>
  <si>
    <t>09220240607001890</t>
  </si>
  <si>
    <t>38638988-1</t>
  </si>
  <si>
    <t>41765677023</t>
  </si>
  <si>
    <t>09220240607001852</t>
  </si>
  <si>
    <t>38639046-1</t>
  </si>
  <si>
    <t>07-06-24 11:37:46</t>
  </si>
  <si>
    <t>41774918795</t>
  </si>
  <si>
    <t>09220240607001918</t>
  </si>
  <si>
    <t>38639044-1</t>
  </si>
  <si>
    <t>07-06-24 11:37:42</t>
  </si>
  <si>
    <t>41784039194</t>
  </si>
  <si>
    <t>09220240607001917</t>
  </si>
  <si>
    <t>38639020-1</t>
  </si>
  <si>
    <t>07-06-24 11:37:17</t>
  </si>
  <si>
    <t>41784203812</t>
  </si>
  <si>
    <t>09220240607001889</t>
  </si>
  <si>
    <t>38639029-1</t>
  </si>
  <si>
    <t>07-06-24 11:37:28</t>
  </si>
  <si>
    <t>41784223792</t>
  </si>
  <si>
    <t>09220240607001903</t>
  </si>
  <si>
    <t>38638996-1</t>
  </si>
  <si>
    <t>07-06-24 11:36:48</t>
  </si>
  <si>
    <t>41789074997</t>
  </si>
  <si>
    <t>09220240607001867</t>
  </si>
  <si>
    <t>38638987-1</t>
  </si>
  <si>
    <t>07-06-24 11:36:36</t>
  </si>
  <si>
    <t>41792001277</t>
  </si>
  <si>
    <t>09220240607001851</t>
  </si>
  <si>
    <t>38639002-1</t>
  </si>
  <si>
    <t>07-06-24 11:37:01</t>
  </si>
  <si>
    <t>41792148482</t>
  </si>
  <si>
    <t>09220240607001871</t>
  </si>
  <si>
    <t>38639036-1</t>
  </si>
  <si>
    <t>07-06-24 11:37:37</t>
  </si>
  <si>
    <t>41793155186</t>
  </si>
  <si>
    <t>09220240607001873</t>
  </si>
  <si>
    <t>38638990-1</t>
  </si>
  <si>
    <t>41794677724</t>
  </si>
  <si>
    <t>09220240607001853</t>
  </si>
  <si>
    <t>38639035-1</t>
  </si>
  <si>
    <t>07-06-24 11:37:36</t>
  </si>
  <si>
    <t>41794719215</t>
  </si>
  <si>
    <t>09220240607001911</t>
  </si>
  <si>
    <t>38639047-1</t>
  </si>
  <si>
    <t>41795233775</t>
  </si>
  <si>
    <t>09220240607001919</t>
  </si>
  <si>
    <t>38639007-1</t>
  </si>
  <si>
    <t>07-06-24 11:37:06</t>
  </si>
  <si>
    <t>41795889235</t>
  </si>
  <si>
    <t>09220240607001884</t>
  </si>
  <si>
    <t>38639025-1</t>
  </si>
  <si>
    <t>07-06-24 11:37:23</t>
  </si>
  <si>
    <t>41796283393</t>
  </si>
  <si>
    <t>09220240607001897</t>
  </si>
  <si>
    <t>38639014-1</t>
  </si>
  <si>
    <t>41797504264</t>
  </si>
  <si>
    <t>09220240607001872</t>
  </si>
  <si>
    <t>38638983-1</t>
  </si>
  <si>
    <t>07-06-24 11:36:31</t>
  </si>
  <si>
    <t>41798317229</t>
  </si>
  <si>
    <t>09220240607001847</t>
  </si>
  <si>
    <t>0807503</t>
  </si>
  <si>
    <t>38639027-1</t>
  </si>
  <si>
    <t>07-06-24 11:37:26</t>
  </si>
  <si>
    <t>41799539680</t>
  </si>
  <si>
    <t>09220240607001898</t>
  </si>
  <si>
    <t>0294142</t>
  </si>
  <si>
    <t>38639026-1</t>
  </si>
  <si>
    <t>41763916399</t>
  </si>
  <si>
    <t>09220240607001899</t>
  </si>
  <si>
    <t>0807799</t>
  </si>
  <si>
    <t>38639041-1</t>
  </si>
  <si>
    <t>07-06-24 11:37:41</t>
  </si>
  <si>
    <t>41774730121</t>
  </si>
  <si>
    <t>09220240607001904</t>
  </si>
  <si>
    <t>38638997-1</t>
  </si>
  <si>
    <t>07-06-24 11:36:49</t>
  </si>
  <si>
    <t>41784003527</t>
  </si>
  <si>
    <t>09220240607001868</t>
  </si>
  <si>
    <t>0330101</t>
  </si>
  <si>
    <t>38639001-1</t>
  </si>
  <si>
    <t>07-06-24 11:36:56</t>
  </si>
  <si>
    <t>41784057924</t>
  </si>
  <si>
    <t>09220240607001874</t>
  </si>
  <si>
    <t>38639037-1</t>
  </si>
  <si>
    <t>41786018437</t>
  </si>
  <si>
    <t>09220240607001912</t>
  </si>
  <si>
    <t>0596550</t>
  </si>
  <si>
    <t>38639024-1</t>
  </si>
  <si>
    <t>07-06-24 11:37:22</t>
  </si>
  <si>
    <t>41788404776</t>
  </si>
  <si>
    <t>09220240607001893</t>
  </si>
  <si>
    <t>0150767</t>
  </si>
  <si>
    <t>38639000-1</t>
  </si>
  <si>
    <t>41792137307</t>
  </si>
  <si>
    <t>09220240607001876</t>
  </si>
  <si>
    <t>38638985-1</t>
  </si>
  <si>
    <t>07-06-24 11:36:34</t>
  </si>
  <si>
    <t>41793354224</t>
  </si>
  <si>
    <t>09220240607001848</t>
  </si>
  <si>
    <t>38639013-1</t>
  </si>
  <si>
    <t>07-06-24 11:37:13</t>
  </si>
  <si>
    <t>41793443831</t>
  </si>
  <si>
    <t>09220240607001877</t>
  </si>
  <si>
    <t>38639004-1</t>
  </si>
  <si>
    <t>41793472138</t>
  </si>
  <si>
    <t>09220240607001878</t>
  </si>
  <si>
    <t>38639011-1</t>
  </si>
  <si>
    <t>41794727567</t>
  </si>
  <si>
    <t>09220240607001885</t>
  </si>
  <si>
    <t>38639039-1</t>
  </si>
  <si>
    <t>07-06-24 11:37:38</t>
  </si>
  <si>
    <t>41795404686</t>
  </si>
  <si>
    <t>09220240607001906</t>
  </si>
  <si>
    <t>38639021-1</t>
  </si>
  <si>
    <t>07-06-24 11:37:21</t>
  </si>
  <si>
    <t>41795626311</t>
  </si>
  <si>
    <t>09220240607001892</t>
  </si>
  <si>
    <t>38639010-1</t>
  </si>
  <si>
    <t>07-06-24 11:37:08</t>
  </si>
  <si>
    <t>41795968593</t>
  </si>
  <si>
    <t>09220240607001886</t>
  </si>
  <si>
    <t>38639034-1</t>
  </si>
  <si>
    <t>41796918453</t>
  </si>
  <si>
    <t>09220240607001905</t>
  </si>
  <si>
    <t>38638992-1</t>
  </si>
  <si>
    <t>41797205007</t>
  </si>
  <si>
    <t>09220240607001857</t>
  </si>
  <si>
    <t>0081848</t>
  </si>
  <si>
    <t>38639031-1</t>
  </si>
  <si>
    <t>41797522951</t>
  </si>
  <si>
    <t>09220240607001856</t>
  </si>
  <si>
    <t>38639038-1</t>
  </si>
  <si>
    <t>41764612020</t>
  </si>
  <si>
    <t>09220240607001914</t>
  </si>
  <si>
    <t>38639009-1</t>
  </si>
  <si>
    <t>07-06-24 11:37:07</t>
  </si>
  <si>
    <t>41772509059</t>
  </si>
  <si>
    <t>09220240607001887</t>
  </si>
  <si>
    <t>38639022-1</t>
  </si>
  <si>
    <t>41784047004</t>
  </si>
  <si>
    <t>09220240607001895</t>
  </si>
  <si>
    <t>38638986-1</t>
  </si>
  <si>
    <t>41792717005</t>
  </si>
  <si>
    <t>09220240607001849</t>
  </si>
  <si>
    <t>38639043-1</t>
  </si>
  <si>
    <t>41792747359</t>
  </si>
  <si>
    <t>09220240607001920</t>
  </si>
  <si>
    <t>38639023-1</t>
  </si>
  <si>
    <t>41795044068</t>
  </si>
  <si>
    <t>09220240607001894</t>
  </si>
  <si>
    <t>0781258</t>
  </si>
  <si>
    <t>38639016-1</t>
  </si>
  <si>
    <t>41795820167</t>
  </si>
  <si>
    <t>09220240607001858</t>
  </si>
  <si>
    <t>38639018-1</t>
  </si>
  <si>
    <t>07-06-24 11:37:15</t>
  </si>
  <si>
    <t>41796913378</t>
  </si>
  <si>
    <t>09220240607001862</t>
  </si>
  <si>
    <t>38639006-1</t>
  </si>
  <si>
    <t>41797934585</t>
  </si>
  <si>
    <t>09220240607001879</t>
  </si>
  <si>
    <t>38639017-1</t>
  </si>
  <si>
    <t>41764243269</t>
  </si>
  <si>
    <t>09220240607001881</t>
  </si>
  <si>
    <t>38639008-1</t>
  </si>
  <si>
    <t>41788970873</t>
  </si>
  <si>
    <t>09220240607001882</t>
  </si>
  <si>
    <t>0668903</t>
  </si>
  <si>
    <t>38638995-1</t>
  </si>
  <si>
    <t>07-06-24 11:36:46</t>
  </si>
  <si>
    <t>41796243692</t>
  </si>
  <si>
    <t>09220240607001865</t>
  </si>
  <si>
    <t>38638993-1</t>
  </si>
  <si>
    <t>41797254598</t>
  </si>
  <si>
    <t>09220240607001854</t>
  </si>
  <si>
    <t>38639069-1</t>
  </si>
  <si>
    <t>07-06-24 11:41:48</t>
  </si>
  <si>
    <t>41765841052</t>
  </si>
  <si>
    <t>09220240607001941</t>
  </si>
  <si>
    <t>38639033-1</t>
  </si>
  <si>
    <t>41797608845</t>
  </si>
  <si>
    <t>09220240607001909</t>
  </si>
  <si>
    <t>38639068-1</t>
  </si>
  <si>
    <t>07-06-24 11:41:37</t>
  </si>
  <si>
    <t>41794199143</t>
  </si>
  <si>
    <t>09220240607001947</t>
  </si>
  <si>
    <t>38639065-1</t>
  </si>
  <si>
    <t>07-06-24 11:41:31</t>
  </si>
  <si>
    <t>41795994622</t>
  </si>
  <si>
    <t>09220240607001944</t>
  </si>
  <si>
    <t>38639064-1</t>
  </si>
  <si>
    <t>41764886549</t>
  </si>
  <si>
    <t>09220240607001943</t>
  </si>
  <si>
    <t>38639071-1</t>
  </si>
  <si>
    <t>07-06-24 11:41:51</t>
  </si>
  <si>
    <t>41792692225</t>
  </si>
  <si>
    <t>09220240607001942</t>
  </si>
  <si>
    <t>38639066-1</t>
  </si>
  <si>
    <t>07-06-24 11:41:36</t>
  </si>
  <si>
    <t>41797652901</t>
  </si>
  <si>
    <t>09220240607001948</t>
  </si>
  <si>
    <t>38639067-1</t>
  </si>
  <si>
    <t>41797101090</t>
  </si>
  <si>
    <t>09220240607001945</t>
  </si>
  <si>
    <t>38639096-1</t>
  </si>
  <si>
    <t>07-06-24 11:46:57</t>
  </si>
  <si>
    <t>41774499564</t>
  </si>
  <si>
    <t>09220240607001978</t>
  </si>
  <si>
    <t>38639095-1</t>
  </si>
  <si>
    <t>41795113374</t>
  </si>
  <si>
    <t>09220240607001979</t>
  </si>
  <si>
    <t>38639098-1</t>
  </si>
  <si>
    <t>07-06-24 11:47:01</t>
  </si>
  <si>
    <t>41794772697</t>
  </si>
  <si>
    <t>09220240607001983</t>
  </si>
  <si>
    <t>38639097-1</t>
  </si>
  <si>
    <t>07-06-24 11:46:58</t>
  </si>
  <si>
    <t>41763289712</t>
  </si>
  <si>
    <t>09220240607001981</t>
  </si>
  <si>
    <t>38639094-1</t>
  </si>
  <si>
    <t>07-06-24 11:46:56</t>
  </si>
  <si>
    <t>41786415435</t>
  </si>
  <si>
    <t>09220240607001980</t>
  </si>
  <si>
    <t>0311270</t>
  </si>
  <si>
    <t>38639113-1</t>
  </si>
  <si>
    <t>07-06-24 11:51:03</t>
  </si>
  <si>
    <t>41792991535</t>
  </si>
  <si>
    <t>09220240607001994</t>
  </si>
  <si>
    <t>38639124-1</t>
  </si>
  <si>
    <t>07-06-24 11:53:36</t>
  </si>
  <si>
    <t>41798653902</t>
  </si>
  <si>
    <t>09220240607002010</t>
  </si>
  <si>
    <t>38639144-1</t>
  </si>
  <si>
    <t>07-06-24 11:56:31</t>
  </si>
  <si>
    <t>41797179769</t>
  </si>
  <si>
    <t>09220240607002043</t>
  </si>
  <si>
    <t>38639141-1</t>
  </si>
  <si>
    <t>07-06-24 11:56:28</t>
  </si>
  <si>
    <t>41784202089</t>
  </si>
  <si>
    <t>09220240607002041</t>
  </si>
  <si>
    <t>38639145-1</t>
  </si>
  <si>
    <t>07-06-24 11:56:32</t>
  </si>
  <si>
    <t>41799193913</t>
  </si>
  <si>
    <t>09220240607002042</t>
  </si>
  <si>
    <t>38639170-1</t>
  </si>
  <si>
    <t>07-06-24 12:02:31</t>
  </si>
  <si>
    <t>41792293287</t>
  </si>
  <si>
    <t>09220240607002075</t>
  </si>
  <si>
    <t>38639169-1</t>
  </si>
  <si>
    <t>07-06-24 12:02:22</t>
  </si>
  <si>
    <t>41794319440</t>
  </si>
  <si>
    <t>09220240607002073</t>
  </si>
  <si>
    <t>38639177-1</t>
  </si>
  <si>
    <t>07-06-24 12:06:23</t>
  </si>
  <si>
    <t>41784044084</t>
  </si>
  <si>
    <t>09220240607002080</t>
  </si>
  <si>
    <t>0857087</t>
  </si>
  <si>
    <t>38639179-1</t>
  </si>
  <si>
    <t>07-06-24 12:06:29</t>
  </si>
  <si>
    <t>41797206973</t>
  </si>
  <si>
    <t>09220240607002085</t>
  </si>
  <si>
    <t>0774987</t>
  </si>
  <si>
    <t>38639178-1</t>
  </si>
  <si>
    <t>07-06-24 12:06:28</t>
  </si>
  <si>
    <t>41787380690</t>
  </si>
  <si>
    <t>09220240607002084</t>
  </si>
  <si>
    <t>0998886</t>
  </si>
  <si>
    <t>38639201-1</t>
  </si>
  <si>
    <t>07-06-24 12:11:53</t>
  </si>
  <si>
    <t>41763781522</t>
  </si>
  <si>
    <t>09220240607002115</t>
  </si>
  <si>
    <t>38639200-1</t>
  </si>
  <si>
    <t>07-06-24 12:11:33</t>
  </si>
  <si>
    <t>41799519490</t>
  </si>
  <si>
    <t>09220240607002108</t>
  </si>
  <si>
    <t>38639205-1</t>
  </si>
  <si>
    <t>07-06-24 12:13:26</t>
  </si>
  <si>
    <t>41786660195</t>
  </si>
  <si>
    <t>09220240607002119</t>
  </si>
  <si>
    <t>38639233-1</t>
  </si>
  <si>
    <t>07-06-24 12:21:31</t>
  </si>
  <si>
    <t>41784086909</t>
  </si>
  <si>
    <t>09220240607002164</t>
  </si>
  <si>
    <t>38639229-1</t>
  </si>
  <si>
    <t>07-06-24 12:21:21</t>
  </si>
  <si>
    <t>41762138453</t>
  </si>
  <si>
    <t>09220240607002156</t>
  </si>
  <si>
    <t>38639288-1</t>
  </si>
  <si>
    <t>07-06-24 12:26:21</t>
  </si>
  <si>
    <t>41774173635</t>
  </si>
  <si>
    <t>09220240607002206</t>
  </si>
  <si>
    <t>38639230-1</t>
  </si>
  <si>
    <t>07-06-24 12:21:23</t>
  </si>
  <si>
    <t>41784007150</t>
  </si>
  <si>
    <t>09220240607002158</t>
  </si>
  <si>
    <t>38639276-1</t>
  </si>
  <si>
    <t>07-06-24 12:26:13</t>
  </si>
  <si>
    <t>41786047001</t>
  </si>
  <si>
    <t>09220240607002186</t>
  </si>
  <si>
    <t>38639237-1</t>
  </si>
  <si>
    <t>07-06-24 12:21:44</t>
  </si>
  <si>
    <t>41792358509</t>
  </si>
  <si>
    <t>09220240607002172</t>
  </si>
  <si>
    <t>0349391</t>
  </si>
  <si>
    <t>38639236-1</t>
  </si>
  <si>
    <t>07-06-24 12:21:38</t>
  </si>
  <si>
    <t>41793528114</t>
  </si>
  <si>
    <t>09220240607002170</t>
  </si>
  <si>
    <t>38639235-1</t>
  </si>
  <si>
    <t>07-06-24 12:21:36</t>
  </si>
  <si>
    <t>41796363316</t>
  </si>
  <si>
    <t>09220240607002167</t>
  </si>
  <si>
    <t>38639231-1</t>
  </si>
  <si>
    <t>07-06-24 12:21:24</t>
  </si>
  <si>
    <t>41797943662</t>
  </si>
  <si>
    <t>09220240607002159</t>
  </si>
  <si>
    <t>38639232-1</t>
  </si>
  <si>
    <t>07-06-24 12:21:28</t>
  </si>
  <si>
    <t>41798609693</t>
  </si>
  <si>
    <t>09220240607002162</t>
  </si>
  <si>
    <t>0733086</t>
  </si>
  <si>
    <t>38639337-1</t>
  </si>
  <si>
    <t>07-06-24 12:26:56</t>
  </si>
  <si>
    <t>41763456222</t>
  </si>
  <si>
    <t>09220240607002240</t>
  </si>
  <si>
    <t>38639330-1</t>
  </si>
  <si>
    <t>07-06-24 12:26:52</t>
  </si>
  <si>
    <t>41764880608</t>
  </si>
  <si>
    <t>09220240607002232</t>
  </si>
  <si>
    <t>38639295-1</t>
  </si>
  <si>
    <t>07-06-24 12:26:31</t>
  </si>
  <si>
    <t>41784033742</t>
  </si>
  <si>
    <t>09220240607002212</t>
  </si>
  <si>
    <t>38639358-1</t>
  </si>
  <si>
    <t>07-06-24 12:27:09</t>
  </si>
  <si>
    <t>41786750085</t>
  </si>
  <si>
    <t>09220240607002263</t>
  </si>
  <si>
    <t>38639325-1</t>
  </si>
  <si>
    <t>07-06-24 12:26:46</t>
  </si>
  <si>
    <t>41789424825</t>
  </si>
  <si>
    <t>09220240607002233</t>
  </si>
  <si>
    <t>38639278-1</t>
  </si>
  <si>
    <t>07-06-24 12:26:14</t>
  </si>
  <si>
    <t>41792597630</t>
  </si>
  <si>
    <t>09220240607002195</t>
  </si>
  <si>
    <t>0846018</t>
  </si>
  <si>
    <t>38639309-1</t>
  </si>
  <si>
    <t>07-06-24 12:26:36</t>
  </si>
  <si>
    <t>41793282550</t>
  </si>
  <si>
    <t>09220240607002217</t>
  </si>
  <si>
    <t>38639333-1</t>
  </si>
  <si>
    <t>41793797310</t>
  </si>
  <si>
    <t>09220240607002231</t>
  </si>
  <si>
    <t>38639321-1</t>
  </si>
  <si>
    <t>07-06-24 12:26:45</t>
  </si>
  <si>
    <t>41795666517</t>
  </si>
  <si>
    <t>09220240607002187</t>
  </si>
  <si>
    <t>0661340</t>
  </si>
  <si>
    <t>38639351-1</t>
  </si>
  <si>
    <t>07-06-24 12:27:06</t>
  </si>
  <si>
    <t>41796513949</t>
  </si>
  <si>
    <t>09220240607002251</t>
  </si>
  <si>
    <t>38639306-1</t>
  </si>
  <si>
    <t>07-06-24 12:26:34</t>
  </si>
  <si>
    <t>41797132581</t>
  </si>
  <si>
    <t>09220240607002216</t>
  </si>
  <si>
    <t>38639367-1</t>
  </si>
  <si>
    <t>07-06-24 12:27:14</t>
  </si>
  <si>
    <t>41798934561</t>
  </si>
  <si>
    <t>09220240607002252</t>
  </si>
  <si>
    <t>38639360-1</t>
  </si>
  <si>
    <t>41799417955</t>
  </si>
  <si>
    <t>09220240607002262</t>
  </si>
  <si>
    <t>38639338-1</t>
  </si>
  <si>
    <t>41799545155</t>
  </si>
  <si>
    <t>09220240607002241</t>
  </si>
  <si>
    <t>38639357-1</t>
  </si>
  <si>
    <t>07-06-24 12:27:08</t>
  </si>
  <si>
    <t>41786601175</t>
  </si>
  <si>
    <t>09220240607002254</t>
  </si>
  <si>
    <t>38639272-1</t>
  </si>
  <si>
    <t>07-06-24 12:26:12</t>
  </si>
  <si>
    <t>41793029616</t>
  </si>
  <si>
    <t>09220240607002181</t>
  </si>
  <si>
    <t>0243324</t>
  </si>
  <si>
    <t>38639362-1</t>
  </si>
  <si>
    <t>07-06-24 12:27:11</t>
  </si>
  <si>
    <t>41793073864</t>
  </si>
  <si>
    <t>09220240607002264</t>
  </si>
  <si>
    <t>38639315-1</t>
  </si>
  <si>
    <t>07-06-24 12:26:42</t>
  </si>
  <si>
    <t>41793225850</t>
  </si>
  <si>
    <t>09220240607002201</t>
  </si>
  <si>
    <t>38639304-1</t>
  </si>
  <si>
    <t>41797064216</t>
  </si>
  <si>
    <t>09220240607002219</t>
  </si>
  <si>
    <t>38639303-1</t>
  </si>
  <si>
    <t>07-06-24 12:26:33</t>
  </si>
  <si>
    <t>41799492488</t>
  </si>
  <si>
    <t>09220240607002218</t>
  </si>
  <si>
    <t>38639282-1</t>
  </si>
  <si>
    <t>07-06-24 12:26:17</t>
  </si>
  <si>
    <t>41762803571</t>
  </si>
  <si>
    <t>09220240607002199</t>
  </si>
  <si>
    <t>0321927</t>
  </si>
  <si>
    <t>38639363-1</t>
  </si>
  <si>
    <t>41763567152</t>
  </si>
  <si>
    <t>09220240607002244</t>
  </si>
  <si>
    <t>38639352-1</t>
  </si>
  <si>
    <t>07-06-24 12:27:07</t>
  </si>
  <si>
    <t>41765612247</t>
  </si>
  <si>
    <t>09220240607002221</t>
  </si>
  <si>
    <t>38639370-1</t>
  </si>
  <si>
    <t>07-06-24 12:27:16</t>
  </si>
  <si>
    <t>41784064286</t>
  </si>
  <si>
    <t>09220240607002266</t>
  </si>
  <si>
    <t>38639307-1</t>
  </si>
  <si>
    <t>41786086550</t>
  </si>
  <si>
    <t>09220240607002220</t>
  </si>
  <si>
    <t>38639281-1</t>
  </si>
  <si>
    <t>07-06-24 12:26:16</t>
  </si>
  <si>
    <t>41786125462</t>
  </si>
  <si>
    <t>09220240607002197</t>
  </si>
  <si>
    <t>38639346-1</t>
  </si>
  <si>
    <t>07-06-24 12:27:03</t>
  </si>
  <si>
    <t>41787249490</t>
  </si>
  <si>
    <t>09220240607002257</t>
  </si>
  <si>
    <t>38639273-1</t>
  </si>
  <si>
    <t>41791093079</t>
  </si>
  <si>
    <t>09220240607002188</t>
  </si>
  <si>
    <t>38639344-1</t>
  </si>
  <si>
    <t>07-06-24 12:27:01</t>
  </si>
  <si>
    <t>41792108651</t>
  </si>
  <si>
    <t>09220240607002255</t>
  </si>
  <si>
    <t>38639300-1</t>
  </si>
  <si>
    <t>07-06-24 12:26:32</t>
  </si>
  <si>
    <t>41793071590</t>
  </si>
  <si>
    <t>09220240607002214</t>
  </si>
  <si>
    <t>38639356-1</t>
  </si>
  <si>
    <t>41793648671</t>
  </si>
  <si>
    <t>09220240607002265</t>
  </si>
  <si>
    <t>38639334-1</t>
  </si>
  <si>
    <t>41794225709</t>
  </si>
  <si>
    <t>09220240607002234</t>
  </si>
  <si>
    <t>38639349-1</t>
  </si>
  <si>
    <t>07-06-24 12:27:04</t>
  </si>
  <si>
    <t>41795431410</t>
  </si>
  <si>
    <t>09220240607002256</t>
  </si>
  <si>
    <t>38639274-1</t>
  </si>
  <si>
    <t>41795444315</t>
  </si>
  <si>
    <t>09220240607002182</t>
  </si>
  <si>
    <t>38639271-1</t>
  </si>
  <si>
    <t>07-06-24 12:26:11</t>
  </si>
  <si>
    <t>41797364533</t>
  </si>
  <si>
    <t>09220240607002183</t>
  </si>
  <si>
    <t>38639340-1</t>
  </si>
  <si>
    <t>07-06-24 12:26:59</t>
  </si>
  <si>
    <t>41797790032</t>
  </si>
  <si>
    <t>09220240607002245</t>
  </si>
  <si>
    <t>38639332-1</t>
  </si>
  <si>
    <t>41762138898</t>
  </si>
  <si>
    <t>09220240607002236</t>
  </si>
  <si>
    <t>38639284-1</t>
  </si>
  <si>
    <t>07-06-24 12:26:18</t>
  </si>
  <si>
    <t>41763755447</t>
  </si>
  <si>
    <t>09220240607002200</t>
  </si>
  <si>
    <t>38639296-1</t>
  </si>
  <si>
    <t>41764252772</t>
  </si>
  <si>
    <t>09220240607002209</t>
  </si>
  <si>
    <t>38639347-1</t>
  </si>
  <si>
    <t>41764337333</t>
  </si>
  <si>
    <t>09220240607002259</t>
  </si>
  <si>
    <t>38639279-1</t>
  </si>
  <si>
    <t>41765822574</t>
  </si>
  <si>
    <t>09220240607002189</t>
  </si>
  <si>
    <t>38639339-1</t>
  </si>
  <si>
    <t>07-06-24 12:26:58</t>
  </si>
  <si>
    <t>41786525432</t>
  </si>
  <si>
    <t>09220240607002246</t>
  </si>
  <si>
    <t>38639359-1</t>
  </si>
  <si>
    <t>41788289556</t>
  </si>
  <si>
    <t>09220240607002226</t>
  </si>
  <si>
    <t>0976503</t>
  </si>
  <si>
    <t>38639319-1</t>
  </si>
  <si>
    <t>07-06-24 12:26:43</t>
  </si>
  <si>
    <t>41788356659</t>
  </si>
  <si>
    <t>09220240607002203</t>
  </si>
  <si>
    <t>38639371-1</t>
  </si>
  <si>
    <t>07-06-24 12:27:17</t>
  </si>
  <si>
    <t>41788391319</t>
  </si>
  <si>
    <t>09220240607002258</t>
  </si>
  <si>
    <t>38639364-1</t>
  </si>
  <si>
    <t>07-06-24 12:27:12</t>
  </si>
  <si>
    <t>41789133320</t>
  </si>
  <si>
    <t>09220240607002242</t>
  </si>
  <si>
    <t>38639328-1</t>
  </si>
  <si>
    <t>07-06-24 12:26:51</t>
  </si>
  <si>
    <t>41792540583</t>
  </si>
  <si>
    <t>09220240607002237</t>
  </si>
  <si>
    <t>38639354-1</t>
  </si>
  <si>
    <t>41793780250</t>
  </si>
  <si>
    <t>09220240607002204</t>
  </si>
  <si>
    <t>38639312-1</t>
  </si>
  <si>
    <t>07-06-24 12:26:41</t>
  </si>
  <si>
    <t>41794157175</t>
  </si>
  <si>
    <t>09220240607002225</t>
  </si>
  <si>
    <t>38639343-1</t>
  </si>
  <si>
    <t>41794573708</t>
  </si>
  <si>
    <t>09220240607002247</t>
  </si>
  <si>
    <t>38639323-1</t>
  </si>
  <si>
    <t>41794716387</t>
  </si>
  <si>
    <t>09220240607002227</t>
  </si>
  <si>
    <t>38639313-1</t>
  </si>
  <si>
    <t>41795138372</t>
  </si>
  <si>
    <t>09220240607002222</t>
  </si>
  <si>
    <t>38639314-1</t>
  </si>
  <si>
    <t>41795177959</t>
  </si>
  <si>
    <t>09220240607002184</t>
  </si>
  <si>
    <t>38639317-1</t>
  </si>
  <si>
    <t>41795624802</t>
  </si>
  <si>
    <t>09220240607002224</t>
  </si>
  <si>
    <t>38639366-1</t>
  </si>
  <si>
    <t>07-06-24 12:27:13</t>
  </si>
  <si>
    <t>41796171574</t>
  </si>
  <si>
    <t>09220240607002223</t>
  </si>
  <si>
    <t>0152002</t>
  </si>
  <si>
    <t>38639329-1</t>
  </si>
  <si>
    <t>41796467303</t>
  </si>
  <si>
    <t>09220240607002235</t>
  </si>
  <si>
    <t>38639318-1</t>
  </si>
  <si>
    <t>41796855271</t>
  </si>
  <si>
    <t>09220240607002202</t>
  </si>
  <si>
    <t>0763852</t>
  </si>
  <si>
    <t>38639277-1</t>
  </si>
  <si>
    <t>41797075901</t>
  </si>
  <si>
    <t>09220240607002190</t>
  </si>
  <si>
    <t>38639302-1</t>
  </si>
  <si>
    <t>41797364340</t>
  </si>
  <si>
    <t>09220240607002215</t>
  </si>
  <si>
    <t>38639355-1</t>
  </si>
  <si>
    <t>41762962872</t>
  </si>
  <si>
    <t>09220240607002229</t>
  </si>
  <si>
    <t>38639405-1</t>
  </si>
  <si>
    <t>07-06-24 12:31:37</t>
  </si>
  <si>
    <t>41763442135</t>
  </si>
  <si>
    <t>09220240607002348</t>
  </si>
  <si>
    <t>38639456-1</t>
  </si>
  <si>
    <t>07-06-24 12:32:23</t>
  </si>
  <si>
    <t>41763983353</t>
  </si>
  <si>
    <t>09220240607002393</t>
  </si>
  <si>
    <t>0300832</t>
  </si>
  <si>
    <t>38639417-1</t>
  </si>
  <si>
    <t>07-06-24 12:31:47</t>
  </si>
  <si>
    <t>41764295194</t>
  </si>
  <si>
    <t>09220240607002355</t>
  </si>
  <si>
    <t>38639446-1</t>
  </si>
  <si>
    <t>07-06-24 12:32:14</t>
  </si>
  <si>
    <t>41764517540</t>
  </si>
  <si>
    <t>09220240607002384</t>
  </si>
  <si>
    <t>38639482-1</t>
  </si>
  <si>
    <t>07-06-24 12:32:51</t>
  </si>
  <si>
    <t>41765612294</t>
  </si>
  <si>
    <t>09220240607002427</t>
  </si>
  <si>
    <t>38639301-1</t>
  </si>
  <si>
    <t>41784013871</t>
  </si>
  <si>
    <t>09220240607002210</t>
  </si>
  <si>
    <t>38639492-1</t>
  </si>
  <si>
    <t>07-06-24 12:33:01</t>
  </si>
  <si>
    <t>41784032896</t>
  </si>
  <si>
    <t>09220240607002442</t>
  </si>
  <si>
    <t>38639474-1</t>
  </si>
  <si>
    <t>07-06-24 12:32:41</t>
  </si>
  <si>
    <t>41784044735</t>
  </si>
  <si>
    <t>09220240607002413</t>
  </si>
  <si>
    <t>38639512-1</t>
  </si>
  <si>
    <t>07-06-24 12:33:18</t>
  </si>
  <si>
    <t>41784215202</t>
  </si>
  <si>
    <t>09220240607002454</t>
  </si>
  <si>
    <t>38639369-1</t>
  </si>
  <si>
    <t>41786139879</t>
  </si>
  <si>
    <t>09220240607002228</t>
  </si>
  <si>
    <t>38639511-1</t>
  </si>
  <si>
    <t>07-06-24 12:33:17</t>
  </si>
  <si>
    <t>41787104105</t>
  </si>
  <si>
    <t>09220240607002453</t>
  </si>
  <si>
    <t>38639497-1</t>
  </si>
  <si>
    <t>07-06-24 12:33:04</t>
  </si>
  <si>
    <t>41788762170</t>
  </si>
  <si>
    <t>09220240607002441</t>
  </si>
  <si>
    <t>38639468-1</t>
  </si>
  <si>
    <t>07-06-24 12:32:34</t>
  </si>
  <si>
    <t>41792043932</t>
  </si>
  <si>
    <t>09220240607002414</t>
  </si>
  <si>
    <t>38639490-1</t>
  </si>
  <si>
    <t>07-06-24 12:32:57</t>
  </si>
  <si>
    <t>41793111886</t>
  </si>
  <si>
    <t>09220240607002432</t>
  </si>
  <si>
    <t>38639495-1</t>
  </si>
  <si>
    <t>07-06-24 12:33:02</t>
  </si>
  <si>
    <t>41793658080</t>
  </si>
  <si>
    <t>09220240607002433</t>
  </si>
  <si>
    <t>38639460-1</t>
  </si>
  <si>
    <t>07-06-24 12:32:25</t>
  </si>
  <si>
    <t>41793835800</t>
  </si>
  <si>
    <t>09220240607002394</t>
  </si>
  <si>
    <t>0337932</t>
  </si>
  <si>
    <t>38639435-1</t>
  </si>
  <si>
    <t>07-06-24 12:32:04</t>
  </si>
  <si>
    <t>41795422090</t>
  </si>
  <si>
    <t>09220240607002383</t>
  </si>
  <si>
    <t>38639403-1</t>
  </si>
  <si>
    <t>07-06-24 12:31:36</t>
  </si>
  <si>
    <t>41798962759</t>
  </si>
  <si>
    <t>09220240607002347</t>
  </si>
  <si>
    <t>0918688</t>
  </si>
  <si>
    <t>38639493-1</t>
  </si>
  <si>
    <t>41763377364</t>
  </si>
  <si>
    <t>09220240607002435</t>
  </si>
  <si>
    <t>0169112</t>
  </si>
  <si>
    <t>38639397-1</t>
  </si>
  <si>
    <t>07-06-24 12:31:19</t>
  </si>
  <si>
    <t>41765481048</t>
  </si>
  <si>
    <t>09220240607002337</t>
  </si>
  <si>
    <t>38639416-1</t>
  </si>
  <si>
    <t>41772234897</t>
  </si>
  <si>
    <t>09220240607002362</t>
  </si>
  <si>
    <t>38639407-1</t>
  </si>
  <si>
    <t>07-06-24 12:31:38</t>
  </si>
  <si>
    <t>41774806830</t>
  </si>
  <si>
    <t>09220240607002349</t>
  </si>
  <si>
    <t>38639414-1</t>
  </si>
  <si>
    <t>07-06-24 12:31:44</t>
  </si>
  <si>
    <t>41775118362</t>
  </si>
  <si>
    <t>09220240607002356</t>
  </si>
  <si>
    <t>38639395-1</t>
  </si>
  <si>
    <t>07-06-24 12:31:18</t>
  </si>
  <si>
    <t>41782629300</t>
  </si>
  <si>
    <t>09220240607002338</t>
  </si>
  <si>
    <t>0671530</t>
  </si>
  <si>
    <t>38639505-1</t>
  </si>
  <si>
    <t>07-06-24 12:33:12</t>
  </si>
  <si>
    <t>41784020940</t>
  </si>
  <si>
    <t>09220240607002455</t>
  </si>
  <si>
    <t>38639450-1</t>
  </si>
  <si>
    <t>07-06-24 12:32:19</t>
  </si>
  <si>
    <t>41784023800</t>
  </si>
  <si>
    <t>09220240607002395</t>
  </si>
  <si>
    <t>38639479-1</t>
  </si>
  <si>
    <t>07-06-24 12:32:46</t>
  </si>
  <si>
    <t>41784059073</t>
  </si>
  <si>
    <t>09220240607002415</t>
  </si>
  <si>
    <t>38639455-1</t>
  </si>
  <si>
    <t>07-06-24 12:32:22</t>
  </si>
  <si>
    <t>41784063434</t>
  </si>
  <si>
    <t>09220240607002396</t>
  </si>
  <si>
    <t>0436750</t>
  </si>
  <si>
    <t>38639452-1</t>
  </si>
  <si>
    <t>07-06-24 12:32:21</t>
  </si>
  <si>
    <t>41784064600</t>
  </si>
  <si>
    <t>09220240607002399</t>
  </si>
  <si>
    <t>38639449-1</t>
  </si>
  <si>
    <t>07-06-24 12:32:18</t>
  </si>
  <si>
    <t>41787485044</t>
  </si>
  <si>
    <t>09220240607002385</t>
  </si>
  <si>
    <t>38639415-1</t>
  </si>
  <si>
    <t>07-06-24 12:31:46</t>
  </si>
  <si>
    <t>41792160629</t>
  </si>
  <si>
    <t>09220240607002361</t>
  </si>
  <si>
    <t>38639448-1</t>
  </si>
  <si>
    <t>07-06-24 12:32:16</t>
  </si>
  <si>
    <t>41792870192</t>
  </si>
  <si>
    <t>09220240607002397</t>
  </si>
  <si>
    <t>0909534</t>
  </si>
  <si>
    <t>38639399-1</t>
  </si>
  <si>
    <t>07-06-24 12:31:22</t>
  </si>
  <si>
    <t>41793024422</t>
  </si>
  <si>
    <t>09220240607002339</t>
  </si>
  <si>
    <t>38639503-1</t>
  </si>
  <si>
    <t>07-06-24 12:33:11</t>
  </si>
  <si>
    <t>41794020860</t>
  </si>
  <si>
    <t>09220240607002443</t>
  </si>
  <si>
    <t>38639494-1</t>
  </si>
  <si>
    <t>41795475031</t>
  </si>
  <si>
    <t>09220240607002434</t>
  </si>
  <si>
    <t>38639410-1</t>
  </si>
  <si>
    <t>07-06-24 12:31:41</t>
  </si>
  <si>
    <t>41796200959</t>
  </si>
  <si>
    <t>09220240607002357</t>
  </si>
  <si>
    <t>38639425-1</t>
  </si>
  <si>
    <t>07-06-24 12:31:53</t>
  </si>
  <si>
    <t>41796861511</t>
  </si>
  <si>
    <t>09220240607002360</t>
  </si>
  <si>
    <t>38639404-1</t>
  </si>
  <si>
    <t>41798462492</t>
  </si>
  <si>
    <t>09220240607002350</t>
  </si>
  <si>
    <t>38639406-1</t>
  </si>
  <si>
    <t>41766804142</t>
  </si>
  <si>
    <t>09220240607002351</t>
  </si>
  <si>
    <t>38639426-1</t>
  </si>
  <si>
    <t>07-06-24 12:31:54</t>
  </si>
  <si>
    <t>41784065862</t>
  </si>
  <si>
    <t>09220240607002358</t>
  </si>
  <si>
    <t>38639453-1</t>
  </si>
  <si>
    <t>41784216809</t>
  </si>
  <si>
    <t>09220240607002400</t>
  </si>
  <si>
    <t>38639483-1</t>
  </si>
  <si>
    <t>41786019536</t>
  </si>
  <si>
    <t>09220240607002429</t>
  </si>
  <si>
    <t>0121499</t>
  </si>
  <si>
    <t>38639466-1</t>
  </si>
  <si>
    <t>07-06-24 12:32:33</t>
  </si>
  <si>
    <t>41787798462</t>
  </si>
  <si>
    <t>09220240607002416</t>
  </si>
  <si>
    <t>38639502-1</t>
  </si>
  <si>
    <t>41787816073</t>
  </si>
  <si>
    <t>09220240607002445</t>
  </si>
  <si>
    <t>0776993</t>
  </si>
  <si>
    <t>38639434-1</t>
  </si>
  <si>
    <t>07-06-24 12:32:03</t>
  </si>
  <si>
    <t>41792194664</t>
  </si>
  <si>
    <t>09220240607002375</t>
  </si>
  <si>
    <t>38639443-1</t>
  </si>
  <si>
    <t>07-06-24 12:32:13</t>
  </si>
  <si>
    <t>41792231338</t>
  </si>
  <si>
    <t>09220240607002374</t>
  </si>
  <si>
    <t>0081205</t>
  </si>
  <si>
    <t>38639484-1</t>
  </si>
  <si>
    <t>07-06-24 12:32:52</t>
  </si>
  <si>
    <t>41793615636</t>
  </si>
  <si>
    <t>09220240607002428</t>
  </si>
  <si>
    <t>38639496-1</t>
  </si>
  <si>
    <t>07-06-24 12:33:03</t>
  </si>
  <si>
    <t>41794302341</t>
  </si>
  <si>
    <t>09220240607002436</t>
  </si>
  <si>
    <t>38639424-1</t>
  </si>
  <si>
    <t>41794591373</t>
  </si>
  <si>
    <t>09220240607002363</t>
  </si>
  <si>
    <t>38639499-1</t>
  </si>
  <si>
    <t>07-06-24 12:33:06</t>
  </si>
  <si>
    <t>41794798684</t>
  </si>
  <si>
    <t>09220240607002437</t>
  </si>
  <si>
    <t>38639451-1</t>
  </si>
  <si>
    <t>41795905792</t>
  </si>
  <si>
    <t>09220240607002386</t>
  </si>
  <si>
    <t>38639467-1</t>
  </si>
  <si>
    <t>41799015829</t>
  </si>
  <si>
    <t>09220240607002417</t>
  </si>
  <si>
    <t>38639398-1</t>
  </si>
  <si>
    <t>07-06-24 12:31:21</t>
  </si>
  <si>
    <t>41799498636</t>
  </si>
  <si>
    <t>09220240607002341</t>
  </si>
  <si>
    <t>0217305</t>
  </si>
  <si>
    <t>38639491-1</t>
  </si>
  <si>
    <t>41763885998</t>
  </si>
  <si>
    <t>09220240607002438</t>
  </si>
  <si>
    <t>38639454-1</t>
  </si>
  <si>
    <t>41765805100</t>
  </si>
  <si>
    <t>09220240607002401</t>
  </si>
  <si>
    <t>0666699</t>
  </si>
  <si>
    <t>38639504-1</t>
  </si>
  <si>
    <t>41767101289</t>
  </si>
  <si>
    <t>09220240607002446</t>
  </si>
  <si>
    <t>38639477-1</t>
  </si>
  <si>
    <t>07-06-24 12:32:43</t>
  </si>
  <si>
    <t>41784000432</t>
  </si>
  <si>
    <t>09220240607002420</t>
  </si>
  <si>
    <t>38639430-1</t>
  </si>
  <si>
    <t>07-06-24 12:31:58</t>
  </si>
  <si>
    <t>41784203147</t>
  </si>
  <si>
    <t>09220240607002377</t>
  </si>
  <si>
    <t>38639442-1</t>
  </si>
  <si>
    <t>07-06-24 12:32:12</t>
  </si>
  <si>
    <t>41786309104</t>
  </si>
  <si>
    <t>09220240607002376</t>
  </si>
  <si>
    <t>0290313</t>
  </si>
  <si>
    <t>38639486-1</t>
  </si>
  <si>
    <t>41786474820</t>
  </si>
  <si>
    <t>09220240607002419</t>
  </si>
  <si>
    <t>38639447-1</t>
  </si>
  <si>
    <t>41789266167</t>
  </si>
  <si>
    <t>09220240607002387</t>
  </si>
  <si>
    <t>38639458-1</t>
  </si>
  <si>
    <t>07-06-24 12:32:24</t>
  </si>
  <si>
    <t>41792882503</t>
  </si>
  <si>
    <t>09220240607002402</t>
  </si>
  <si>
    <t>38639485-1</t>
  </si>
  <si>
    <t>41793334394</t>
  </si>
  <si>
    <t>09220240607002430</t>
  </si>
  <si>
    <t>38639418-1</t>
  </si>
  <si>
    <t>07-06-24 12:31:48</t>
  </si>
  <si>
    <t>41794082313</t>
  </si>
  <si>
    <t>09220240607002364</t>
  </si>
  <si>
    <t>38639510-1</t>
  </si>
  <si>
    <t>41795046838</t>
  </si>
  <si>
    <t>09220240607002448</t>
  </si>
  <si>
    <t>38639423-1</t>
  </si>
  <si>
    <t>07-06-24 12:31:52</t>
  </si>
  <si>
    <t>41795781699</t>
  </si>
  <si>
    <t>09220240607002359</t>
  </si>
  <si>
    <t>38639427-1</t>
  </si>
  <si>
    <t>07-06-24 12:31:56</t>
  </si>
  <si>
    <t>41796107085</t>
  </si>
  <si>
    <t>09220240607002369</t>
  </si>
  <si>
    <t>38639476-1</t>
  </si>
  <si>
    <t>41797259529</t>
  </si>
  <si>
    <t>09220240607002418</t>
  </si>
  <si>
    <t>38639500-1</t>
  </si>
  <si>
    <t>07-06-24 12:33:08</t>
  </si>
  <si>
    <t>41798838836</t>
  </si>
  <si>
    <t>09220240607002447</t>
  </si>
  <si>
    <t>0638073</t>
  </si>
  <si>
    <t>38639471-1</t>
  </si>
  <si>
    <t>07-06-24 12:32:38</t>
  </si>
  <si>
    <t>41764019565</t>
  </si>
  <si>
    <t>09220240607002421</t>
  </si>
  <si>
    <t>38639457-1</t>
  </si>
  <si>
    <t>41764212324</t>
  </si>
  <si>
    <t>09220240607002406</t>
  </si>
  <si>
    <t>0633045</t>
  </si>
  <si>
    <t>38639501-1</t>
  </si>
  <si>
    <t>07-06-24 12:33:09</t>
  </si>
  <si>
    <t>41765390550</t>
  </si>
  <si>
    <t>09220240607002449</t>
  </si>
  <si>
    <t>38639400-1</t>
  </si>
  <si>
    <t>07-06-24 12:31:24</t>
  </si>
  <si>
    <t>41765835935</t>
  </si>
  <si>
    <t>09220240607002342</t>
  </si>
  <si>
    <t>38639413-1</t>
  </si>
  <si>
    <t>41768012908</t>
  </si>
  <si>
    <t>09220240607002353</t>
  </si>
  <si>
    <t>0770336</t>
  </si>
  <si>
    <t>38639478-1</t>
  </si>
  <si>
    <t>07-06-24 12:32:45</t>
  </si>
  <si>
    <t>41774689718</t>
  </si>
  <si>
    <t>09220240607002422</t>
  </si>
  <si>
    <t>38639441-1</t>
  </si>
  <si>
    <t>41784054995</t>
  </si>
  <si>
    <t>09220240607002379</t>
  </si>
  <si>
    <t>38639489-1</t>
  </si>
  <si>
    <t>07-06-24 12:32:56</t>
  </si>
  <si>
    <t>41786643111</t>
  </si>
  <si>
    <t>09220240607002431</t>
  </si>
  <si>
    <t>PR Stuck at Provisioning failed</t>
  </si>
  <si>
    <t>38639412-1</t>
  </si>
  <si>
    <t>07-06-24 12:31:43</t>
  </si>
  <si>
    <t>41786654909</t>
  </si>
  <si>
    <t>09220240607002352</t>
  </si>
  <si>
    <t>38639507-1</t>
  </si>
  <si>
    <t>07-06-24 12:33:14</t>
  </si>
  <si>
    <t>41787648594</t>
  </si>
  <si>
    <t>09220240607002458</t>
  </si>
  <si>
    <t>38639469-1</t>
  </si>
  <si>
    <t>07-06-24 12:32:36</t>
  </si>
  <si>
    <t>41788224318</t>
  </si>
  <si>
    <t>09220240607002403</t>
  </si>
  <si>
    <t>38639429-1</t>
  </si>
  <si>
    <t>07-06-24 12:31:57</t>
  </si>
  <si>
    <t>41788563062</t>
  </si>
  <si>
    <t>09220240607002370</t>
  </si>
  <si>
    <t>38639464-1</t>
  </si>
  <si>
    <t>07-06-24 12:32:32</t>
  </si>
  <si>
    <t>41794145800</t>
  </si>
  <si>
    <t>09220240607002405</t>
  </si>
  <si>
    <t>38639445-1</t>
  </si>
  <si>
    <t>41794195852</t>
  </si>
  <si>
    <t>09220240607002388</t>
  </si>
  <si>
    <t>38639465-1</t>
  </si>
  <si>
    <t>41794352886</t>
  </si>
  <si>
    <t>09220240607002404</t>
  </si>
  <si>
    <t>38639431-1</t>
  </si>
  <si>
    <t>07-06-24 12:31:59</t>
  </si>
  <si>
    <t>41795189660</t>
  </si>
  <si>
    <t>09220240607002371</t>
  </si>
  <si>
    <t>38639480-1</t>
  </si>
  <si>
    <t>41795425024</t>
  </si>
  <si>
    <t>09220240607002423</t>
  </si>
  <si>
    <t>38639513-1</t>
  </si>
  <si>
    <t>07-06-24 12:33:23</t>
  </si>
  <si>
    <t>41796017519</t>
  </si>
  <si>
    <t>09220240607002456</t>
  </si>
  <si>
    <t>38639421-1</t>
  </si>
  <si>
    <t>41796314914</t>
  </si>
  <si>
    <t>09220240607002365</t>
  </si>
  <si>
    <t>38639444-1</t>
  </si>
  <si>
    <t>41799271736</t>
  </si>
  <si>
    <t>09220240607002378</t>
  </si>
  <si>
    <t>38639419-1</t>
  </si>
  <si>
    <t>07-06-24 12:31:49</t>
  </si>
  <si>
    <t>41764378899</t>
  </si>
  <si>
    <t>09220240607002366</t>
  </si>
  <si>
    <t>38639437-1</t>
  </si>
  <si>
    <t>07-06-24 12:32:09</t>
  </si>
  <si>
    <t>41764563737</t>
  </si>
  <si>
    <t>09220240607002390</t>
  </si>
  <si>
    <t>38639428-1</t>
  </si>
  <si>
    <t>41765161123</t>
  </si>
  <si>
    <t>09220240607002372</t>
  </si>
  <si>
    <t>38639402-1</t>
  </si>
  <si>
    <t>07-06-24 12:31:26</t>
  </si>
  <si>
    <t>41765711138</t>
  </si>
  <si>
    <t>09220240607002343</t>
  </si>
  <si>
    <t>38639401-1</t>
  </si>
  <si>
    <t>41784200121</t>
  </si>
  <si>
    <t>09220240607002345</t>
  </si>
  <si>
    <t>38639488-1</t>
  </si>
  <si>
    <t>07-06-24 12:32:53</t>
  </si>
  <si>
    <t>41786010911</t>
  </si>
  <si>
    <t>09220240607002425</t>
  </si>
  <si>
    <t>38639509-1</t>
  </si>
  <si>
    <t>07-06-24 12:33:16</t>
  </si>
  <si>
    <t>41787489917</t>
  </si>
  <si>
    <t>09220240607002451</t>
  </si>
  <si>
    <t>38639487-1</t>
  </si>
  <si>
    <t>41792736014</t>
  </si>
  <si>
    <t>09220240607002426</t>
  </si>
  <si>
    <t>38639461-1</t>
  </si>
  <si>
    <t>07-06-24 12:32:26</t>
  </si>
  <si>
    <t>41793891367</t>
  </si>
  <si>
    <t>09220240607002410</t>
  </si>
  <si>
    <t>38639440-1</t>
  </si>
  <si>
    <t>41794100293</t>
  </si>
  <si>
    <t>09220240607002391</t>
  </si>
  <si>
    <t>38639411-1</t>
  </si>
  <si>
    <t>07-06-24 12:31:42</t>
  </si>
  <si>
    <t>41794703302</t>
  </si>
  <si>
    <t>09220240607002354</t>
  </si>
  <si>
    <t>38639508-1</t>
  </si>
  <si>
    <t>41794885287</t>
  </si>
  <si>
    <t>09220240607002452</t>
  </si>
  <si>
    <t>38639422-1</t>
  </si>
  <si>
    <t>41795103752</t>
  </si>
  <si>
    <t>09220240607002368</t>
  </si>
  <si>
    <t>38639463-1</t>
  </si>
  <si>
    <t>07-06-24 12:32:31</t>
  </si>
  <si>
    <t>41795682999</t>
  </si>
  <si>
    <t>09220240607002409</t>
  </si>
  <si>
    <t>38639462-1</t>
  </si>
  <si>
    <t>07-06-24 12:32:28</t>
  </si>
  <si>
    <t>41795747277</t>
  </si>
  <si>
    <t>09220240607002408</t>
  </si>
  <si>
    <t>38639420-1</t>
  </si>
  <si>
    <t>07-06-24 12:31:51</t>
  </si>
  <si>
    <t>41796975475</t>
  </si>
  <si>
    <t>09220240607002367</t>
  </si>
  <si>
    <t>38639409-1</t>
  </si>
  <si>
    <t>07-06-24 12:31:40</t>
  </si>
  <si>
    <t>41797181927</t>
  </si>
  <si>
    <t>09220240607002346</t>
  </si>
  <si>
    <t>0533233</t>
  </si>
  <si>
    <t>38639481-1</t>
  </si>
  <si>
    <t>07-06-24 12:32:47</t>
  </si>
  <si>
    <t>41797602772</t>
  </si>
  <si>
    <t>09220240607002424</t>
  </si>
  <si>
    <t>38639506-1</t>
  </si>
  <si>
    <t>07-06-24 12:33:13</t>
  </si>
  <si>
    <t>41797760203</t>
  </si>
  <si>
    <t>09220240607002439</t>
  </si>
  <si>
    <t>38639470-1</t>
  </si>
  <si>
    <t>41798426009</t>
  </si>
  <si>
    <t>09220240607002411</t>
  </si>
  <si>
    <t>0984949</t>
  </si>
  <si>
    <t>38639498-1</t>
  </si>
  <si>
    <t>41798443280</t>
  </si>
  <si>
    <t>09220240607002440</t>
  </si>
  <si>
    <t>0783112</t>
  </si>
  <si>
    <t>38639408-1</t>
  </si>
  <si>
    <t>41798506123</t>
  </si>
  <si>
    <t>09220240607002344</t>
  </si>
  <si>
    <t>38639439-1</t>
  </si>
  <si>
    <t>41799642883</t>
  </si>
  <si>
    <t>09220240607002380</t>
  </si>
  <si>
    <t>38639436-1</t>
  </si>
  <si>
    <t>07-06-24 12:32:08</t>
  </si>
  <si>
    <t>41764052203</t>
  </si>
  <si>
    <t>09220240607002392</t>
  </si>
  <si>
    <t>0719971</t>
  </si>
  <si>
    <t>38639518-1</t>
  </si>
  <si>
    <t>07-06-24 12:34:13</t>
  </si>
  <si>
    <t>41765470201</t>
  </si>
  <si>
    <t>09220240607002469</t>
  </si>
  <si>
    <t>38639539-1</t>
  </si>
  <si>
    <t>07-06-24 12:34:32</t>
  </si>
  <si>
    <t>41774046080</t>
  </si>
  <si>
    <t>09220240607002473</t>
  </si>
  <si>
    <t>38639515-1</t>
  </si>
  <si>
    <t>07-06-24 12:34:09</t>
  </si>
  <si>
    <t>41774314408</t>
  </si>
  <si>
    <t>09220240607002466</t>
  </si>
  <si>
    <t>38639438-1</t>
  </si>
  <si>
    <t>07-06-24 12:32:11</t>
  </si>
  <si>
    <t>41778163492</t>
  </si>
  <si>
    <t>09220240607002381</t>
  </si>
  <si>
    <t>38639432-1</t>
  </si>
  <si>
    <t>41784015878</t>
  </si>
  <si>
    <t>09220240607002373</t>
  </si>
  <si>
    <t>0329285</t>
  </si>
  <si>
    <t>38639546-1</t>
  </si>
  <si>
    <t>07-06-24 12:34:36</t>
  </si>
  <si>
    <t>41784024114</t>
  </si>
  <si>
    <t>09220240607002503</t>
  </si>
  <si>
    <t>38639522-1</t>
  </si>
  <si>
    <t>07-06-24 12:34:17</t>
  </si>
  <si>
    <t>41784031705</t>
  </si>
  <si>
    <t>09220240607002472</t>
  </si>
  <si>
    <t>38639475-1</t>
  </si>
  <si>
    <t>41787556546</t>
  </si>
  <si>
    <t>09220240607002412</t>
  </si>
  <si>
    <t>38639529-1</t>
  </si>
  <si>
    <t>07-06-24 12:34:25</t>
  </si>
  <si>
    <t>41789284743</t>
  </si>
  <si>
    <t>09220240607002489</t>
  </si>
  <si>
    <t>38639523-1</t>
  </si>
  <si>
    <t>07-06-24 12:34:21</t>
  </si>
  <si>
    <t>41792666418</t>
  </si>
  <si>
    <t>09220240607002482</t>
  </si>
  <si>
    <t>38639542-1</t>
  </si>
  <si>
    <t>07-06-24 12:34:33</t>
  </si>
  <si>
    <t>41793187172</t>
  </si>
  <si>
    <t>09220240607002479</t>
  </si>
  <si>
    <t>38639516-1</t>
  </si>
  <si>
    <t>41794174278</t>
  </si>
  <si>
    <t>09220240607002467</t>
  </si>
  <si>
    <t>38639520-1</t>
  </si>
  <si>
    <t>41795613533</t>
  </si>
  <si>
    <t>09220240607002480</t>
  </si>
  <si>
    <t>0219410</t>
  </si>
  <si>
    <t>38639525-1</t>
  </si>
  <si>
    <t>07-06-24 12:34:22</t>
  </si>
  <si>
    <t>41796305679</t>
  </si>
  <si>
    <t>09220240607002483</t>
  </si>
  <si>
    <t>0346831</t>
  </si>
  <si>
    <t>38639544-1</t>
  </si>
  <si>
    <t>07-06-24 12:34:34</t>
  </si>
  <si>
    <t>41796592359</t>
  </si>
  <si>
    <t>09220240607002496</t>
  </si>
  <si>
    <t>38639537-1</t>
  </si>
  <si>
    <t>07-06-24 12:34:31</t>
  </si>
  <si>
    <t>41796918540</t>
  </si>
  <si>
    <t>09220240607002493</t>
  </si>
  <si>
    <t>38639532-1</t>
  </si>
  <si>
    <t>07-06-24 12:34:27</t>
  </si>
  <si>
    <t>41796920401</t>
  </si>
  <si>
    <t>09220240607002494</t>
  </si>
  <si>
    <t>0719678</t>
  </si>
  <si>
    <t>38639521-1</t>
  </si>
  <si>
    <t>41797204399</t>
  </si>
  <si>
    <t>09220240607002478</t>
  </si>
  <si>
    <t>38639547-1</t>
  </si>
  <si>
    <t>07-06-24 12:34:38</t>
  </si>
  <si>
    <t>41797654436</t>
  </si>
  <si>
    <t>09220240607002474</t>
  </si>
  <si>
    <t>38639524-1</t>
  </si>
  <si>
    <t>41798002671</t>
  </si>
  <si>
    <t>09220240607002481</t>
  </si>
  <si>
    <t>38639551-1</t>
  </si>
  <si>
    <t>07-06-24 12:34:42</t>
  </si>
  <si>
    <t>41763388209</t>
  </si>
  <si>
    <t>09220240607002501</t>
  </si>
  <si>
    <t>38639550-1</t>
  </si>
  <si>
    <t>41764739413</t>
  </si>
  <si>
    <t>09220240607002498</t>
  </si>
  <si>
    <t>38639517-1</t>
  </si>
  <si>
    <t>41764814455</t>
  </si>
  <si>
    <t>09220240607002470</t>
  </si>
  <si>
    <t>38639543-1</t>
  </si>
  <si>
    <t>41765032457</t>
  </si>
  <si>
    <t>09220240607002499</t>
  </si>
  <si>
    <t>38639538-1</t>
  </si>
  <si>
    <t>41784058912</t>
  </si>
  <si>
    <t>09220240607002471</t>
  </si>
  <si>
    <t>38639540-1</t>
  </si>
  <si>
    <t>41786486237</t>
  </si>
  <si>
    <t>09220240607002497</t>
  </si>
  <si>
    <t>38639530-1</t>
  </si>
  <si>
    <t>07-06-24 12:34:26</t>
  </si>
  <si>
    <t>41786861606</t>
  </si>
  <si>
    <t>09220240607002487</t>
  </si>
  <si>
    <t>38639527-1</t>
  </si>
  <si>
    <t>07-06-24 12:34:23</t>
  </si>
  <si>
    <t>41787316115</t>
  </si>
  <si>
    <t>09220240607002484</t>
  </si>
  <si>
    <t>38639536-1</t>
  </si>
  <si>
    <t>41787665010</t>
  </si>
  <si>
    <t>09220240607002477</t>
  </si>
  <si>
    <t>38639514-1</t>
  </si>
  <si>
    <t>07-06-24 12:34:08</t>
  </si>
  <si>
    <t>41789435335</t>
  </si>
  <si>
    <t>09220240607002468</t>
  </si>
  <si>
    <t>38639519-1</t>
  </si>
  <si>
    <t>41791524453</t>
  </si>
  <si>
    <t>09220240607002476</t>
  </si>
  <si>
    <t>38639553-1</t>
  </si>
  <si>
    <t>07-06-24 12:34:43</t>
  </si>
  <si>
    <t>41791568242</t>
  </si>
  <si>
    <t>09220240607002505</t>
  </si>
  <si>
    <t>38639549-1</t>
  </si>
  <si>
    <t>07-06-24 12:34:41</t>
  </si>
  <si>
    <t>41793391469</t>
  </si>
  <si>
    <t>09220240607002504</t>
  </si>
  <si>
    <t>38639531-1</t>
  </si>
  <si>
    <t>41794147970</t>
  </si>
  <si>
    <t>09220240607002486</t>
  </si>
  <si>
    <t>38639528-1</t>
  </si>
  <si>
    <t>41794406822</t>
  </si>
  <si>
    <t>09220240607002485</t>
  </si>
  <si>
    <t>38639533-1</t>
  </si>
  <si>
    <t>07-06-24 12:34:28</t>
  </si>
  <si>
    <t>41798835558</t>
  </si>
  <si>
    <t>09220240607002490</t>
  </si>
  <si>
    <t>38639559-1</t>
  </si>
  <si>
    <t>07-06-24 12:36:11</t>
  </si>
  <si>
    <t>41764151590</t>
  </si>
  <si>
    <t>09220240607002514</t>
  </si>
  <si>
    <t>38639572-1</t>
  </si>
  <si>
    <t>07-06-24 12:36:26</t>
  </si>
  <si>
    <t>41765778457</t>
  </si>
  <si>
    <t>09220240607002532</t>
  </si>
  <si>
    <t>38639564-1</t>
  </si>
  <si>
    <t>07-06-24 12:36:21</t>
  </si>
  <si>
    <t>41766930926</t>
  </si>
  <si>
    <t>09220240607002517</t>
  </si>
  <si>
    <t>38639583-1</t>
  </si>
  <si>
    <t>07-06-24 12:36:37</t>
  </si>
  <si>
    <t>41784018907</t>
  </si>
  <si>
    <t>09220240607002535</t>
  </si>
  <si>
    <t>38639582-1</t>
  </si>
  <si>
    <t>41784039540</t>
  </si>
  <si>
    <t>09220240607002533</t>
  </si>
  <si>
    <t>38639561-1</t>
  </si>
  <si>
    <t>07-06-24 12:36:16</t>
  </si>
  <si>
    <t>41784086459</t>
  </si>
  <si>
    <t>09220240607002519</t>
  </si>
  <si>
    <t>38639580-1</t>
  </si>
  <si>
    <t>07-06-24 12:36:36</t>
  </si>
  <si>
    <t>41786342589</t>
  </si>
  <si>
    <t>09220240607002530</t>
  </si>
  <si>
    <t>38639570-1</t>
  </si>
  <si>
    <t>07-06-24 12:36:23</t>
  </si>
  <si>
    <t>41787302806</t>
  </si>
  <si>
    <t>09220240607002528</t>
  </si>
  <si>
    <t>38639526-1</t>
  </si>
  <si>
    <t>41787448838</t>
  </si>
  <si>
    <t>09220240607002488</t>
  </si>
  <si>
    <t>38639562-1</t>
  </si>
  <si>
    <t>07-06-24 12:36:18</t>
  </si>
  <si>
    <t>41788089104</t>
  </si>
  <si>
    <t>09220240607002521</t>
  </si>
  <si>
    <t>38639558-1</t>
  </si>
  <si>
    <t>07-06-24 12:36:08</t>
  </si>
  <si>
    <t>41788940405</t>
  </si>
  <si>
    <t>09220240607002511</t>
  </si>
  <si>
    <t>38639563-1</t>
  </si>
  <si>
    <t>41791548161</t>
  </si>
  <si>
    <t>09220240607002524</t>
  </si>
  <si>
    <t>38639568-1</t>
  </si>
  <si>
    <t>41792732255</t>
  </si>
  <si>
    <t>09220240607002525</t>
  </si>
  <si>
    <t>38639575-1</t>
  </si>
  <si>
    <t>07-06-24 12:36:31</t>
  </si>
  <si>
    <t>41793120361</t>
  </si>
  <si>
    <t>09220240607002518</t>
  </si>
  <si>
    <t>38639567-1</t>
  </si>
  <si>
    <t>07-06-24 12:36:22</t>
  </si>
  <si>
    <t>41793784293</t>
  </si>
  <si>
    <t>09220240607002523</t>
  </si>
  <si>
    <t>38639569-1</t>
  </si>
  <si>
    <t>41793876269</t>
  </si>
  <si>
    <t>09220240607002527</t>
  </si>
  <si>
    <t>0025922</t>
  </si>
  <si>
    <t>38639534-1</t>
  </si>
  <si>
    <t>41794534155</t>
  </si>
  <si>
    <t>09220240607002491</t>
  </si>
  <si>
    <t>0441196</t>
  </si>
  <si>
    <t>38639573-1</t>
  </si>
  <si>
    <t>07-06-24 12:36:28</t>
  </si>
  <si>
    <t>41795395107</t>
  </si>
  <si>
    <t>09220240607002513</t>
  </si>
  <si>
    <t>38639566-1</t>
  </si>
  <si>
    <t>41795450704</t>
  </si>
  <si>
    <t>09220240607002516</t>
  </si>
  <si>
    <t>38639584-1</t>
  </si>
  <si>
    <t>07-06-24 12:36:39</t>
  </si>
  <si>
    <t>41796280514</t>
  </si>
  <si>
    <t>09220240607002520</t>
  </si>
  <si>
    <t>38639557-1</t>
  </si>
  <si>
    <t>07-06-24 12:36:06</t>
  </si>
  <si>
    <t>41796380803</t>
  </si>
  <si>
    <t>09220240607002510</t>
  </si>
  <si>
    <t>38639571-1</t>
  </si>
  <si>
    <t>07-06-24 12:36:25</t>
  </si>
  <si>
    <t>41798259863</t>
  </si>
  <si>
    <t>09220240607002529</t>
  </si>
  <si>
    <t>0183574</t>
  </si>
  <si>
    <t>38639565-1</t>
  </si>
  <si>
    <t>41763406363</t>
  </si>
  <si>
    <t>09220240607002512</t>
  </si>
  <si>
    <t>38639574-1</t>
  </si>
  <si>
    <t>07-06-24 12:36:29</t>
  </si>
  <si>
    <t>41793209133</t>
  </si>
  <si>
    <t>09220240607002526</t>
  </si>
  <si>
    <t>38639579-1</t>
  </si>
  <si>
    <t>41798527223</t>
  </si>
  <si>
    <t>09220240607002536</t>
  </si>
  <si>
    <t>38639560-1</t>
  </si>
  <si>
    <t>07-06-24 12:36:13</t>
  </si>
  <si>
    <t>41799277460</t>
  </si>
  <si>
    <t>09220240607002515</t>
  </si>
  <si>
    <t>38639581-1</t>
  </si>
  <si>
    <t>41774520449</t>
  </si>
  <si>
    <t>09220240607002531</t>
  </si>
  <si>
    <t>38639591-1</t>
  </si>
  <si>
    <t>07-06-24 12:38:26</t>
  </si>
  <si>
    <t>41784059238</t>
  </si>
  <si>
    <t>09220240607002634</t>
  </si>
  <si>
    <t>38639585-1</t>
  </si>
  <si>
    <t>07-06-24 12:37:41</t>
  </si>
  <si>
    <t>41797259175</t>
  </si>
  <si>
    <t>09220240607002568</t>
  </si>
  <si>
    <t>38639576-1</t>
  </si>
  <si>
    <t>41798879108</t>
  </si>
  <si>
    <t>09220240607002534</t>
  </si>
  <si>
    <t>38639608-1</t>
  </si>
  <si>
    <t>07-06-24 12:41:23</t>
  </si>
  <si>
    <t>41764219688</t>
  </si>
  <si>
    <t>09220240607002687</t>
  </si>
  <si>
    <t>38639606-1</t>
  </si>
  <si>
    <t>07-06-24 12:41:18</t>
  </si>
  <si>
    <t>41784060587</t>
  </si>
  <si>
    <t>09220240607002683</t>
  </si>
  <si>
    <t>0871994</t>
  </si>
  <si>
    <t>38639609-1</t>
  </si>
  <si>
    <t>07-06-24 12:41:28</t>
  </si>
  <si>
    <t>41792542542</t>
  </si>
  <si>
    <t>09220240607002688</t>
  </si>
  <si>
    <t>38639605-1</t>
  </si>
  <si>
    <t>07-06-24 12:41:17</t>
  </si>
  <si>
    <t>41784015547</t>
  </si>
  <si>
    <t>09220240607002680</t>
  </si>
  <si>
    <t>38639604-1</t>
  </si>
  <si>
    <t>07-06-24 12:41:16</t>
  </si>
  <si>
    <t>41794543031</t>
  </si>
  <si>
    <t>09220240607002682</t>
  </si>
  <si>
    <t>38639635-1</t>
  </si>
  <si>
    <t>07-06-24 12:47:16</t>
  </si>
  <si>
    <t>41788977645</t>
  </si>
  <si>
    <t>09220240607002748</t>
  </si>
  <si>
    <t>38639633-1</t>
  </si>
  <si>
    <t>07-06-24 12:47:11</t>
  </si>
  <si>
    <t>41787168002</t>
  </si>
  <si>
    <t>09220240607002742</t>
  </si>
  <si>
    <t>38639646-1</t>
  </si>
  <si>
    <t>07-06-24 12:51:36</t>
  </si>
  <si>
    <t>41784035016</t>
  </si>
  <si>
    <t>09220240607002820</t>
  </si>
  <si>
    <t>38639647-1</t>
  </si>
  <si>
    <t>07-06-24 12:51:38</t>
  </si>
  <si>
    <t>41792872511</t>
  </si>
  <si>
    <t>09220240607002824</t>
  </si>
  <si>
    <t>38639645-1</t>
  </si>
  <si>
    <t>41798510165</t>
  </si>
  <si>
    <t>09220240607002821</t>
  </si>
  <si>
    <t>0740285</t>
  </si>
  <si>
    <t>38639656-1</t>
  </si>
  <si>
    <t>07-06-24 12:53:26</t>
  </si>
  <si>
    <t>41763713882</t>
  </si>
  <si>
    <t>09220240607002835</t>
  </si>
  <si>
    <t>38639655-1</t>
  </si>
  <si>
    <t>07-06-24 12:53:23</t>
  </si>
  <si>
    <t>41784053236</t>
  </si>
  <si>
    <t>09220240607002833</t>
  </si>
  <si>
    <t>38639654-1</t>
  </si>
  <si>
    <t>07-06-24 12:53:21</t>
  </si>
  <si>
    <t>41763721793</t>
  </si>
  <si>
    <t>09220240607002831</t>
  </si>
  <si>
    <t>38639657-1</t>
  </si>
  <si>
    <t>41764386416</t>
  </si>
  <si>
    <t>09220240607002834</t>
  </si>
  <si>
    <t>38639688-1</t>
  </si>
  <si>
    <t>07-06-24 13:11:56</t>
  </si>
  <si>
    <t>41791267988</t>
  </si>
  <si>
    <t>09220240607002936</t>
  </si>
  <si>
    <t>38639700-1</t>
  </si>
  <si>
    <t>07-06-24 13:16:19</t>
  </si>
  <si>
    <t>41784022510</t>
  </si>
  <si>
    <t>09220240607002968</t>
  </si>
  <si>
    <t>38639745-1</t>
  </si>
  <si>
    <t>07-06-24 13:26:21</t>
  </si>
  <si>
    <t>41762741065</t>
  </si>
  <si>
    <t>09220240607003047</t>
  </si>
  <si>
    <t>38639814-1</t>
  </si>
  <si>
    <t>07-06-24 13:27:38</t>
  </si>
  <si>
    <t>41763347477</t>
  </si>
  <si>
    <t>09220240607003124</t>
  </si>
  <si>
    <t>38639801-1</t>
  </si>
  <si>
    <t>07-06-24 13:27:26</t>
  </si>
  <si>
    <t>41784024415</t>
  </si>
  <si>
    <t>09220240607003110</t>
  </si>
  <si>
    <t>38639747-1</t>
  </si>
  <si>
    <t>07-06-24 13:26:24</t>
  </si>
  <si>
    <t>41784054598</t>
  </si>
  <si>
    <t>09220240607003046</t>
  </si>
  <si>
    <t>38639766-1</t>
  </si>
  <si>
    <t>07-06-24 13:26:47</t>
  </si>
  <si>
    <t>41784069173</t>
  </si>
  <si>
    <t>09220240607003076</t>
  </si>
  <si>
    <t>38639765-1</t>
  </si>
  <si>
    <t>41786955268</t>
  </si>
  <si>
    <t>09220240607003077</t>
  </si>
  <si>
    <t>38639811-1</t>
  </si>
  <si>
    <t>07-06-24 13:27:37</t>
  </si>
  <si>
    <t>41787187579</t>
  </si>
  <si>
    <t>09220240607003119</t>
  </si>
  <si>
    <t>38639815-1</t>
  </si>
  <si>
    <t>07-06-24 13:27:41</t>
  </si>
  <si>
    <t>41788090033</t>
  </si>
  <si>
    <t>09220240607003126</t>
  </si>
  <si>
    <t>38639813-1</t>
  </si>
  <si>
    <t>41792908074</t>
  </si>
  <si>
    <t>09220240607003125</t>
  </si>
  <si>
    <t>38639788-1</t>
  </si>
  <si>
    <t>07-06-24 13:27:08</t>
  </si>
  <si>
    <t>41793809657</t>
  </si>
  <si>
    <t>09220240607003064</t>
  </si>
  <si>
    <t>0255073</t>
  </si>
  <si>
    <t>38639804-1</t>
  </si>
  <si>
    <t>07-06-24 13:27:31</t>
  </si>
  <si>
    <t>41794279959</t>
  </si>
  <si>
    <t>09220240607003103</t>
  </si>
  <si>
    <t>38639793-1</t>
  </si>
  <si>
    <t>07-06-24 13:27:13</t>
  </si>
  <si>
    <t>41795669540</t>
  </si>
  <si>
    <t>09220240607003102</t>
  </si>
  <si>
    <t>38639832-1</t>
  </si>
  <si>
    <t>07-06-24 13:27:56</t>
  </si>
  <si>
    <t>41796348554</t>
  </si>
  <si>
    <t>09220240607003118</t>
  </si>
  <si>
    <t>38639746-1</t>
  </si>
  <si>
    <t>07-06-24 13:26:23</t>
  </si>
  <si>
    <t>41796359410</t>
  </si>
  <si>
    <t>09220240607003048</t>
  </si>
  <si>
    <t>0074118</t>
  </si>
  <si>
    <t>38639774-1</t>
  </si>
  <si>
    <t>07-06-24 13:26:58</t>
  </si>
  <si>
    <t>41797493875</t>
  </si>
  <si>
    <t>09220240607003088</t>
  </si>
  <si>
    <t>38639730-1</t>
  </si>
  <si>
    <t>07-06-24 13:26:09</t>
  </si>
  <si>
    <t>41799207532</t>
  </si>
  <si>
    <t>09220240607003029</t>
  </si>
  <si>
    <t>0837059</t>
  </si>
  <si>
    <t>38639740-1</t>
  </si>
  <si>
    <t>07-06-24 13:26:17</t>
  </si>
  <si>
    <t>41799491446</t>
  </si>
  <si>
    <t>09220240607003040</t>
  </si>
  <si>
    <t>38639833-1</t>
  </si>
  <si>
    <t>07-06-24 13:27:57</t>
  </si>
  <si>
    <t>41763806906</t>
  </si>
  <si>
    <t>09220240607003135</t>
  </si>
  <si>
    <t>38639750-1</t>
  </si>
  <si>
    <t>07-06-24 13:26:31</t>
  </si>
  <si>
    <t>41764230596</t>
  </si>
  <si>
    <t>09220240607003055</t>
  </si>
  <si>
    <t>0925551</t>
  </si>
  <si>
    <t>38639775-1</t>
  </si>
  <si>
    <t>07-06-24 13:26:59</t>
  </si>
  <si>
    <t>41765772120</t>
  </si>
  <si>
    <t>09220240607003089</t>
  </si>
  <si>
    <t>38639789-1</t>
  </si>
  <si>
    <t>41784006322</t>
  </si>
  <si>
    <t>09220240607003066</t>
  </si>
  <si>
    <t>38639739-1</t>
  </si>
  <si>
    <t>41784012065</t>
  </si>
  <si>
    <t>09220240607003042</t>
  </si>
  <si>
    <t>0312669</t>
  </si>
  <si>
    <t>38639797-1</t>
  </si>
  <si>
    <t>07-06-24 13:27:19</t>
  </si>
  <si>
    <t>41786031079</t>
  </si>
  <si>
    <t>09220240607003105</t>
  </si>
  <si>
    <t>38639823-1</t>
  </si>
  <si>
    <t>07-06-24 13:27:48</t>
  </si>
  <si>
    <t>41786663290</t>
  </si>
  <si>
    <t>09220240607003136</t>
  </si>
  <si>
    <t>38639826-1</t>
  </si>
  <si>
    <t>07-06-24 13:27:53</t>
  </si>
  <si>
    <t>41786804812</t>
  </si>
  <si>
    <t>09220240607003127</t>
  </si>
  <si>
    <t>38639777-1</t>
  </si>
  <si>
    <t>07-06-24 13:27:01</t>
  </si>
  <si>
    <t>41791744277</t>
  </si>
  <si>
    <t>09220240607003090</t>
  </si>
  <si>
    <t>38639794-1</t>
  </si>
  <si>
    <t>41793593460</t>
  </si>
  <si>
    <t>09220240607003104</t>
  </si>
  <si>
    <t>0065400</t>
  </si>
  <si>
    <t>38639762-1</t>
  </si>
  <si>
    <t>07-06-24 13:26:46</t>
  </si>
  <si>
    <t>41793705126</t>
  </si>
  <si>
    <t>09220240607003079</t>
  </si>
  <si>
    <t>38639729-1</t>
  </si>
  <si>
    <t>07-06-24 13:26:08</t>
  </si>
  <si>
    <t>41794481593</t>
  </si>
  <si>
    <t>09220240607003031</t>
  </si>
  <si>
    <t>38639733-1</t>
  </si>
  <si>
    <t>41795760629</t>
  </si>
  <si>
    <t>09220240607003032</t>
  </si>
  <si>
    <t>38639756-1</t>
  </si>
  <si>
    <t>07-06-24 13:26:38</t>
  </si>
  <si>
    <t>41797566633</t>
  </si>
  <si>
    <t>09220240607003065</t>
  </si>
  <si>
    <t>38639749-1</t>
  </si>
  <si>
    <t>07-06-24 13:26:26</t>
  </si>
  <si>
    <t>41797818082</t>
  </si>
  <si>
    <t>09220240607003050</t>
  </si>
  <si>
    <t>38639800-1</t>
  </si>
  <si>
    <t>41798117637</t>
  </si>
  <si>
    <t>09220240607003111</t>
  </si>
  <si>
    <t>38639807-1</t>
  </si>
  <si>
    <t>07-06-24 13:27:34</t>
  </si>
  <si>
    <t>41798173210</t>
  </si>
  <si>
    <t>09220240607003057</t>
  </si>
  <si>
    <t>38639754-1</t>
  </si>
  <si>
    <t>07-06-24 13:26:34</t>
  </si>
  <si>
    <t>41798751487</t>
  </si>
  <si>
    <t>09220240607003056</t>
  </si>
  <si>
    <t>38639763-1</t>
  </si>
  <si>
    <t>41799087344</t>
  </si>
  <si>
    <t>09220240607003078</t>
  </si>
  <si>
    <t>38639753-1</t>
  </si>
  <si>
    <t>07-06-24 13:26:33</t>
  </si>
  <si>
    <t>41763224611</t>
  </si>
  <si>
    <t>09220240607003060</t>
  </si>
  <si>
    <t>38639736-1</t>
  </si>
  <si>
    <t>07-06-24 13:26:12</t>
  </si>
  <si>
    <t>41764161432</t>
  </si>
  <si>
    <t>09220240607003034</t>
  </si>
  <si>
    <t>38639820-1</t>
  </si>
  <si>
    <t>07-06-24 13:27:46</t>
  </si>
  <si>
    <t>41764416942</t>
  </si>
  <si>
    <t>09220240607003129</t>
  </si>
  <si>
    <t>38639757-1</t>
  </si>
  <si>
    <t>41774931985</t>
  </si>
  <si>
    <t>09220240607003068</t>
  </si>
  <si>
    <t>38639735-1</t>
  </si>
  <si>
    <t>41784036672</t>
  </si>
  <si>
    <t>09220240607003033</t>
  </si>
  <si>
    <t>38639786-1</t>
  </si>
  <si>
    <t>07-06-24 13:27:07</t>
  </si>
  <si>
    <t>41784053498</t>
  </si>
  <si>
    <t>09220240607003058</t>
  </si>
  <si>
    <t>0303546</t>
  </si>
  <si>
    <t>38639768-1</t>
  </si>
  <si>
    <t>07-06-24 13:26:49</t>
  </si>
  <si>
    <t>41784203132</t>
  </si>
  <si>
    <t>09220240607003081</t>
  </si>
  <si>
    <t>38639751-1</t>
  </si>
  <si>
    <t>41786051373</t>
  </si>
  <si>
    <t>09220240607003052</t>
  </si>
  <si>
    <t>0925850</t>
  </si>
  <si>
    <t>38639748-1</t>
  </si>
  <si>
    <t>41792035755</t>
  </si>
  <si>
    <t>09220240607003051</t>
  </si>
  <si>
    <t>0742258</t>
  </si>
  <si>
    <t>38639816-1</t>
  </si>
  <si>
    <t>07-06-24 13:27:43</t>
  </si>
  <si>
    <t>41792124077</t>
  </si>
  <si>
    <t>09220240607003112</t>
  </si>
  <si>
    <t>38639818-1</t>
  </si>
  <si>
    <t>41793881421</t>
  </si>
  <si>
    <t>09220240607003128</t>
  </si>
  <si>
    <t>38639785-1</t>
  </si>
  <si>
    <t>41794084388</t>
  </si>
  <si>
    <t>09220240607003059</t>
  </si>
  <si>
    <t>38639808-1</t>
  </si>
  <si>
    <t>07-06-24 13:27:36</t>
  </si>
  <si>
    <t>41795497410</t>
  </si>
  <si>
    <t>09220240607003120</t>
  </si>
  <si>
    <t>38639803-1</t>
  </si>
  <si>
    <t>07-06-24 13:27:28</t>
  </si>
  <si>
    <t>41796497022</t>
  </si>
  <si>
    <t>09220240607003113</t>
  </si>
  <si>
    <t>38639761-1</t>
  </si>
  <si>
    <t>07-06-24 13:26:43</t>
  </si>
  <si>
    <t>41797433621</t>
  </si>
  <si>
    <t>09220240607003067</t>
  </si>
  <si>
    <t>38639770-1</t>
  </si>
  <si>
    <t>07-06-24 13:26:51</t>
  </si>
  <si>
    <t>41798552351</t>
  </si>
  <si>
    <t>09220240607003080</t>
  </si>
  <si>
    <t>38639780-1</t>
  </si>
  <si>
    <t>07-06-24 13:27:03</t>
  </si>
  <si>
    <t>41799133770</t>
  </si>
  <si>
    <t>09220240607003092</t>
  </si>
  <si>
    <t>38639778-1</t>
  </si>
  <si>
    <t>07-06-24 13:27:02</t>
  </si>
  <si>
    <t>41799505103</t>
  </si>
  <si>
    <t>09220240607003091</t>
  </si>
  <si>
    <t>38639819-1</t>
  </si>
  <si>
    <t>41799680230</t>
  </si>
  <si>
    <t>09220240607003130</t>
  </si>
  <si>
    <t>38639783-1</t>
  </si>
  <si>
    <t>07-06-24 13:27:06</t>
  </si>
  <si>
    <t>41763675999</t>
  </si>
  <si>
    <t>09220240607003093</t>
  </si>
  <si>
    <t>38639829-1</t>
  </si>
  <si>
    <t>07-06-24 13:27:54</t>
  </si>
  <si>
    <t>41765600160</t>
  </si>
  <si>
    <t>09220240607003131</t>
  </si>
  <si>
    <t>38639734-1</t>
  </si>
  <si>
    <t>07-06-24 13:26:11</t>
  </si>
  <si>
    <t>41767043355</t>
  </si>
  <si>
    <t>09220240607003035</t>
  </si>
  <si>
    <t>38639776-1</t>
  </si>
  <si>
    <t>41774300382</t>
  </si>
  <si>
    <t>09220240607003094</t>
  </si>
  <si>
    <t>38639796-1</t>
  </si>
  <si>
    <t>07-06-24 13:27:18</t>
  </si>
  <si>
    <t>41784027729</t>
  </si>
  <si>
    <t>09220240607003107</t>
  </si>
  <si>
    <t>38639824-1</t>
  </si>
  <si>
    <t>07-06-24 13:27:50</t>
  </si>
  <si>
    <t>41784053999</t>
  </si>
  <si>
    <t>09220240607003132</t>
  </si>
  <si>
    <t>38639760-1</t>
  </si>
  <si>
    <t>07-06-24 13:26:42</t>
  </si>
  <si>
    <t>41784219385</t>
  </si>
  <si>
    <t>09220240607003069</t>
  </si>
  <si>
    <t>38639812-1</t>
  </si>
  <si>
    <t>41787117904</t>
  </si>
  <si>
    <t>09220240607003121</t>
  </si>
  <si>
    <t>38639767-1</t>
  </si>
  <si>
    <t>07-06-24 13:26:48</t>
  </si>
  <si>
    <t>41788073612</t>
  </si>
  <si>
    <t>09220240607003083</t>
  </si>
  <si>
    <t>38639828-1</t>
  </si>
  <si>
    <t>41788412606</t>
  </si>
  <si>
    <t>09220240607003138</t>
  </si>
  <si>
    <t>38639822-1</t>
  </si>
  <si>
    <t>41788492288</t>
  </si>
  <si>
    <t>09220240607003137</t>
  </si>
  <si>
    <t>38639806-1</t>
  </si>
  <si>
    <t>07-06-24 13:27:33</t>
  </si>
  <si>
    <t>41793455868</t>
  </si>
  <si>
    <t>09220240607003106</t>
  </si>
  <si>
    <t>38639737-1</t>
  </si>
  <si>
    <t>07-06-24 13:26:16</t>
  </si>
  <si>
    <t>41794019591</t>
  </si>
  <si>
    <t>09220240607003036</t>
  </si>
  <si>
    <t>38639752-1</t>
  </si>
  <si>
    <t>07-06-24 13:26:32</t>
  </si>
  <si>
    <t>41795156645</t>
  </si>
  <si>
    <t>09220240607003053</t>
  </si>
  <si>
    <t>0341840</t>
  </si>
  <si>
    <t>38639787-1</t>
  </si>
  <si>
    <t>41795194810</t>
  </si>
  <si>
    <t>09220240607003061</t>
  </si>
  <si>
    <t>38639742-1</t>
  </si>
  <si>
    <t>07-06-24 13:26:18</t>
  </si>
  <si>
    <t>41795390117</t>
  </si>
  <si>
    <t>09220240607003043</t>
  </si>
  <si>
    <t>38639809-1</t>
  </si>
  <si>
    <t>41795686156</t>
  </si>
  <si>
    <t>09220240607003122</t>
  </si>
  <si>
    <t>38639771-1</t>
  </si>
  <si>
    <t>07-06-24 13:26:53</t>
  </si>
  <si>
    <t>41796450434</t>
  </si>
  <si>
    <t>09220240607003082</t>
  </si>
  <si>
    <t>38639759-1</t>
  </si>
  <si>
    <t>07-06-24 13:26:41</t>
  </si>
  <si>
    <t>41763367623</t>
  </si>
  <si>
    <t>09220240607003072</t>
  </si>
  <si>
    <t>38639831-1</t>
  </si>
  <si>
    <t>41763680623</t>
  </si>
  <si>
    <t>09220240607003140</t>
  </si>
  <si>
    <t>38639784-1</t>
  </si>
  <si>
    <t>41763752382</t>
  </si>
  <si>
    <t>09220240607003062</t>
  </si>
  <si>
    <t>38639830-1</t>
  </si>
  <si>
    <t>41764944577</t>
  </si>
  <si>
    <t>09220240607003139</t>
  </si>
  <si>
    <t>38639743-1</t>
  </si>
  <si>
    <t>41765969764</t>
  </si>
  <si>
    <t>09220240607003044</t>
  </si>
  <si>
    <t>0211029</t>
  </si>
  <si>
    <t>38639769-1</t>
  </si>
  <si>
    <t>41775130695</t>
  </si>
  <si>
    <t>09220240607003084</t>
  </si>
  <si>
    <t>38639781-1</t>
  </si>
  <si>
    <t>07-06-24 13:27:04</t>
  </si>
  <si>
    <t>41784066198</t>
  </si>
  <si>
    <t>09220240607003096</t>
  </si>
  <si>
    <t>38639779-1</t>
  </si>
  <si>
    <t>41784087388</t>
  </si>
  <si>
    <t>09220240607003095</t>
  </si>
  <si>
    <t>38639782-1</t>
  </si>
  <si>
    <t>41784211424</t>
  </si>
  <si>
    <t>09220240607003097</t>
  </si>
  <si>
    <t>38639758-1</t>
  </si>
  <si>
    <t>07-06-24 13:26:39</t>
  </si>
  <si>
    <t>41786324383</t>
  </si>
  <si>
    <t>09220240607003070</t>
  </si>
  <si>
    <t>38639827-1</t>
  </si>
  <si>
    <t>41788433371</t>
  </si>
  <si>
    <t>09220240607003133</t>
  </si>
  <si>
    <t>38639817-1</t>
  </si>
  <si>
    <t>07-06-24 13:27:44</t>
  </si>
  <si>
    <t>41788782716</t>
  </si>
  <si>
    <t>09220240607003114</t>
  </si>
  <si>
    <t>0714641</t>
  </si>
  <si>
    <t>38639810-1</t>
  </si>
  <si>
    <t>41792906174</t>
  </si>
  <si>
    <t>09220240607003123</t>
  </si>
  <si>
    <t>38639755-1</t>
  </si>
  <si>
    <t>41796109862</t>
  </si>
  <si>
    <t>09220240607003054</t>
  </si>
  <si>
    <t>38639744-1</t>
  </si>
  <si>
    <t>07-06-24 13:26:19</t>
  </si>
  <si>
    <t>41782102710</t>
  </si>
  <si>
    <t>09220240607003045</t>
  </si>
  <si>
    <t>38639821-1</t>
  </si>
  <si>
    <t>07-06-24 13:27:47</t>
  </si>
  <si>
    <t>41784005570</t>
  </si>
  <si>
    <t>09220240607003116</t>
  </si>
  <si>
    <t>38639790-1</t>
  </si>
  <si>
    <t>41784013770</t>
  </si>
  <si>
    <t>09220240607003063</t>
  </si>
  <si>
    <t>38639795-1</t>
  </si>
  <si>
    <t>07-06-24 13:27:14</t>
  </si>
  <si>
    <t>41784050932</t>
  </si>
  <si>
    <t>09220240607003101</t>
  </si>
  <si>
    <t>38639773-1</t>
  </si>
  <si>
    <t>07-06-24 13:26:54</t>
  </si>
  <si>
    <t>41784067217</t>
  </si>
  <si>
    <t>09220240607003086</t>
  </si>
  <si>
    <t>0162192</t>
  </si>
  <si>
    <t>38639764-1</t>
  </si>
  <si>
    <t>41784220085</t>
  </si>
  <si>
    <t>09220240607003075</t>
  </si>
  <si>
    <t>38639799-1</t>
  </si>
  <si>
    <t>07-06-24 13:27:23</t>
  </si>
  <si>
    <t>41787563011</t>
  </si>
  <si>
    <t>09220240607003109</t>
  </si>
  <si>
    <t>38639772-1</t>
  </si>
  <si>
    <t>41787698396</t>
  </si>
  <si>
    <t>09220240607003087</t>
  </si>
  <si>
    <t>38639791-1</t>
  </si>
  <si>
    <t>07-06-24 13:27:09</t>
  </si>
  <si>
    <t>41788153215</t>
  </si>
  <si>
    <t>09220240607003098</t>
  </si>
  <si>
    <t>38639798-1</t>
  </si>
  <si>
    <t>07-06-24 13:27:21</t>
  </si>
  <si>
    <t>41793213806</t>
  </si>
  <si>
    <t>09220240607003108</t>
  </si>
  <si>
    <t>38639805-1</t>
  </si>
  <si>
    <t>07-06-24 13:27:32</t>
  </si>
  <si>
    <t>41794709448</t>
  </si>
  <si>
    <t>09220240607003099</t>
  </si>
  <si>
    <t>0434371</t>
  </si>
  <si>
    <t>38639792-1</t>
  </si>
  <si>
    <t>07-06-24 13:27:11</t>
  </si>
  <si>
    <t>41794846232</t>
  </si>
  <si>
    <t>09220240607003100</t>
  </si>
  <si>
    <t>38639738-1</t>
  </si>
  <si>
    <t>41796283394</t>
  </si>
  <si>
    <t>09220240607003039</t>
  </si>
  <si>
    <t>38639741-1</t>
  </si>
  <si>
    <t>41796799616</t>
  </si>
  <si>
    <t>09220240607003038</t>
  </si>
  <si>
    <t>38639909-1</t>
  </si>
  <si>
    <t>07-06-24 13:32:44</t>
  </si>
  <si>
    <t>41762320422</t>
  </si>
  <si>
    <t>09220240607003236</t>
  </si>
  <si>
    <t>38639884-1</t>
  </si>
  <si>
    <t>07-06-24 13:32:19</t>
  </si>
  <si>
    <t>41764559853</t>
  </si>
  <si>
    <t>09220240607003217</t>
  </si>
  <si>
    <t>38639846-1</t>
  </si>
  <si>
    <t>07-06-24 13:31:41</t>
  </si>
  <si>
    <t>41765895872</t>
  </si>
  <si>
    <t>09220240607003173</t>
  </si>
  <si>
    <t>38639861-1</t>
  </si>
  <si>
    <t>07-06-24 13:32:01</t>
  </si>
  <si>
    <t>41784041983</t>
  </si>
  <si>
    <t>09220240607003200</t>
  </si>
  <si>
    <t>38639887-1</t>
  </si>
  <si>
    <t>07-06-24 13:32:23</t>
  </si>
  <si>
    <t>41784083155</t>
  </si>
  <si>
    <t>09220240607003216</t>
  </si>
  <si>
    <t>38639865-1</t>
  </si>
  <si>
    <t>07-06-24 13:32:04</t>
  </si>
  <si>
    <t>41784212550</t>
  </si>
  <si>
    <t>09220240607003201</t>
  </si>
  <si>
    <t>38639867-1</t>
  </si>
  <si>
    <t>07-06-24 13:32:06</t>
  </si>
  <si>
    <t>41786724179</t>
  </si>
  <si>
    <t>09220240607003181</t>
  </si>
  <si>
    <t>38639873-1</t>
  </si>
  <si>
    <t>07-06-24 13:32:09</t>
  </si>
  <si>
    <t>41787138384</t>
  </si>
  <si>
    <t>09220240607003189</t>
  </si>
  <si>
    <t>0121659</t>
  </si>
  <si>
    <t>38639868-1</t>
  </si>
  <si>
    <t>07-06-24 13:32:07</t>
  </si>
  <si>
    <t>41788110954</t>
  </si>
  <si>
    <t>09220240607003180</t>
  </si>
  <si>
    <t>0805604</t>
  </si>
  <si>
    <t>38639802-1</t>
  </si>
  <si>
    <t>41791251571</t>
  </si>
  <si>
    <t>09220240607003117</t>
  </si>
  <si>
    <t>38639913-1</t>
  </si>
  <si>
    <t>07-06-24 13:32:48</t>
  </si>
  <si>
    <t>41793739263</t>
  </si>
  <si>
    <t>09220240607003242</t>
  </si>
  <si>
    <t>38639845-1</t>
  </si>
  <si>
    <t>41794126482</t>
  </si>
  <si>
    <t>09220240607003174</t>
  </si>
  <si>
    <t>0953880</t>
  </si>
  <si>
    <t>38639858-1</t>
  </si>
  <si>
    <t>07-06-24 13:31:58</t>
  </si>
  <si>
    <t>41794410724</t>
  </si>
  <si>
    <t>09220240607003188</t>
  </si>
  <si>
    <t>0914913</t>
  </si>
  <si>
    <t>38639897-1</t>
  </si>
  <si>
    <t>07-06-24 13:32:34</t>
  </si>
  <si>
    <t>41795865519</t>
  </si>
  <si>
    <t>09220240607003229</t>
  </si>
  <si>
    <t>0103077</t>
  </si>
  <si>
    <t>38639896-1</t>
  </si>
  <si>
    <t>07-06-24 13:32:33</t>
  </si>
  <si>
    <t>41797135022</t>
  </si>
  <si>
    <t>09220240607003230</t>
  </si>
  <si>
    <t>38639899-1</t>
  </si>
  <si>
    <t>41798607078</t>
  </si>
  <si>
    <t>09220240607003215</t>
  </si>
  <si>
    <t>38639894-1</t>
  </si>
  <si>
    <t>41799573257</t>
  </si>
  <si>
    <t>09220240607003228</t>
  </si>
  <si>
    <t>38639876-1</t>
  </si>
  <si>
    <t>07-06-24 13:32:11</t>
  </si>
  <si>
    <t>41762743582</t>
  </si>
  <si>
    <t>09220240607003206</t>
  </si>
  <si>
    <t>38639874-1</t>
  </si>
  <si>
    <t>41764890601</t>
  </si>
  <si>
    <t>09220240607003205</t>
  </si>
  <si>
    <t>38639847-1</t>
  </si>
  <si>
    <t>07-06-24 13:31:42</t>
  </si>
  <si>
    <t>41765751077</t>
  </si>
  <si>
    <t>09220240607003175</t>
  </si>
  <si>
    <t>38639864-1</t>
  </si>
  <si>
    <t>41784087741</t>
  </si>
  <si>
    <t>09220240607003202</t>
  </si>
  <si>
    <t>38639870-1</t>
  </si>
  <si>
    <t>07-06-24 13:32:08</t>
  </si>
  <si>
    <t>41784088341</t>
  </si>
  <si>
    <t>09220240607003190</t>
  </si>
  <si>
    <t>38639853-1</t>
  </si>
  <si>
    <t>07-06-24 13:31:52</t>
  </si>
  <si>
    <t>41786673001</t>
  </si>
  <si>
    <t>09220240607003182</t>
  </si>
  <si>
    <t>38639900-1</t>
  </si>
  <si>
    <t>41787891512</t>
  </si>
  <si>
    <t>09220240607003224</t>
  </si>
  <si>
    <t>38639905-1</t>
  </si>
  <si>
    <t>07-06-24 13:32:42</t>
  </si>
  <si>
    <t>41788807488</t>
  </si>
  <si>
    <t>09220240607003237</t>
  </si>
  <si>
    <t>38639901-1</t>
  </si>
  <si>
    <t>07-06-24 13:32:37</t>
  </si>
  <si>
    <t>41792055589</t>
  </si>
  <si>
    <t>09220240607003218</t>
  </si>
  <si>
    <t>38639898-1</t>
  </si>
  <si>
    <t>41792165651</t>
  </si>
  <si>
    <t>09220240607003231</t>
  </si>
  <si>
    <t>38639875-1</t>
  </si>
  <si>
    <t>41794816745</t>
  </si>
  <si>
    <t>09220240607003208</t>
  </si>
  <si>
    <t>38639877-1</t>
  </si>
  <si>
    <t>07-06-24 13:32:13</t>
  </si>
  <si>
    <t>41798589402</t>
  </si>
  <si>
    <t>09220240607003207</t>
  </si>
  <si>
    <t>38639878-1</t>
  </si>
  <si>
    <t>07-06-24 13:32:14</t>
  </si>
  <si>
    <t>41763465077</t>
  </si>
  <si>
    <t>09220240607003196</t>
  </si>
  <si>
    <t>0280348</t>
  </si>
  <si>
    <t>38639854-1</t>
  </si>
  <si>
    <t>41764411407</t>
  </si>
  <si>
    <t>09220240607003183</t>
  </si>
  <si>
    <t>38639916-1</t>
  </si>
  <si>
    <t>07-06-24 13:32:56</t>
  </si>
  <si>
    <t>41765057467</t>
  </si>
  <si>
    <t>09220240607003244</t>
  </si>
  <si>
    <t>38639908-1</t>
  </si>
  <si>
    <t>07-06-24 13:32:43</t>
  </si>
  <si>
    <t>41775231794</t>
  </si>
  <si>
    <t>09220240607003239</t>
  </si>
  <si>
    <t>38639859-1</t>
  </si>
  <si>
    <t>07-06-24 13:31:59</t>
  </si>
  <si>
    <t>41784037403</t>
  </si>
  <si>
    <t>09220240607003197</t>
  </si>
  <si>
    <t>38639893-1</t>
  </si>
  <si>
    <t>07-06-24 13:32:32</t>
  </si>
  <si>
    <t>41784048539</t>
  </si>
  <si>
    <t>09220240607003225</t>
  </si>
  <si>
    <t>38639881-1</t>
  </si>
  <si>
    <t>07-06-24 13:32:17</t>
  </si>
  <si>
    <t>41784087735</t>
  </si>
  <si>
    <t>09220240607003210</t>
  </si>
  <si>
    <t>38639911-1</t>
  </si>
  <si>
    <t>07-06-24 13:32:46</t>
  </si>
  <si>
    <t>41784204316</t>
  </si>
  <si>
    <t>09220240607003238</t>
  </si>
  <si>
    <t>38639886-1</t>
  </si>
  <si>
    <t>41792328776</t>
  </si>
  <si>
    <t>09220240607003203</t>
  </si>
  <si>
    <t>38639891-1</t>
  </si>
  <si>
    <t>41792553802</t>
  </si>
  <si>
    <t>09220240607003220</t>
  </si>
  <si>
    <t>38639857-1</t>
  </si>
  <si>
    <t>07-06-24 13:31:57</t>
  </si>
  <si>
    <t>41793540228</t>
  </si>
  <si>
    <t>09220240607003192</t>
  </si>
  <si>
    <t>0771281</t>
  </si>
  <si>
    <t>38639856-1</t>
  </si>
  <si>
    <t>07-06-24 13:31:56</t>
  </si>
  <si>
    <t>41793948977</t>
  </si>
  <si>
    <t>09220240607003193</t>
  </si>
  <si>
    <t>38639851-1</t>
  </si>
  <si>
    <t>07-06-24 13:31:44</t>
  </si>
  <si>
    <t>41794054688</t>
  </si>
  <si>
    <t>09220240607003176</t>
  </si>
  <si>
    <t>38639882-1</t>
  </si>
  <si>
    <t>41794146794</t>
  </si>
  <si>
    <t>09220240607003211</t>
  </si>
  <si>
    <t>38639904-1</t>
  </si>
  <si>
    <t>07-06-24 13:32:41</t>
  </si>
  <si>
    <t>41794707555</t>
  </si>
  <si>
    <t>09220240607003232</t>
  </si>
  <si>
    <t>38639850-1</t>
  </si>
  <si>
    <t>41795541648</t>
  </si>
  <si>
    <t>09220240607003177</t>
  </si>
  <si>
    <t>38639871-1</t>
  </si>
  <si>
    <t>41796451296</t>
  </si>
  <si>
    <t>09220240607003184</t>
  </si>
  <si>
    <t>38639888-1</t>
  </si>
  <si>
    <t>07-06-24 13:32:24</t>
  </si>
  <si>
    <t>41799329594</t>
  </si>
  <si>
    <t>09220240607003209</t>
  </si>
  <si>
    <t>38639890-1</t>
  </si>
  <si>
    <t>07-06-24 13:32:31</t>
  </si>
  <si>
    <t>41799443705</t>
  </si>
  <si>
    <t>09220240607003219</t>
  </si>
  <si>
    <t>0714274</t>
  </si>
  <si>
    <t>38639880-1</t>
  </si>
  <si>
    <t>07-06-24 13:32:16</t>
  </si>
  <si>
    <t>41764003105</t>
  </si>
  <si>
    <t>09220240607003212</t>
  </si>
  <si>
    <t>38639869-1</t>
  </si>
  <si>
    <t>41764687104</t>
  </si>
  <si>
    <t>09220240607003198</t>
  </si>
  <si>
    <t>0797799</t>
  </si>
  <si>
    <t>38639883-1</t>
  </si>
  <si>
    <t>07-06-24 13:32:18</t>
  </si>
  <si>
    <t>41764826688</t>
  </si>
  <si>
    <t>09220240607003213</t>
  </si>
  <si>
    <t>38639862-1</t>
  </si>
  <si>
    <t>07-06-24 13:32:02</t>
  </si>
  <si>
    <t>41765848628</t>
  </si>
  <si>
    <t>09220240607003199</t>
  </si>
  <si>
    <t>38639915-1</t>
  </si>
  <si>
    <t>41767012621</t>
  </si>
  <si>
    <t>09220240607003233</t>
  </si>
  <si>
    <t>38639879-1</t>
  </si>
  <si>
    <t>41774218232</t>
  </si>
  <si>
    <t>09220240607003185</t>
  </si>
  <si>
    <t>38639914-1</t>
  </si>
  <si>
    <t>07-06-24 13:32:49</t>
  </si>
  <si>
    <t>41784033928</t>
  </si>
  <si>
    <t>09220240607003241</t>
  </si>
  <si>
    <t>38639863-1</t>
  </si>
  <si>
    <t>41786733510</t>
  </si>
  <si>
    <t>09220240607003195</t>
  </si>
  <si>
    <t>0796801</t>
  </si>
  <si>
    <t>38639903-1</t>
  </si>
  <si>
    <t>07-06-24 13:32:38</t>
  </si>
  <si>
    <t>41787631694</t>
  </si>
  <si>
    <t>09220240607003227</t>
  </si>
  <si>
    <t>38639866-1</t>
  </si>
  <si>
    <t>41791024520</t>
  </si>
  <si>
    <t>09220240607003194</t>
  </si>
  <si>
    <t>38639852-1</t>
  </si>
  <si>
    <t>07-06-24 13:31:51</t>
  </si>
  <si>
    <t>41792685720</t>
  </si>
  <si>
    <t>09220240607003179</t>
  </si>
  <si>
    <t>38639907-1</t>
  </si>
  <si>
    <t>41793319504</t>
  </si>
  <si>
    <t>09220240607003240</t>
  </si>
  <si>
    <t>38639902-1</t>
  </si>
  <si>
    <t>41794579642</t>
  </si>
  <si>
    <t>09220240607003226</t>
  </si>
  <si>
    <t>38639849-1</t>
  </si>
  <si>
    <t>07-06-24 13:31:43</t>
  </si>
  <si>
    <t>41794694299</t>
  </si>
  <si>
    <t>09220240607003178</t>
  </si>
  <si>
    <t>38639912-1</t>
  </si>
  <si>
    <t>07-06-24 13:32:47</t>
  </si>
  <si>
    <t>41794737129</t>
  </si>
  <si>
    <t>09220240607003245</t>
  </si>
  <si>
    <t>0363537</t>
  </si>
  <si>
    <t>38639885-1</t>
  </si>
  <si>
    <t>07-06-24 13:32:21</t>
  </si>
  <si>
    <t>41797446726</t>
  </si>
  <si>
    <t>09220240607003214</t>
  </si>
  <si>
    <t>38639906-1</t>
  </si>
  <si>
    <t>41797790138</t>
  </si>
  <si>
    <t>09220240607003234</t>
  </si>
  <si>
    <t>38639895-1</t>
  </si>
  <si>
    <t>41798320375</t>
  </si>
  <si>
    <t>09220240607003221</t>
  </si>
  <si>
    <t>38640009-1</t>
  </si>
  <si>
    <t>07-06-24 13:37:51</t>
  </si>
  <si>
    <t>41763759091</t>
  </si>
  <si>
    <t>09220240607003346</t>
  </si>
  <si>
    <t>38639855-1</t>
  </si>
  <si>
    <t>07-06-24 13:31:53</t>
  </si>
  <si>
    <t>41764299649</t>
  </si>
  <si>
    <t>09220240607003186</t>
  </si>
  <si>
    <t>38639961-1</t>
  </si>
  <si>
    <t>07-06-24 13:37:04</t>
  </si>
  <si>
    <t>41764929575</t>
  </si>
  <si>
    <t>09220240607003283</t>
  </si>
  <si>
    <t>38639872-1</t>
  </si>
  <si>
    <t>41765960611</t>
  </si>
  <si>
    <t>09220240607003204</t>
  </si>
  <si>
    <t>38639960-1</t>
  </si>
  <si>
    <t>07-06-24 13:37:03</t>
  </si>
  <si>
    <t>41774189107</t>
  </si>
  <si>
    <t>09220240607003282</t>
  </si>
  <si>
    <t>38639941-1</t>
  </si>
  <si>
    <t>07-06-24 13:36:49</t>
  </si>
  <si>
    <t>41774608314</t>
  </si>
  <si>
    <t>09220240607003272</t>
  </si>
  <si>
    <t>38640007-1</t>
  </si>
  <si>
    <t>07-06-24 13:37:46</t>
  </si>
  <si>
    <t>41775219105</t>
  </si>
  <si>
    <t>09220240607003338</t>
  </si>
  <si>
    <t>38639928-1</t>
  </si>
  <si>
    <t>07-06-24 13:36:31</t>
  </si>
  <si>
    <t>41784023807</t>
  </si>
  <si>
    <t>09220240607003255</t>
  </si>
  <si>
    <t>38639949-1</t>
  </si>
  <si>
    <t>07-06-24 13:36:57</t>
  </si>
  <si>
    <t>41786752893</t>
  </si>
  <si>
    <t>09220240607003265</t>
  </si>
  <si>
    <t>38639988-1</t>
  </si>
  <si>
    <t>07-06-24 13:37:33</t>
  </si>
  <si>
    <t>41787102501</t>
  </si>
  <si>
    <t>09220240607003310</t>
  </si>
  <si>
    <t>38639973-1</t>
  </si>
  <si>
    <t>07-06-24 13:37:17</t>
  </si>
  <si>
    <t>41787287082</t>
  </si>
  <si>
    <t>09220240607003297</t>
  </si>
  <si>
    <t>38639953-1</t>
  </si>
  <si>
    <t>07-06-24 13:37:01</t>
  </si>
  <si>
    <t>41792141046</t>
  </si>
  <si>
    <t>09220240607003278</t>
  </si>
  <si>
    <t>38640032-1</t>
  </si>
  <si>
    <t>07-06-24 13:38:16</t>
  </si>
  <si>
    <t>41792627506</t>
  </si>
  <si>
    <t>09220240607003358</t>
  </si>
  <si>
    <t>38639992-1</t>
  </si>
  <si>
    <t>07-06-24 13:37:36</t>
  </si>
  <si>
    <t>41792675365</t>
  </si>
  <si>
    <t>09220240607003307</t>
  </si>
  <si>
    <t>38639996-1</t>
  </si>
  <si>
    <t>07-06-24 13:37:41</t>
  </si>
  <si>
    <t>41792888732</t>
  </si>
  <si>
    <t>09220240607003329</t>
  </si>
  <si>
    <t>38639974-1</t>
  </si>
  <si>
    <t>41794591723</t>
  </si>
  <si>
    <t>09220240607003296</t>
  </si>
  <si>
    <t>0113656</t>
  </si>
  <si>
    <t>38639892-1</t>
  </si>
  <si>
    <t>41794603377</t>
  </si>
  <si>
    <t>09220240607003222</t>
  </si>
  <si>
    <t>38640033-1</t>
  </si>
  <si>
    <t>41797671127</t>
  </si>
  <si>
    <t>09220240607003357</t>
  </si>
  <si>
    <t>0340699</t>
  </si>
  <si>
    <t>38639977-1</t>
  </si>
  <si>
    <t>07-06-24 13:37:23</t>
  </si>
  <si>
    <t>41798667844</t>
  </si>
  <si>
    <t>09220240607003309</t>
  </si>
  <si>
    <t>38640017-1</t>
  </si>
  <si>
    <t>07-06-24 13:38:02</t>
  </si>
  <si>
    <t>41762984196</t>
  </si>
  <si>
    <t>09220240607003339</t>
  </si>
  <si>
    <t>38639987-1</t>
  </si>
  <si>
    <t>07-06-24 13:37:32</t>
  </si>
  <si>
    <t>41763035449</t>
  </si>
  <si>
    <t>09220240607003313</t>
  </si>
  <si>
    <t>38640025-1</t>
  </si>
  <si>
    <t>07-06-24 13:38:08</t>
  </si>
  <si>
    <t>41764082147</t>
  </si>
  <si>
    <t>09220240607003348</t>
  </si>
  <si>
    <t>38639972-1</t>
  </si>
  <si>
    <t>41764197922</t>
  </si>
  <si>
    <t>09220240607003299</t>
  </si>
  <si>
    <t>38639994-1</t>
  </si>
  <si>
    <t>07-06-24 13:37:37</t>
  </si>
  <si>
    <t>41765285317</t>
  </si>
  <si>
    <t>09220240607003312</t>
  </si>
  <si>
    <t>38640026-1</t>
  </si>
  <si>
    <t>41784003412</t>
  </si>
  <si>
    <t>09220240607003347</t>
  </si>
  <si>
    <t>38639952-1</t>
  </si>
  <si>
    <t>07-06-24 13:36:59</t>
  </si>
  <si>
    <t>41784004765</t>
  </si>
  <si>
    <t>09220240607003279</t>
  </si>
  <si>
    <t>38639978-1</t>
  </si>
  <si>
    <t>07-06-24 13:37:24</t>
  </si>
  <si>
    <t>41784037771</t>
  </si>
  <si>
    <t>09220240607003311</t>
  </si>
  <si>
    <t>38640018-1</t>
  </si>
  <si>
    <t>41784039590</t>
  </si>
  <si>
    <t>09220240607003340</t>
  </si>
  <si>
    <t>38639951-1</t>
  </si>
  <si>
    <t>41784218676</t>
  </si>
  <si>
    <t>09220240607003284</t>
  </si>
  <si>
    <t>38639966-1</t>
  </si>
  <si>
    <t>07-06-24 13:37:11</t>
  </si>
  <si>
    <t>41786005778</t>
  </si>
  <si>
    <t>09220240607003298</t>
  </si>
  <si>
    <t>0810230</t>
  </si>
  <si>
    <t>38639936-1</t>
  </si>
  <si>
    <t>07-06-24 13:36:43</t>
  </si>
  <si>
    <t>41786387899</t>
  </si>
  <si>
    <t>09220240607003266</t>
  </si>
  <si>
    <t>38639981-1</t>
  </si>
  <si>
    <t>07-06-24 13:37:26</t>
  </si>
  <si>
    <t>41786965352</t>
  </si>
  <si>
    <t>09220240607003314</t>
  </si>
  <si>
    <t>0225275</t>
  </si>
  <si>
    <t>38639954-1</t>
  </si>
  <si>
    <t>41792547744</t>
  </si>
  <si>
    <t>09220240607003280</t>
  </si>
  <si>
    <t>38639927-1</t>
  </si>
  <si>
    <t>41793537664</t>
  </si>
  <si>
    <t>09220240607003256</t>
  </si>
  <si>
    <t>38640028-1</t>
  </si>
  <si>
    <t>07-06-24 13:38:11</t>
  </si>
  <si>
    <t>41794010433</t>
  </si>
  <si>
    <t>09220240607003354</t>
  </si>
  <si>
    <t>38640027-1</t>
  </si>
  <si>
    <t>41794122149</t>
  </si>
  <si>
    <t>09220240607003353</t>
  </si>
  <si>
    <t>38639995-1</t>
  </si>
  <si>
    <t>41798714940</t>
  </si>
  <si>
    <t>09220240607003330</t>
  </si>
  <si>
    <t>38639930-1</t>
  </si>
  <si>
    <t>07-06-24 13:36:36</t>
  </si>
  <si>
    <t>41762438123</t>
  </si>
  <si>
    <t>09220240607003257</t>
  </si>
  <si>
    <t>38639955-1</t>
  </si>
  <si>
    <t>07-06-24 13:37:02</t>
  </si>
  <si>
    <t>41764426821</t>
  </si>
  <si>
    <t>09220240607003275</t>
  </si>
  <si>
    <t>38639991-1</t>
  </si>
  <si>
    <t>41765052980</t>
  </si>
  <si>
    <t>09220240607003315</t>
  </si>
  <si>
    <t>0037502</t>
  </si>
  <si>
    <t>38639997-1</t>
  </si>
  <si>
    <t>41766801510</t>
  </si>
  <si>
    <t>09220240607003316</t>
  </si>
  <si>
    <t>38639929-1</t>
  </si>
  <si>
    <t>41774955236</t>
  </si>
  <si>
    <t>09220240607003258</t>
  </si>
  <si>
    <t>38639986-1</t>
  </si>
  <si>
    <t>41784005721</t>
  </si>
  <si>
    <t>09220240607003318</t>
  </si>
  <si>
    <t>38640000-1</t>
  </si>
  <si>
    <t>07-06-24 13:37:42</t>
  </si>
  <si>
    <t>41784012553</t>
  </si>
  <si>
    <t>09220240607003332</t>
  </si>
  <si>
    <t>38640011-1</t>
  </si>
  <si>
    <t>07-06-24 13:37:56</t>
  </si>
  <si>
    <t>41784069561</t>
  </si>
  <si>
    <t>09220240607003333</t>
  </si>
  <si>
    <t>0154480</t>
  </si>
  <si>
    <t>38639940-1</t>
  </si>
  <si>
    <t>41787112437</t>
  </si>
  <si>
    <t>09220240607003273</t>
  </si>
  <si>
    <t>38639967-1</t>
  </si>
  <si>
    <t>41787474277</t>
  </si>
  <si>
    <t>09220240607003300</t>
  </si>
  <si>
    <t>38639963-1</t>
  </si>
  <si>
    <t>07-06-24 13:37:07</t>
  </si>
  <si>
    <t>41788471456</t>
  </si>
  <si>
    <t>09220240607003291</t>
  </si>
  <si>
    <t>38639970-1</t>
  </si>
  <si>
    <t>07-06-24 13:37:16</t>
  </si>
  <si>
    <t>41791069385</t>
  </si>
  <si>
    <t>09220240607003301</t>
  </si>
  <si>
    <t>38640014-1</t>
  </si>
  <si>
    <t>07-06-24 13:38:01</t>
  </si>
  <si>
    <t>41792901710</t>
  </si>
  <si>
    <t>09220240607003341</t>
  </si>
  <si>
    <t>38639947-1</t>
  </si>
  <si>
    <t>07-06-24 13:36:56</t>
  </si>
  <si>
    <t>41793389301</t>
  </si>
  <si>
    <t>09220240607003281</t>
  </si>
  <si>
    <t>0207399</t>
  </si>
  <si>
    <t>38639944-1</t>
  </si>
  <si>
    <t>07-06-24 13:36:53</t>
  </si>
  <si>
    <t>41794027627</t>
  </si>
  <si>
    <t>09220240607003267</t>
  </si>
  <si>
    <t>0477659</t>
  </si>
  <si>
    <t>38640029-1</t>
  </si>
  <si>
    <t>41794508648</t>
  </si>
  <si>
    <t>09220240607003355</t>
  </si>
  <si>
    <t>38639950-1</t>
  </si>
  <si>
    <t>07-06-24 13:36:58</t>
  </si>
  <si>
    <t>41795769203</t>
  </si>
  <si>
    <t>09220240607003286</t>
  </si>
  <si>
    <t>38640004-1</t>
  </si>
  <si>
    <t>07-06-24 13:37:44</t>
  </si>
  <si>
    <t>41796602663</t>
  </si>
  <si>
    <t>09220240607003331</t>
  </si>
  <si>
    <t>0038154</t>
  </si>
  <si>
    <t>38639959-1</t>
  </si>
  <si>
    <t>41796980547</t>
  </si>
  <si>
    <t>09220240607003285</t>
  </si>
  <si>
    <t>38639985-1</t>
  </si>
  <si>
    <t>41764016916</t>
  </si>
  <si>
    <t>09220240607003287</t>
  </si>
  <si>
    <t>38640013-1</t>
  </si>
  <si>
    <t>41774280323</t>
  </si>
  <si>
    <t>09220240607003343</t>
  </si>
  <si>
    <t>38639969-1</t>
  </si>
  <si>
    <t>07-06-24 13:37:14</t>
  </si>
  <si>
    <t>41784000813</t>
  </si>
  <si>
    <t>09220240607003302</t>
  </si>
  <si>
    <t>38639990-1</t>
  </si>
  <si>
    <t>41784217880</t>
  </si>
  <si>
    <t>09220240607003323</t>
  </si>
  <si>
    <t>38639933-1</t>
  </si>
  <si>
    <t>07-06-24 13:36:39</t>
  </si>
  <si>
    <t>41786383108</t>
  </si>
  <si>
    <t>09220240607003260</t>
  </si>
  <si>
    <t>38639957-1</t>
  </si>
  <si>
    <t>41789190285</t>
  </si>
  <si>
    <t>09220240607003288</t>
  </si>
  <si>
    <t>38639979-1</t>
  </si>
  <si>
    <t>41792005451</t>
  </si>
  <si>
    <t>09220240607003303</t>
  </si>
  <si>
    <t>38639942-1</t>
  </si>
  <si>
    <t>07-06-24 13:36:51</t>
  </si>
  <si>
    <t>41792121145</t>
  </si>
  <si>
    <t>09220240607003276</t>
  </si>
  <si>
    <t>38639962-1</t>
  </si>
  <si>
    <t>07-06-24 13:37:06</t>
  </si>
  <si>
    <t>41792134727</t>
  </si>
  <si>
    <t>09220240607003292</t>
  </si>
  <si>
    <t>0147875</t>
  </si>
  <si>
    <t>38640023-1</t>
  </si>
  <si>
    <t>07-06-24 13:38:06</t>
  </si>
  <si>
    <t>41792739886</t>
  </si>
  <si>
    <t>09220240607003349</t>
  </si>
  <si>
    <t>0974765</t>
  </si>
  <si>
    <t>38640001-1</t>
  </si>
  <si>
    <t>07-06-24 13:37:43</t>
  </si>
  <si>
    <t>41792921684</t>
  </si>
  <si>
    <t>09220240607003322</t>
  </si>
  <si>
    <t>0186809</t>
  </si>
  <si>
    <t>38639984-1</t>
  </si>
  <si>
    <t>07-06-24 13:37:31</t>
  </si>
  <si>
    <t>41795776024</t>
  </si>
  <si>
    <t>09220240607003319</t>
  </si>
  <si>
    <t>38639932-1</t>
  </si>
  <si>
    <t>07-06-24 13:36:38</t>
  </si>
  <si>
    <t>41796300410</t>
  </si>
  <si>
    <t>09220240607003259</t>
  </si>
  <si>
    <t>38640003-1</t>
  </si>
  <si>
    <t>41797961159</t>
  </si>
  <si>
    <t>09220240607003334</t>
  </si>
  <si>
    <t>38640015-1</t>
  </si>
  <si>
    <t>41799111110</t>
  </si>
  <si>
    <t>09220240607003342</t>
  </si>
  <si>
    <t>38639998-1</t>
  </si>
  <si>
    <t>41799112673</t>
  </si>
  <si>
    <t>09220240607003320</t>
  </si>
  <si>
    <t>38639939-1</t>
  </si>
  <si>
    <t>07-06-24 13:36:48</t>
  </si>
  <si>
    <t>41762138125</t>
  </si>
  <si>
    <t>09220240607003261</t>
  </si>
  <si>
    <t>38639956-1</t>
  </si>
  <si>
    <t>41763267859</t>
  </si>
  <si>
    <t>09220240607003289</t>
  </si>
  <si>
    <t>38639938-1</t>
  </si>
  <si>
    <t>07-06-24 13:36:44</t>
  </si>
  <si>
    <t>41763396093</t>
  </si>
  <si>
    <t>09220240607003269</t>
  </si>
  <si>
    <t>0233870</t>
  </si>
  <si>
    <t>38640024-1</t>
  </si>
  <si>
    <t>07-06-24 13:38:07</t>
  </si>
  <si>
    <t>41765411723</t>
  </si>
  <si>
    <t>09220240607003351</t>
  </si>
  <si>
    <t>38640030-1</t>
  </si>
  <si>
    <t>07-06-24 13:38:12</t>
  </si>
  <si>
    <t>41787683177</t>
  </si>
  <si>
    <t>09220240607003356</t>
  </si>
  <si>
    <t>0782043</t>
  </si>
  <si>
    <t>38640010-1</t>
  </si>
  <si>
    <t>07-06-24 13:37:52</t>
  </si>
  <si>
    <t>41787912495</t>
  </si>
  <si>
    <t>09220240607003336</t>
  </si>
  <si>
    <t>38639937-1</t>
  </si>
  <si>
    <t>41787959732</t>
  </si>
  <si>
    <t>09220240607003268</t>
  </si>
  <si>
    <t>38640012-1</t>
  </si>
  <si>
    <t>07-06-24 13:37:58</t>
  </si>
  <si>
    <t>41788025707</t>
  </si>
  <si>
    <t>09220240607003350</t>
  </si>
  <si>
    <t>38639971-1</t>
  </si>
  <si>
    <t>41793741817</t>
  </si>
  <si>
    <t>09220240607003293</t>
  </si>
  <si>
    <t>38640035-1</t>
  </si>
  <si>
    <t>07-06-24 13:38:18</t>
  </si>
  <si>
    <t>41794513053</t>
  </si>
  <si>
    <t>09220240607003359</t>
  </si>
  <si>
    <t>0235473</t>
  </si>
  <si>
    <t>38639968-1</t>
  </si>
  <si>
    <t>07-06-24 13:37:13</t>
  </si>
  <si>
    <t>41795066650</t>
  </si>
  <si>
    <t>09220240607003305</t>
  </si>
  <si>
    <t>38639976-1</t>
  </si>
  <si>
    <t>07-06-24 13:37:18</t>
  </si>
  <si>
    <t>41795494326</t>
  </si>
  <si>
    <t>09220240607003304</t>
  </si>
  <si>
    <t>38640005-1</t>
  </si>
  <si>
    <t>41796042003</t>
  </si>
  <si>
    <t>09220240607003335</t>
  </si>
  <si>
    <t>38640019-1</t>
  </si>
  <si>
    <t>07-06-24 13:38:03</t>
  </si>
  <si>
    <t>41797375060</t>
  </si>
  <si>
    <t>09220240607003344</t>
  </si>
  <si>
    <t>38639989-1</t>
  </si>
  <si>
    <t>41765691893</t>
  </si>
  <si>
    <t>09220240607003325</t>
  </si>
  <si>
    <t>38640022-1</t>
  </si>
  <si>
    <t>41774217271</t>
  </si>
  <si>
    <t>09220240607003352</t>
  </si>
  <si>
    <t>38639935-1</t>
  </si>
  <si>
    <t>41784229523</t>
  </si>
  <si>
    <t>09220240607003262</t>
  </si>
  <si>
    <t>0238802</t>
  </si>
  <si>
    <t>38639993-1</t>
  </si>
  <si>
    <t>41792166130</t>
  </si>
  <si>
    <t>09220240607003327</t>
  </si>
  <si>
    <t>38639958-1</t>
  </si>
  <si>
    <t>41793103923</t>
  </si>
  <si>
    <t>09220240607003277</t>
  </si>
  <si>
    <t>38639983-1</t>
  </si>
  <si>
    <t>41793454494</t>
  </si>
  <si>
    <t>09220240607003324</t>
  </si>
  <si>
    <t>38639975-1</t>
  </si>
  <si>
    <t>41793568688</t>
  </si>
  <si>
    <t>09220240607003295</t>
  </si>
  <si>
    <t>0533463</t>
  </si>
  <si>
    <t>38640016-1</t>
  </si>
  <si>
    <t>41794891195</t>
  </si>
  <si>
    <t>09220240607003345</t>
  </si>
  <si>
    <t>38639964-1</t>
  </si>
  <si>
    <t>07-06-24 13:37:08</t>
  </si>
  <si>
    <t>41795411813</t>
  </si>
  <si>
    <t>09220240607003294</t>
  </si>
  <si>
    <t>38639982-1</t>
  </si>
  <si>
    <t>41797115123</t>
  </si>
  <si>
    <t>09220240607003306</t>
  </si>
  <si>
    <t>38639999-1</t>
  </si>
  <si>
    <t>41797946069</t>
  </si>
  <si>
    <t>09220240607003326</t>
  </si>
  <si>
    <t>38639945-1</t>
  </si>
  <si>
    <t>07-06-24 13:36:54</t>
  </si>
  <si>
    <t>41797961447</t>
  </si>
  <si>
    <t>09220240607003270</t>
  </si>
  <si>
    <t>38640034-1</t>
  </si>
  <si>
    <t>07-06-24 13:38:17</t>
  </si>
  <si>
    <t>41799516934</t>
  </si>
  <si>
    <t>09220240607003360</t>
  </si>
  <si>
    <t>38640050-1</t>
  </si>
  <si>
    <t>07-06-24 13:40:46</t>
  </si>
  <si>
    <t>41767611222</t>
  </si>
  <si>
    <t>09220240607003377</t>
  </si>
  <si>
    <t>38639965-1</t>
  </si>
  <si>
    <t>07-06-24 13:37:09</t>
  </si>
  <si>
    <t>41784050801</t>
  </si>
  <si>
    <t>09220240607003290</t>
  </si>
  <si>
    <t>0519521</t>
  </si>
  <si>
    <t>38640045-1</t>
  </si>
  <si>
    <t>07-06-24 13:40:21</t>
  </si>
  <si>
    <t>41784050960</t>
  </si>
  <si>
    <t>09220240607003370</t>
  </si>
  <si>
    <t>38640048-1</t>
  </si>
  <si>
    <t>07-06-24 13:40:31</t>
  </si>
  <si>
    <t>41784215967</t>
  </si>
  <si>
    <t>09220240607003375</t>
  </si>
  <si>
    <t>38639934-1</t>
  </si>
  <si>
    <t>41793555524</t>
  </si>
  <si>
    <t>09220240607003263</t>
  </si>
  <si>
    <t>38640047-1</t>
  </si>
  <si>
    <t>07-06-24 13:40:26</t>
  </si>
  <si>
    <t>41794397416</t>
  </si>
  <si>
    <t>09220240607003374</t>
  </si>
  <si>
    <t>38640049-1</t>
  </si>
  <si>
    <t>07-06-24 13:40:41</t>
  </si>
  <si>
    <t>41795865178</t>
  </si>
  <si>
    <t>09220240607003376</t>
  </si>
  <si>
    <t>0692922</t>
  </si>
  <si>
    <t>38640044-1</t>
  </si>
  <si>
    <t>41796531876</t>
  </si>
  <si>
    <t>09220240607003369</t>
  </si>
  <si>
    <t>38640008-1</t>
  </si>
  <si>
    <t>41796945263</t>
  </si>
  <si>
    <t>09220240607003337</t>
  </si>
  <si>
    <t>38640042-1</t>
  </si>
  <si>
    <t>07-06-24 13:40:16</t>
  </si>
  <si>
    <t>41798666681</t>
  </si>
  <si>
    <t>09220240607003365</t>
  </si>
  <si>
    <t>0018609</t>
  </si>
  <si>
    <t>38639948-1</t>
  </si>
  <si>
    <t>41799032905</t>
  </si>
  <si>
    <t>09220240607003271</t>
  </si>
  <si>
    <t>38640043-1</t>
  </si>
  <si>
    <t>07-06-24 13:40:17</t>
  </si>
  <si>
    <t>41784064252</t>
  </si>
  <si>
    <t>09220240607003366</t>
  </si>
  <si>
    <t>38640046-1</t>
  </si>
  <si>
    <t>07-06-24 13:40:23</t>
  </si>
  <si>
    <t>41798390066</t>
  </si>
  <si>
    <t>09220240607003372</t>
  </si>
  <si>
    <t>38640041-1</t>
  </si>
  <si>
    <t>41763583193</t>
  </si>
  <si>
    <t>09220240607003368</t>
  </si>
  <si>
    <t>38640063-1</t>
  </si>
  <si>
    <t>07-06-24 13:46:26</t>
  </si>
  <si>
    <t>41784046772</t>
  </si>
  <si>
    <t>09220240607003397</t>
  </si>
  <si>
    <t>38640065-1</t>
  </si>
  <si>
    <t>07-06-24 13:46:29</t>
  </si>
  <si>
    <t>41786001642</t>
  </si>
  <si>
    <t>09220240607003400</t>
  </si>
  <si>
    <t>0851210</t>
  </si>
  <si>
    <t>38640068-1</t>
  </si>
  <si>
    <t>07-06-24 13:46:33</t>
  </si>
  <si>
    <t>41795404664</t>
  </si>
  <si>
    <t>09220240607003406</t>
  </si>
  <si>
    <t>38640069-1</t>
  </si>
  <si>
    <t>07-06-24 13:46:36</t>
  </si>
  <si>
    <t>41766818755</t>
  </si>
  <si>
    <t>09220240607003408</t>
  </si>
  <si>
    <t>38640062-1</t>
  </si>
  <si>
    <t>41792123638</t>
  </si>
  <si>
    <t>09220240607003398</t>
  </si>
  <si>
    <t>38640066-1</t>
  </si>
  <si>
    <t>07-06-24 13:46:31</t>
  </si>
  <si>
    <t>41793532279</t>
  </si>
  <si>
    <t>09220240607003401</t>
  </si>
  <si>
    <t>38640067-1</t>
  </si>
  <si>
    <t>41795103946</t>
  </si>
  <si>
    <t>09220240607003404</t>
  </si>
  <si>
    <t>38640064-1</t>
  </si>
  <si>
    <t>07-06-24 13:46:28</t>
  </si>
  <si>
    <t>41798207003</t>
  </si>
  <si>
    <t>09220240607003399</t>
  </si>
  <si>
    <t>38640078-1</t>
  </si>
  <si>
    <t>07-06-24 13:51:13</t>
  </si>
  <si>
    <t>41784227149</t>
  </si>
  <si>
    <t>09220240607003423</t>
  </si>
  <si>
    <t>38640079-1</t>
  </si>
  <si>
    <t>07-06-24 13:51:16</t>
  </si>
  <si>
    <t>41792892451</t>
  </si>
  <si>
    <t>09220240607003426</t>
  </si>
  <si>
    <t>38640080-1</t>
  </si>
  <si>
    <t>07-06-24 13:51:18</t>
  </si>
  <si>
    <t>41782052222</t>
  </si>
  <si>
    <t>09220240607003427</t>
  </si>
  <si>
    <t>38640103-1</t>
  </si>
  <si>
    <t>07-06-24 13:56:31</t>
  </si>
  <si>
    <t>41795205993</t>
  </si>
  <si>
    <t>09220240607003474</t>
  </si>
  <si>
    <t>38631444-1</t>
  </si>
  <si>
    <t>04-06-24 16:02:08</t>
  </si>
  <si>
    <t>41784043064</t>
  </si>
  <si>
    <t>09220240604002511</t>
  </si>
  <si>
    <t>38640112-1</t>
  </si>
  <si>
    <t>07-06-24 13:58:21</t>
  </si>
  <si>
    <t>41767099903</t>
  </si>
  <si>
    <t>09220240607003512</t>
  </si>
  <si>
    <t>38640125-1</t>
  </si>
  <si>
    <t>07-06-24 14:01:41</t>
  </si>
  <si>
    <t>41784088309</t>
  </si>
  <si>
    <t>09220240607003531</t>
  </si>
  <si>
    <t>38640170-1</t>
  </si>
  <si>
    <t>07-06-24 14:11:14</t>
  </si>
  <si>
    <t>41774802064</t>
  </si>
  <si>
    <t>09220240607003579</t>
  </si>
  <si>
    <t>38640171-1</t>
  </si>
  <si>
    <t>41792114560</t>
  </si>
  <si>
    <t>09220240607003577</t>
  </si>
  <si>
    <t>38640196-1</t>
  </si>
  <si>
    <t>07-06-24 14:21:21</t>
  </si>
  <si>
    <t>41784216858</t>
  </si>
  <si>
    <t>09220240607003645</t>
  </si>
  <si>
    <t>38640213-1</t>
  </si>
  <si>
    <t>07-06-24 14:21:51</t>
  </si>
  <si>
    <t>41764946669</t>
  </si>
  <si>
    <t>09220240607003663</t>
  </si>
  <si>
    <t>38640214-1</t>
  </si>
  <si>
    <t>07-06-24 14:21:52</t>
  </si>
  <si>
    <t>41763344214</t>
  </si>
  <si>
    <t>09220240607003644</t>
  </si>
  <si>
    <t>38640206-1</t>
  </si>
  <si>
    <t>07-06-24 14:21:41</t>
  </si>
  <si>
    <t>41764551162</t>
  </si>
  <si>
    <t>09220240607003657</t>
  </si>
  <si>
    <t>38640192-1</t>
  </si>
  <si>
    <t>07-06-24 14:21:09</t>
  </si>
  <si>
    <t>41764935367</t>
  </si>
  <si>
    <t>09220240607003636</t>
  </si>
  <si>
    <t>38640201-1</t>
  </si>
  <si>
    <t>07-06-24 14:21:28</t>
  </si>
  <si>
    <t>41774355260</t>
  </si>
  <si>
    <t>09220240607003652</t>
  </si>
  <si>
    <t>38640205-1</t>
  </si>
  <si>
    <t>07-06-24 14:21:38</t>
  </si>
  <si>
    <t>41784010811</t>
  </si>
  <si>
    <t>09220240607003655</t>
  </si>
  <si>
    <t>0836917</t>
  </si>
  <si>
    <t>38640195-1</t>
  </si>
  <si>
    <t>07-06-24 14:21:19</t>
  </si>
  <si>
    <t>41786174545</t>
  </si>
  <si>
    <t>09220240607003642</t>
  </si>
  <si>
    <t>38640208-1</t>
  </si>
  <si>
    <t>07-06-24 14:21:43</t>
  </si>
  <si>
    <t>41786816062</t>
  </si>
  <si>
    <t>09220240607003660</t>
  </si>
  <si>
    <t>38640202-1</t>
  </si>
  <si>
    <t>07-06-24 14:21:29</t>
  </si>
  <si>
    <t>41788677297</t>
  </si>
  <si>
    <t>09220240607003651</t>
  </si>
  <si>
    <t>0128736</t>
  </si>
  <si>
    <t>38640209-1</t>
  </si>
  <si>
    <t>07-06-24 14:21:44</t>
  </si>
  <si>
    <t>41792739806</t>
  </si>
  <si>
    <t>09220240607003658</t>
  </si>
  <si>
    <t>38640204-1</t>
  </si>
  <si>
    <t>07-06-24 14:21:33</t>
  </si>
  <si>
    <t>41792959712</t>
  </si>
  <si>
    <t>09220240607003653</t>
  </si>
  <si>
    <t>38640212-1</t>
  </si>
  <si>
    <t>07-06-24 14:21:48</t>
  </si>
  <si>
    <t>41795988877</t>
  </si>
  <si>
    <t>09220240607003643</t>
  </si>
  <si>
    <t>38640200-1</t>
  </si>
  <si>
    <t>07-06-24 14:21:27</t>
  </si>
  <si>
    <t>41797679125</t>
  </si>
  <si>
    <t>09220240607003650</t>
  </si>
  <si>
    <t>38640194-1</t>
  </si>
  <si>
    <t>07-06-24 14:21:18</t>
  </si>
  <si>
    <t>41798568554</t>
  </si>
  <si>
    <t>09220240607003641</t>
  </si>
  <si>
    <t>0076637</t>
  </si>
  <si>
    <t>38640199-1</t>
  </si>
  <si>
    <t>09220240607003649</t>
  </si>
  <si>
    <t>38640235-1</t>
  </si>
  <si>
    <t>07-06-24 14:26:37</t>
  </si>
  <si>
    <t>41765070087</t>
  </si>
  <si>
    <t>09220240607003684</t>
  </si>
  <si>
    <t>38640259-1</t>
  </si>
  <si>
    <t>07-06-24 14:27:01</t>
  </si>
  <si>
    <t>41765793273</t>
  </si>
  <si>
    <t>09220240607003710</t>
  </si>
  <si>
    <t>38640277-1</t>
  </si>
  <si>
    <t>07-06-24 14:27:17</t>
  </si>
  <si>
    <t>41766835550</t>
  </si>
  <si>
    <t>09220240607003730</t>
  </si>
  <si>
    <t>38640291-1</t>
  </si>
  <si>
    <t>07-06-24 14:27:39</t>
  </si>
  <si>
    <t>41767433547</t>
  </si>
  <si>
    <t>09220240607003723</t>
  </si>
  <si>
    <t>38640292-1</t>
  </si>
  <si>
    <t>41772271974</t>
  </si>
  <si>
    <t>09220240607003745</t>
  </si>
  <si>
    <t>38640271-1</t>
  </si>
  <si>
    <t>07-06-24 14:27:11</t>
  </si>
  <si>
    <t>41784000700</t>
  </si>
  <si>
    <t>09220240607003689</t>
  </si>
  <si>
    <t>38640242-1</t>
  </si>
  <si>
    <t>07-06-24 14:26:46</t>
  </si>
  <si>
    <t>41792557477</t>
  </si>
  <si>
    <t>09220240607003695</t>
  </si>
  <si>
    <t>38640287-1</t>
  </si>
  <si>
    <t>07-06-24 14:27:31</t>
  </si>
  <si>
    <t>41793193332</t>
  </si>
  <si>
    <t>09220240607003744</t>
  </si>
  <si>
    <t>38640230-1</t>
  </si>
  <si>
    <t>07-06-24 14:26:32</t>
  </si>
  <si>
    <t>41796473040</t>
  </si>
  <si>
    <t>09220240607003677</t>
  </si>
  <si>
    <t>38640263-1</t>
  </si>
  <si>
    <t>07-06-24 14:27:06</t>
  </si>
  <si>
    <t>41797059850</t>
  </si>
  <si>
    <t>09220240607003717</t>
  </si>
  <si>
    <t>38640237-1</t>
  </si>
  <si>
    <t>07-06-24 14:26:39</t>
  </si>
  <si>
    <t>41797613230</t>
  </si>
  <si>
    <t>09220240607003683</t>
  </si>
  <si>
    <t>38640256-1</t>
  </si>
  <si>
    <t>07-06-24 14:26:58</t>
  </si>
  <si>
    <t>41797715661</t>
  </si>
  <si>
    <t>09220240607003709</t>
  </si>
  <si>
    <t>38640239-1</t>
  </si>
  <si>
    <t>07-06-24 14:26:41</t>
  </si>
  <si>
    <t>41798194381</t>
  </si>
  <si>
    <t>09220240607003690</t>
  </si>
  <si>
    <t>38640290-1</t>
  </si>
  <si>
    <t>07-06-24 14:27:38</t>
  </si>
  <si>
    <t>41799134495</t>
  </si>
  <si>
    <t>09220240607003737</t>
  </si>
  <si>
    <t>38640275-1</t>
  </si>
  <si>
    <t>07-06-24 14:27:16</t>
  </si>
  <si>
    <t>41799591331</t>
  </si>
  <si>
    <t>09220240607003729</t>
  </si>
  <si>
    <t>38640248-1</t>
  </si>
  <si>
    <t>07-06-24 14:26:52</t>
  </si>
  <si>
    <t>41763474440</t>
  </si>
  <si>
    <t>09220240607003700</t>
  </si>
  <si>
    <t>38640231-1</t>
  </si>
  <si>
    <t>07-06-24 14:26:33</t>
  </si>
  <si>
    <t>41764931074</t>
  </si>
  <si>
    <t>09220240607003679</t>
  </si>
  <si>
    <t>38640238-1</t>
  </si>
  <si>
    <t>41784085899</t>
  </si>
  <si>
    <t>09220240607003685</t>
  </si>
  <si>
    <t>38640236-1</t>
  </si>
  <si>
    <t>07-06-24 14:26:38</t>
  </si>
  <si>
    <t>41792078348</t>
  </si>
  <si>
    <t>09220240607003686</t>
  </si>
  <si>
    <t>38640251-1</t>
  </si>
  <si>
    <t>07-06-24 14:26:56</t>
  </si>
  <si>
    <t>41792540411</t>
  </si>
  <si>
    <t>09220240607003712</t>
  </si>
  <si>
    <t>38640278-1</t>
  </si>
  <si>
    <t>07-06-24 14:27:21</t>
  </si>
  <si>
    <t>41792986762</t>
  </si>
  <si>
    <t>09220240607003732</t>
  </si>
  <si>
    <t>38640229-1</t>
  </si>
  <si>
    <t>07-06-24 14:26:31</t>
  </si>
  <si>
    <t>41795034839</t>
  </si>
  <si>
    <t>09220240607003678</t>
  </si>
  <si>
    <t>38640267-1</t>
  </si>
  <si>
    <t>07-06-24 14:27:09</t>
  </si>
  <si>
    <t>41795076383</t>
  </si>
  <si>
    <t>09220240607003701</t>
  </si>
  <si>
    <t>38640281-1</t>
  </si>
  <si>
    <t>07-06-24 14:27:22</t>
  </si>
  <si>
    <t>41796132564</t>
  </si>
  <si>
    <t>09220240607003731</t>
  </si>
  <si>
    <t>0578260</t>
  </si>
  <si>
    <t>38640253-1</t>
  </si>
  <si>
    <t>07-06-24 14:26:57</t>
  </si>
  <si>
    <t>41796835835</t>
  </si>
  <si>
    <t>09220240607003711</t>
  </si>
  <si>
    <t>0502995</t>
  </si>
  <si>
    <t>38640270-1</t>
  </si>
  <si>
    <t>41797554135</t>
  </si>
  <si>
    <t>09220240607003691</t>
  </si>
  <si>
    <t>38640274-1</t>
  </si>
  <si>
    <t>07-06-24 14:27:13</t>
  </si>
  <si>
    <t>41797929600</t>
  </si>
  <si>
    <t>09220240607003718</t>
  </si>
  <si>
    <t>38640298-1</t>
  </si>
  <si>
    <t>07-06-24 14:27:42</t>
  </si>
  <si>
    <t>41798902339</t>
  </si>
  <si>
    <t>09220240607003738</t>
  </si>
  <si>
    <t>38640244-1</t>
  </si>
  <si>
    <t>07-06-24 14:26:48</t>
  </si>
  <si>
    <t>41762805192</t>
  </si>
  <si>
    <t>09220240607003696</t>
  </si>
  <si>
    <t>38640257-1</t>
  </si>
  <si>
    <t>07-06-24 14:27:00</t>
  </si>
  <si>
    <t>41764038894</t>
  </si>
  <si>
    <t>09220240607003713</t>
  </si>
  <si>
    <t>38640296-1</t>
  </si>
  <si>
    <t>07-06-24 14:27:41</t>
  </si>
  <si>
    <t>41764119233</t>
  </si>
  <si>
    <t>09220240607003739</t>
  </si>
  <si>
    <t>38640279-1</t>
  </si>
  <si>
    <t>41766802566</t>
  </si>
  <si>
    <t>09220240607003725</t>
  </si>
  <si>
    <t>38640286-1</t>
  </si>
  <si>
    <t>41768182006</t>
  </si>
  <si>
    <t>09220240607003746</t>
  </si>
  <si>
    <t>38640240-1</t>
  </si>
  <si>
    <t>07-06-24 14:26:43</t>
  </si>
  <si>
    <t>41784017741</t>
  </si>
  <si>
    <t>09220240607003692</t>
  </si>
  <si>
    <t>38640283-1</t>
  </si>
  <si>
    <t>07-06-24 14:27:24</t>
  </si>
  <si>
    <t>41784069224</t>
  </si>
  <si>
    <t>09220240607003733</t>
  </si>
  <si>
    <t>38640264-1</t>
  </si>
  <si>
    <t>41784222089</t>
  </si>
  <si>
    <t>09220240607003719</t>
  </si>
  <si>
    <t>38640247-1</t>
  </si>
  <si>
    <t>07-06-24 14:26:51</t>
  </si>
  <si>
    <t>41788476950</t>
  </si>
  <si>
    <t>09220240607003703</t>
  </si>
  <si>
    <t>38640255-1</t>
  </si>
  <si>
    <t>41797488110</t>
  </si>
  <si>
    <t>09220240607003702</t>
  </si>
  <si>
    <t>38640233-1</t>
  </si>
  <si>
    <t>07-06-24 14:26:36</t>
  </si>
  <si>
    <t>41797491108</t>
  </si>
  <si>
    <t>09220240607003680</t>
  </si>
  <si>
    <t>38640265-1</t>
  </si>
  <si>
    <t>07-06-24 14:27:08</t>
  </si>
  <si>
    <t>41798264712</t>
  </si>
  <si>
    <t>09220240607003687</t>
  </si>
  <si>
    <t>38640262-1</t>
  </si>
  <si>
    <t>07-06-24 14:27:04</t>
  </si>
  <si>
    <t>41763230927</t>
  </si>
  <si>
    <t>09220240607003720</t>
  </si>
  <si>
    <t>38640241-1</t>
  </si>
  <si>
    <t>07-06-24 14:26:44</t>
  </si>
  <si>
    <t>41764631814</t>
  </si>
  <si>
    <t>09220240607003693</t>
  </si>
  <si>
    <t>38640295-1</t>
  </si>
  <si>
    <t>41765761845</t>
  </si>
  <si>
    <t>09220240607003741</t>
  </si>
  <si>
    <t>38640260-1</t>
  </si>
  <si>
    <t>07-06-24 14:27:03</t>
  </si>
  <si>
    <t>41765766286</t>
  </si>
  <si>
    <t>09220240607003714</t>
  </si>
  <si>
    <t>38640232-1</t>
  </si>
  <si>
    <t>07-06-24 14:26:34</t>
  </si>
  <si>
    <t>41766326275</t>
  </si>
  <si>
    <t>09220240607003681</t>
  </si>
  <si>
    <t>38640245-1</t>
  </si>
  <si>
    <t>07-06-24 14:26:49</t>
  </si>
  <si>
    <t>41774231840</t>
  </si>
  <si>
    <t>09220240607003698</t>
  </si>
  <si>
    <t>38640297-1</t>
  </si>
  <si>
    <t>41784009249</t>
  </si>
  <si>
    <t>09220240607003747</t>
  </si>
  <si>
    <t>38640249-1</t>
  </si>
  <si>
    <t>41784028318</t>
  </si>
  <si>
    <t>09220240607003704</t>
  </si>
  <si>
    <t>38640276-1</t>
  </si>
  <si>
    <t>41786813472</t>
  </si>
  <si>
    <t>09220240607003728</t>
  </si>
  <si>
    <t>38640252-1</t>
  </si>
  <si>
    <t>41787466108</t>
  </si>
  <si>
    <t>09220240607003708</t>
  </si>
  <si>
    <t>38640282-1</t>
  </si>
  <si>
    <t>07-06-24 14:27:23</t>
  </si>
  <si>
    <t>41788117007</t>
  </si>
  <si>
    <t>09220240607003734</t>
  </si>
  <si>
    <t>38640272-1</t>
  </si>
  <si>
    <t>07-06-24 14:27:12</t>
  </si>
  <si>
    <t>41792530897</t>
  </si>
  <si>
    <t>09220240607003707</t>
  </si>
  <si>
    <t>38640246-1</t>
  </si>
  <si>
    <t>41792874294</t>
  </si>
  <si>
    <t>09220240607003697</t>
  </si>
  <si>
    <t>38640266-1</t>
  </si>
  <si>
    <t>41792936889</t>
  </si>
  <si>
    <t>09220240607003688</t>
  </si>
  <si>
    <t>38640288-1</t>
  </si>
  <si>
    <t>07-06-24 14:27:36</t>
  </si>
  <si>
    <t>41793289223</t>
  </si>
  <si>
    <t>09220240607003749</t>
  </si>
  <si>
    <t>38640254-1</t>
  </si>
  <si>
    <t>41794538667</t>
  </si>
  <si>
    <t>09220240607003705</t>
  </si>
  <si>
    <t>38640280-1</t>
  </si>
  <si>
    <t>41795323662</t>
  </si>
  <si>
    <t>09220240607003727</t>
  </si>
  <si>
    <t>38640285-1</t>
  </si>
  <si>
    <t>07-06-24 14:27:29</t>
  </si>
  <si>
    <t>41796171905</t>
  </si>
  <si>
    <t>09220240607003740</t>
  </si>
  <si>
    <t>38640261-1</t>
  </si>
  <si>
    <t>41796785485</t>
  </si>
  <si>
    <t>09220240607003706</t>
  </si>
  <si>
    <t>38640289-1</t>
  </si>
  <si>
    <t>41796947953</t>
  </si>
  <si>
    <t>09220240607003748</t>
  </si>
  <si>
    <t>38640234-1</t>
  </si>
  <si>
    <t>41796983836</t>
  </si>
  <si>
    <t>09220240607003682</t>
  </si>
  <si>
    <t>38640243-1</t>
  </si>
  <si>
    <t>41797971804</t>
  </si>
  <si>
    <t>09220240607003694</t>
  </si>
  <si>
    <t>38640268-1</t>
  </si>
  <si>
    <t>41798846022</t>
  </si>
  <si>
    <t>09220240607003721</t>
  </si>
  <si>
    <t>38640448-1</t>
  </si>
  <si>
    <t>07-06-24 14:33:43</t>
  </si>
  <si>
    <t>41763724540</t>
  </si>
  <si>
    <t>09220240607003906</t>
  </si>
  <si>
    <t>38640421-1</t>
  </si>
  <si>
    <t>07-06-24 14:33:16</t>
  </si>
  <si>
    <t>41764576883</t>
  </si>
  <si>
    <t>09220240607003881</t>
  </si>
  <si>
    <t>38640284-1</t>
  </si>
  <si>
    <t>07-06-24 14:27:28</t>
  </si>
  <si>
    <t>41764814381</t>
  </si>
  <si>
    <t>09220240607003742</t>
  </si>
  <si>
    <t>38640349-1</t>
  </si>
  <si>
    <t>07-06-24 14:32:02</t>
  </si>
  <si>
    <t>41765595910</t>
  </si>
  <si>
    <t>09220240607003797</t>
  </si>
  <si>
    <t>38640334-1</t>
  </si>
  <si>
    <t>07-06-24 14:31:50</t>
  </si>
  <si>
    <t>41765798856</t>
  </si>
  <si>
    <t>09220240607003768</t>
  </si>
  <si>
    <t>38640416-1</t>
  </si>
  <si>
    <t>07-06-24 14:33:09</t>
  </si>
  <si>
    <t>41765801265</t>
  </si>
  <si>
    <t>09220240607003869</t>
  </si>
  <si>
    <t>0675451</t>
  </si>
  <si>
    <t>38640311-1</t>
  </si>
  <si>
    <t>07-06-24 14:31:31</t>
  </si>
  <si>
    <t>41774468368</t>
  </si>
  <si>
    <t>09220240607003770</t>
  </si>
  <si>
    <t>38640293-1</t>
  </si>
  <si>
    <t>41784023411</t>
  </si>
  <si>
    <t>09220240607003735</t>
  </si>
  <si>
    <t>38640425-1</t>
  </si>
  <si>
    <t>07-06-24 14:33:17</t>
  </si>
  <si>
    <t>41784056979</t>
  </si>
  <si>
    <t>09220240607003880</t>
  </si>
  <si>
    <t>38640396-1</t>
  </si>
  <si>
    <t>07-06-24 14:32:48</t>
  </si>
  <si>
    <t>41784060938</t>
  </si>
  <si>
    <t>09220240607003856</t>
  </si>
  <si>
    <t>38640438-1</t>
  </si>
  <si>
    <t>07-06-24 14:33:32</t>
  </si>
  <si>
    <t>41784222876</t>
  </si>
  <si>
    <t>09220240607003895</t>
  </si>
  <si>
    <t>38640376-1</t>
  </si>
  <si>
    <t>07-06-24 14:32:28</t>
  </si>
  <si>
    <t>41786148465</t>
  </si>
  <si>
    <t>09220240607003825</t>
  </si>
  <si>
    <t>38640403-1</t>
  </si>
  <si>
    <t>07-06-24 14:32:59</t>
  </si>
  <si>
    <t>41786494418</t>
  </si>
  <si>
    <t>09220240607003868</t>
  </si>
  <si>
    <t>38640350-1</t>
  </si>
  <si>
    <t>41788298388</t>
  </si>
  <si>
    <t>09220240607003809</t>
  </si>
  <si>
    <t>38640387-1</t>
  </si>
  <si>
    <t>07-06-24 14:32:43</t>
  </si>
  <si>
    <t>41792002566</t>
  </si>
  <si>
    <t>09220240607003843</t>
  </si>
  <si>
    <t>38640326-1</t>
  </si>
  <si>
    <t>07-06-24 14:31:44</t>
  </si>
  <si>
    <t>41792570256</t>
  </si>
  <si>
    <t>09220240607003785</t>
  </si>
  <si>
    <t>38640389-1</t>
  </si>
  <si>
    <t>07-06-24 14:32:44</t>
  </si>
  <si>
    <t>41794138709</t>
  </si>
  <si>
    <t>09220240607003844</t>
  </si>
  <si>
    <t>38640354-1</t>
  </si>
  <si>
    <t>07-06-24 14:32:06</t>
  </si>
  <si>
    <t>41794728369</t>
  </si>
  <si>
    <t>09220240607003808</t>
  </si>
  <si>
    <t>38640321-1</t>
  </si>
  <si>
    <t>07-06-24 14:31:42</t>
  </si>
  <si>
    <t>41796307740</t>
  </si>
  <si>
    <t>09220240607003784</t>
  </si>
  <si>
    <t>38640373-1</t>
  </si>
  <si>
    <t>07-06-24 14:32:27</t>
  </si>
  <si>
    <t>41796828517</t>
  </si>
  <si>
    <t>09220240607003823</t>
  </si>
  <si>
    <t>38640368-1</t>
  </si>
  <si>
    <t>07-06-24 14:32:19</t>
  </si>
  <si>
    <t>41799284322</t>
  </si>
  <si>
    <t>09220240607003824</t>
  </si>
  <si>
    <t>38640429-1</t>
  </si>
  <si>
    <t>07-06-24 14:33:23</t>
  </si>
  <si>
    <t>41799358347</t>
  </si>
  <si>
    <t>09220240607003894</t>
  </si>
  <si>
    <t>38640423-1</t>
  </si>
  <si>
    <t>41763788824</t>
  </si>
  <si>
    <t>09220240607003882</t>
  </si>
  <si>
    <t>38640324-1</t>
  </si>
  <si>
    <t>07-06-24 14:31:43</t>
  </si>
  <si>
    <t>41766637963</t>
  </si>
  <si>
    <t>09220240607003787</t>
  </si>
  <si>
    <t>38640439-1</t>
  </si>
  <si>
    <t>41768149392</t>
  </si>
  <si>
    <t>09220240607003897</t>
  </si>
  <si>
    <t>38640412-1</t>
  </si>
  <si>
    <t>07-06-24 14:33:07</t>
  </si>
  <si>
    <t>41784016371</t>
  </si>
  <si>
    <t>09220240607003857</t>
  </si>
  <si>
    <t>38640312-1</t>
  </si>
  <si>
    <t>41784056884</t>
  </si>
  <si>
    <t>09220240607003772</t>
  </si>
  <si>
    <t>38640413-1</t>
  </si>
  <si>
    <t>07-06-24 14:33:08</t>
  </si>
  <si>
    <t>41784062648</t>
  </si>
  <si>
    <t>09220240607003858</t>
  </si>
  <si>
    <t>38640340-1</t>
  </si>
  <si>
    <t>07-06-24 14:31:52</t>
  </si>
  <si>
    <t>41784085164</t>
  </si>
  <si>
    <t>09220240607003799</t>
  </si>
  <si>
    <t>38640422-1</t>
  </si>
  <si>
    <t>41784086571</t>
  </si>
  <si>
    <t>09220240607003883</t>
  </si>
  <si>
    <t>38640393-1</t>
  </si>
  <si>
    <t>07-06-24 14:32:47</t>
  </si>
  <si>
    <t>41784224977</t>
  </si>
  <si>
    <t>09220240607003845</t>
  </si>
  <si>
    <t>38640333-1</t>
  </si>
  <si>
    <t>41786023414</t>
  </si>
  <si>
    <t>09220240607003774</t>
  </si>
  <si>
    <t>38640450-1</t>
  </si>
  <si>
    <t>41787933248</t>
  </si>
  <si>
    <t>09220240607003909</t>
  </si>
  <si>
    <t>38640352-1</t>
  </si>
  <si>
    <t>07-06-24 14:32:03</t>
  </si>
  <si>
    <t>41788518227</t>
  </si>
  <si>
    <t>09220240607003811</t>
  </si>
  <si>
    <t>38640322-1</t>
  </si>
  <si>
    <t>41789464933</t>
  </si>
  <si>
    <t>09220240607003786</t>
  </si>
  <si>
    <t>38640443-1</t>
  </si>
  <si>
    <t>07-06-24 14:33:36</t>
  </si>
  <si>
    <t>41792002281</t>
  </si>
  <si>
    <t>09220240607003907</t>
  </si>
  <si>
    <t>38640355-1</t>
  </si>
  <si>
    <t>07-06-24 14:32:07</t>
  </si>
  <si>
    <t>41792117046</t>
  </si>
  <si>
    <t>09220240607003810</t>
  </si>
  <si>
    <t>38640408-1</t>
  </si>
  <si>
    <t>07-06-24 14:33:06</t>
  </si>
  <si>
    <t>41792134736</t>
  </si>
  <si>
    <t>09220240607003870</t>
  </si>
  <si>
    <t>0716439</t>
  </si>
  <si>
    <t>38640406-1</t>
  </si>
  <si>
    <t>07-06-24 14:33:03</t>
  </si>
  <si>
    <t>41793542480</t>
  </si>
  <si>
    <t>09220240607003872</t>
  </si>
  <si>
    <t>38640378-1</t>
  </si>
  <si>
    <t>41793557866</t>
  </si>
  <si>
    <t>09220240607003826</t>
  </si>
  <si>
    <t>38640330-1</t>
  </si>
  <si>
    <t>07-06-24 14:31:46</t>
  </si>
  <si>
    <t>41793864224</t>
  </si>
  <si>
    <t>09220240607003775</t>
  </si>
  <si>
    <t>38640343-1</t>
  </si>
  <si>
    <t>07-06-24 14:31:54</t>
  </si>
  <si>
    <t>41794069948</t>
  </si>
  <si>
    <t>09220240607003800</t>
  </si>
  <si>
    <t>0249248</t>
  </si>
  <si>
    <t>38640336-1</t>
  </si>
  <si>
    <t>07-06-24 14:31:51</t>
  </si>
  <si>
    <t>41795154500</t>
  </si>
  <si>
    <t>09220240607003798</t>
  </si>
  <si>
    <t>38640407-1</t>
  </si>
  <si>
    <t>41795672895</t>
  </si>
  <si>
    <t>09220240607003871</t>
  </si>
  <si>
    <t>38640371-1</t>
  </si>
  <si>
    <t>41797025961</t>
  </si>
  <si>
    <t>09220240607003827</t>
  </si>
  <si>
    <t>38640435-1</t>
  </si>
  <si>
    <t>07-06-24 14:33:29</t>
  </si>
  <si>
    <t>41798008792</t>
  </si>
  <si>
    <t>09220240607003896</t>
  </si>
  <si>
    <t>0374541</t>
  </si>
  <si>
    <t>38640427-1</t>
  </si>
  <si>
    <t>07-06-24 14:33:21</t>
  </si>
  <si>
    <t>41764364576</t>
  </si>
  <si>
    <t>09220240607003884</t>
  </si>
  <si>
    <t>0818970</t>
  </si>
  <si>
    <t>38640381-1</t>
  </si>
  <si>
    <t>07-06-24 14:32:31</t>
  </si>
  <si>
    <t>41784080451</t>
  </si>
  <si>
    <t>09220240607003829</t>
  </si>
  <si>
    <t>38640426-1</t>
  </si>
  <si>
    <t>07-06-24 14:33:18</t>
  </si>
  <si>
    <t>41786881237</t>
  </si>
  <si>
    <t>09220240607003886</t>
  </si>
  <si>
    <t>38640353-1</t>
  </si>
  <si>
    <t>41787761734</t>
  </si>
  <si>
    <t>09220240607003801</t>
  </si>
  <si>
    <t>38640348-1</t>
  </si>
  <si>
    <t>07-06-24 14:32:01</t>
  </si>
  <si>
    <t>41792470612</t>
  </si>
  <si>
    <t>09220240607003788</t>
  </si>
  <si>
    <t>38640366-1</t>
  </si>
  <si>
    <t>07-06-24 14:32:18</t>
  </si>
  <si>
    <t>41793414682</t>
  </si>
  <si>
    <t>09220240607003812</t>
  </si>
  <si>
    <t>38640377-1</t>
  </si>
  <si>
    <t>41794311736</t>
  </si>
  <si>
    <t>09220240607003828</t>
  </si>
  <si>
    <t>38640399-1</t>
  </si>
  <si>
    <t>07-06-24 14:32:53</t>
  </si>
  <si>
    <t>41794627421</t>
  </si>
  <si>
    <t>09220240607003859</t>
  </si>
  <si>
    <t>38640432-1</t>
  </si>
  <si>
    <t>07-06-24 14:33:26</t>
  </si>
  <si>
    <t>41796516628</t>
  </si>
  <si>
    <t>09220240607003885</t>
  </si>
  <si>
    <t>38640318-1</t>
  </si>
  <si>
    <t>07-06-24 14:31:37</t>
  </si>
  <si>
    <t>41796791056</t>
  </si>
  <si>
    <t>09220240607003776</t>
  </si>
  <si>
    <t>38640325-1</t>
  </si>
  <si>
    <t>41798717277</t>
  </si>
  <si>
    <t>09220240607003789</t>
  </si>
  <si>
    <t>38640323-1</t>
  </si>
  <si>
    <t>41762418556</t>
  </si>
  <si>
    <t>09220240607003777</t>
  </si>
  <si>
    <t>38640337-1</t>
  </si>
  <si>
    <t>41763365854</t>
  </si>
  <si>
    <t>09220240607003791</t>
  </si>
  <si>
    <t>38640437-1</t>
  </si>
  <si>
    <t>07-06-24 14:33:31</t>
  </si>
  <si>
    <t>41764225191</t>
  </si>
  <si>
    <t>09220240607003899</t>
  </si>
  <si>
    <t>38640419-1</t>
  </si>
  <si>
    <t>07-06-24 14:33:13</t>
  </si>
  <si>
    <t>41764321987</t>
  </si>
  <si>
    <t>09220240607003873</t>
  </si>
  <si>
    <t>38640428-1</t>
  </si>
  <si>
    <t>41764971573</t>
  </si>
  <si>
    <t>09220240607003887</t>
  </si>
  <si>
    <t>38640405-1</t>
  </si>
  <si>
    <t>41767016935</t>
  </si>
  <si>
    <t>09220240607003874</t>
  </si>
  <si>
    <t>38640385-1</t>
  </si>
  <si>
    <t>07-06-24 14:32:41</t>
  </si>
  <si>
    <t>41768025868</t>
  </si>
  <si>
    <t>09220240607003846</t>
  </si>
  <si>
    <t>38640370-1</t>
  </si>
  <si>
    <t>07-06-24 14:32:26</t>
  </si>
  <si>
    <t>41782371099</t>
  </si>
  <si>
    <t>09220240607003832</t>
  </si>
  <si>
    <t>38640444-1</t>
  </si>
  <si>
    <t>41784046653</t>
  </si>
  <si>
    <t>09220240607003910</t>
  </si>
  <si>
    <t>38640335-1</t>
  </si>
  <si>
    <t>41784051149</t>
  </si>
  <si>
    <t>09220240607003790</t>
  </si>
  <si>
    <t>38640342-1</t>
  </si>
  <si>
    <t>07-06-24 14:31:53</t>
  </si>
  <si>
    <t>41784087093</t>
  </si>
  <si>
    <t>09220240607003802</t>
  </si>
  <si>
    <t>0987057</t>
  </si>
  <si>
    <t>38640357-1</t>
  </si>
  <si>
    <t>07-06-24 14:32:08</t>
  </si>
  <si>
    <t>41788204739</t>
  </si>
  <si>
    <t>09220240607003813</t>
  </si>
  <si>
    <t>38640328-1</t>
  </si>
  <si>
    <t>07-06-24 14:31:45</t>
  </si>
  <si>
    <t>41792268839</t>
  </si>
  <si>
    <t>09220240607003792</t>
  </si>
  <si>
    <t>38640434-1</t>
  </si>
  <si>
    <t>07-06-24 14:33:28</t>
  </si>
  <si>
    <t>41792919932</t>
  </si>
  <si>
    <t>09220240607003898</t>
  </si>
  <si>
    <t>38640369-1</t>
  </si>
  <si>
    <t>41793828991</t>
  </si>
  <si>
    <t>09220240607003815</t>
  </si>
  <si>
    <t>38640400-1</t>
  </si>
  <si>
    <t>07-06-24 14:32:54</t>
  </si>
  <si>
    <t>41794421919</t>
  </si>
  <si>
    <t>09220240607003860</t>
  </si>
  <si>
    <t>38640441-1</t>
  </si>
  <si>
    <t>07-06-24 14:33:33</t>
  </si>
  <si>
    <t>41796189542</t>
  </si>
  <si>
    <t>09220240607003888</t>
  </si>
  <si>
    <t>38640358-1</t>
  </si>
  <si>
    <t>41796660525</t>
  </si>
  <si>
    <t>09220240607003814</t>
  </si>
  <si>
    <t>0788023</t>
  </si>
  <si>
    <t>38640364-1</t>
  </si>
  <si>
    <t>07-06-24 14:32:16</t>
  </si>
  <si>
    <t>41797518431</t>
  </si>
  <si>
    <t>09220240607003819</t>
  </si>
  <si>
    <t>38640379-1</t>
  </si>
  <si>
    <t>07-06-24 14:32:29</t>
  </si>
  <si>
    <t>41797590200</t>
  </si>
  <si>
    <t>09220240607003830</t>
  </si>
  <si>
    <t>38640372-1</t>
  </si>
  <si>
    <t>41799162960</t>
  </si>
  <si>
    <t>09220240607003831</t>
  </si>
  <si>
    <t>38640345-1</t>
  </si>
  <si>
    <t>07-06-24 14:31:56</t>
  </si>
  <si>
    <t>41763398242</t>
  </si>
  <si>
    <t>09220240607003804</t>
  </si>
  <si>
    <t>38640339-1</t>
  </si>
  <si>
    <t>41763405979</t>
  </si>
  <si>
    <t>09220240607003793</t>
  </si>
  <si>
    <t>38640395-1</t>
  </si>
  <si>
    <t>41763812318</t>
  </si>
  <si>
    <t>09220240607003848</t>
  </si>
  <si>
    <t>38640380-1</t>
  </si>
  <si>
    <t>41763905754</t>
  </si>
  <si>
    <t>09220240607003833</t>
  </si>
  <si>
    <t>38640404-1</t>
  </si>
  <si>
    <t>41764531962</t>
  </si>
  <si>
    <t>09220240607003862</t>
  </si>
  <si>
    <t>38640391-1</t>
  </si>
  <si>
    <t>07-06-24 14:32:46</t>
  </si>
  <si>
    <t>41764991333</t>
  </si>
  <si>
    <t>09220240607003834</t>
  </si>
  <si>
    <t>38640411-1</t>
  </si>
  <si>
    <t>41765423958</t>
  </si>
  <si>
    <t>09220240607003875</t>
  </si>
  <si>
    <t>38640401-1</t>
  </si>
  <si>
    <t>07-06-24 14:32:56</t>
  </si>
  <si>
    <t>41765762234</t>
  </si>
  <si>
    <t>09220240607003849</t>
  </si>
  <si>
    <t>38640344-1</t>
  </si>
  <si>
    <t>41766056783</t>
  </si>
  <si>
    <t>09220240607003803</t>
  </si>
  <si>
    <t>38640383-1</t>
  </si>
  <si>
    <t>07-06-24 14:32:32</t>
  </si>
  <si>
    <t>41784039881</t>
  </si>
  <si>
    <t>09220240607003838</t>
  </si>
  <si>
    <t>38640359-1</t>
  </si>
  <si>
    <t>07-06-24 14:32:09</t>
  </si>
  <si>
    <t>41784042048</t>
  </si>
  <si>
    <t>09220240607003816</t>
  </si>
  <si>
    <t>38640351-1</t>
  </si>
  <si>
    <t>41784208801</t>
  </si>
  <si>
    <t>09220240607003805</t>
  </si>
  <si>
    <t>38640375-1</t>
  </si>
  <si>
    <t>41784209318</t>
  </si>
  <si>
    <t>09220240607003821</t>
  </si>
  <si>
    <t>38640367-1</t>
  </si>
  <si>
    <t>41784214232</t>
  </si>
  <si>
    <t>09220240607003820</t>
  </si>
  <si>
    <t>38640347-1</t>
  </si>
  <si>
    <t>07-06-24 14:31:58</t>
  </si>
  <si>
    <t>41788625881</t>
  </si>
  <si>
    <t>09220240607003781</t>
  </si>
  <si>
    <t>38640418-1</t>
  </si>
  <si>
    <t>07-06-24 14:33:11</t>
  </si>
  <si>
    <t>41791038295</t>
  </si>
  <si>
    <t>09220240607003861</t>
  </si>
  <si>
    <t>38640392-1</t>
  </si>
  <si>
    <t>41791997173</t>
  </si>
  <si>
    <t>09220240607003835</t>
  </si>
  <si>
    <t>38640414-1</t>
  </si>
  <si>
    <t>41792240409</t>
  </si>
  <si>
    <t>09220240607003876</t>
  </si>
  <si>
    <t>38640386-1</t>
  </si>
  <si>
    <t>07-06-24 14:32:42</t>
  </si>
  <si>
    <t>41793355969</t>
  </si>
  <si>
    <t>09220240607003836</t>
  </si>
  <si>
    <t>38640430-1</t>
  </si>
  <si>
    <t>41794100259</t>
  </si>
  <si>
    <t>09220240607003891</t>
  </si>
  <si>
    <t>38640331-1</t>
  </si>
  <si>
    <t>07-06-24 14:31:49</t>
  </si>
  <si>
    <t>41794707926</t>
  </si>
  <si>
    <t>09220240607003779</t>
  </si>
  <si>
    <t>38640447-1</t>
  </si>
  <si>
    <t>07-06-24 14:33:41</t>
  </si>
  <si>
    <t>41794717111</t>
  </si>
  <si>
    <t>09220240607003911</t>
  </si>
  <si>
    <t>38640409-1</t>
  </si>
  <si>
    <t>41795100157</t>
  </si>
  <si>
    <t>09220240607003850</t>
  </si>
  <si>
    <t>38640374-1</t>
  </si>
  <si>
    <t>41796292132</t>
  </si>
  <si>
    <t>09220240607003837</t>
  </si>
  <si>
    <t>38640341-1</t>
  </si>
  <si>
    <t>41796562389</t>
  </si>
  <si>
    <t>09220240607003794</t>
  </si>
  <si>
    <t>38640320-1</t>
  </si>
  <si>
    <t>07-06-24 14:31:41</t>
  </si>
  <si>
    <t>41797155651</t>
  </si>
  <si>
    <t>09220240607003778</t>
  </si>
  <si>
    <t>38640362-1</t>
  </si>
  <si>
    <t>07-06-24 14:32:12</t>
  </si>
  <si>
    <t>41797428784</t>
  </si>
  <si>
    <t>09220240607003817</t>
  </si>
  <si>
    <t>38640431-1</t>
  </si>
  <si>
    <t>41798300537</t>
  </si>
  <si>
    <t>09220240607003890</t>
  </si>
  <si>
    <t>38640433-1</t>
  </si>
  <si>
    <t>41799359407</t>
  </si>
  <si>
    <t>09220240607003900</t>
  </si>
  <si>
    <t>38640446-1</t>
  </si>
  <si>
    <t>07-06-24 14:33:37</t>
  </si>
  <si>
    <t>41762966387</t>
  </si>
  <si>
    <t>09220240607003892</t>
  </si>
  <si>
    <t>38640388-1</t>
  </si>
  <si>
    <t>41763986710</t>
  </si>
  <si>
    <t>09220240607003854</t>
  </si>
  <si>
    <t>38640382-1</t>
  </si>
  <si>
    <t>41764260549</t>
  </si>
  <si>
    <t>09220240607003839</t>
  </si>
  <si>
    <t>38640424-1</t>
  </si>
  <si>
    <t>41779115973</t>
  </si>
  <si>
    <t>09220240607003879</t>
  </si>
  <si>
    <t>38640394-1</t>
  </si>
  <si>
    <t>41786473622</t>
  </si>
  <si>
    <t>09220240607003840</t>
  </si>
  <si>
    <t>38640332-1</t>
  </si>
  <si>
    <t>41786727457</t>
  </si>
  <si>
    <t>09220240607003782</t>
  </si>
  <si>
    <t>38640338-1</t>
  </si>
  <si>
    <t>41787317782</t>
  </si>
  <si>
    <t>09220240607003795</t>
  </si>
  <si>
    <t>0234830</t>
  </si>
  <si>
    <t>38640346-1</t>
  </si>
  <si>
    <t>41787962323</t>
  </si>
  <si>
    <t>09220240607003806</t>
  </si>
  <si>
    <t>38640410-1</t>
  </si>
  <si>
    <t>41788152305</t>
  </si>
  <si>
    <t>09220240607003865</t>
  </si>
  <si>
    <t>38640442-1</t>
  </si>
  <si>
    <t>41794344476</t>
  </si>
  <si>
    <t>09220240607003902</t>
  </si>
  <si>
    <t>0686283</t>
  </si>
  <si>
    <t>38640480-1</t>
  </si>
  <si>
    <t>07-06-24 14:36:33</t>
  </si>
  <si>
    <t>41794385789</t>
  </si>
  <si>
    <t>09220240607003942</t>
  </si>
  <si>
    <t>0835701</t>
  </si>
  <si>
    <t>38640445-1</t>
  </si>
  <si>
    <t>41794577168</t>
  </si>
  <si>
    <t>09220240607003904</t>
  </si>
  <si>
    <t>38640356-1</t>
  </si>
  <si>
    <t>41794811148</t>
  </si>
  <si>
    <t>09220240607003807</t>
  </si>
  <si>
    <t>38640402-1</t>
  </si>
  <si>
    <t>07-06-24 14:32:58</t>
  </si>
  <si>
    <t>41795049309</t>
  </si>
  <si>
    <t>09220240607003864</t>
  </si>
  <si>
    <t>0425126</t>
  </si>
  <si>
    <t>38640436-1</t>
  </si>
  <si>
    <t>41795080462</t>
  </si>
  <si>
    <t>09220240607003903</t>
  </si>
  <si>
    <t>0590497</t>
  </si>
  <si>
    <t>38640384-1</t>
  </si>
  <si>
    <t>41795320717</t>
  </si>
  <si>
    <t>09220240607003853</t>
  </si>
  <si>
    <t>38640398-1</t>
  </si>
  <si>
    <t>07-06-24 14:32:49</t>
  </si>
  <si>
    <t>41795500538</t>
  </si>
  <si>
    <t>09220240607003841</t>
  </si>
  <si>
    <t>38640361-1</t>
  </si>
  <si>
    <t>41796014194</t>
  </si>
  <si>
    <t>09220240607003818</t>
  </si>
  <si>
    <t>38640417-1</t>
  </si>
  <si>
    <t>41796222103</t>
  </si>
  <si>
    <t>09220240607003877</t>
  </si>
  <si>
    <t>38640415-1</t>
  </si>
  <si>
    <t>41796772389</t>
  </si>
  <si>
    <t>09220240607003878</t>
  </si>
  <si>
    <t>38640486-1</t>
  </si>
  <si>
    <t>07-06-24 14:36:37</t>
  </si>
  <si>
    <t>41762882417</t>
  </si>
  <si>
    <t>09220240607003947</t>
  </si>
  <si>
    <t>38640521-1</t>
  </si>
  <si>
    <t>07-06-24 14:37:13</t>
  </si>
  <si>
    <t>41763345750</t>
  </si>
  <si>
    <t>09220240607003989</t>
  </si>
  <si>
    <t>38640460-1</t>
  </si>
  <si>
    <t>07-06-24 14:36:16</t>
  </si>
  <si>
    <t>41763970106</t>
  </si>
  <si>
    <t>09220240607003920</t>
  </si>
  <si>
    <t>38640520-1</t>
  </si>
  <si>
    <t>07-06-24 14:37:11</t>
  </si>
  <si>
    <t>41764208121</t>
  </si>
  <si>
    <t>09220240607003987</t>
  </si>
  <si>
    <t>38640527-1</t>
  </si>
  <si>
    <t>07-06-24 14:37:21</t>
  </si>
  <si>
    <t>41772112741</t>
  </si>
  <si>
    <t>09220240607003986</t>
  </si>
  <si>
    <t>0691566</t>
  </si>
  <si>
    <t>38640473-1</t>
  </si>
  <si>
    <t>07-06-24 14:36:27</t>
  </si>
  <si>
    <t>41774290540</t>
  </si>
  <si>
    <t>09220240607003935</t>
  </si>
  <si>
    <t>38640506-1</t>
  </si>
  <si>
    <t>07-06-24 14:36:57</t>
  </si>
  <si>
    <t>41779276819</t>
  </si>
  <si>
    <t>09220240607003948</t>
  </si>
  <si>
    <t>38640492-1</t>
  </si>
  <si>
    <t>07-06-24 14:36:47</t>
  </si>
  <si>
    <t>41783008160</t>
  </si>
  <si>
    <t>09220240607003959</t>
  </si>
  <si>
    <t>38640467-1</t>
  </si>
  <si>
    <t>07-06-24 14:36:22</t>
  </si>
  <si>
    <t>41784061372</t>
  </si>
  <si>
    <t>09220240607003926</t>
  </si>
  <si>
    <t>38640360-1</t>
  </si>
  <si>
    <t>07-06-24 14:32:11</t>
  </si>
  <si>
    <t>41787214423</t>
  </si>
  <si>
    <t>09220240607003822</t>
  </si>
  <si>
    <t>0449228</t>
  </si>
  <si>
    <t>38640397-1</t>
  </si>
  <si>
    <t>41787230740</t>
  </si>
  <si>
    <t>09220240607003855</t>
  </si>
  <si>
    <t>38640468-1</t>
  </si>
  <si>
    <t>41788403030</t>
  </si>
  <si>
    <t>09220240607003925</t>
  </si>
  <si>
    <t>0123561</t>
  </si>
  <si>
    <t>38640510-1</t>
  </si>
  <si>
    <t>07-06-24 14:37:01</t>
  </si>
  <si>
    <t>41789665415</t>
  </si>
  <si>
    <t>09220240607003973</t>
  </si>
  <si>
    <t>38640479-1</t>
  </si>
  <si>
    <t>07-06-24 14:36:32</t>
  </si>
  <si>
    <t>41792200736</t>
  </si>
  <si>
    <t>09220240607003929</t>
  </si>
  <si>
    <t>38640495-1</t>
  </si>
  <si>
    <t>07-06-24 14:36:48</t>
  </si>
  <si>
    <t>41792902159</t>
  </si>
  <si>
    <t>09220240607003949</t>
  </si>
  <si>
    <t>38640464-1</t>
  </si>
  <si>
    <t>07-06-24 14:36:21</t>
  </si>
  <si>
    <t>41794860600</t>
  </si>
  <si>
    <t>09220240607003930</t>
  </si>
  <si>
    <t>38640390-1</t>
  </si>
  <si>
    <t>07-06-24 14:32:45</t>
  </si>
  <si>
    <t>41795686370</t>
  </si>
  <si>
    <t>09220240607003842</t>
  </si>
  <si>
    <t>38640481-1</t>
  </si>
  <si>
    <t>07-06-24 14:36:34</t>
  </si>
  <si>
    <t>41795789192</t>
  </si>
  <si>
    <t>09220240607003943</t>
  </si>
  <si>
    <t>38640459-1</t>
  </si>
  <si>
    <t>07-06-24 14:36:11</t>
  </si>
  <si>
    <t>41797613633</t>
  </si>
  <si>
    <t>09220240607003919</t>
  </si>
  <si>
    <t>38640317-1</t>
  </si>
  <si>
    <t>07-06-24 14:31:36</t>
  </si>
  <si>
    <t>41797853989</t>
  </si>
  <si>
    <t>09220240607003783</t>
  </si>
  <si>
    <t>38640504-1</t>
  </si>
  <si>
    <t>07-06-24 14:36:56</t>
  </si>
  <si>
    <t>41763075358</t>
  </si>
  <si>
    <t>09220240607003960</t>
  </si>
  <si>
    <t>38640515-1</t>
  </si>
  <si>
    <t>07-06-24 14:37:06</t>
  </si>
  <si>
    <t>41763389870</t>
  </si>
  <si>
    <t>09220240607003978</t>
  </si>
  <si>
    <t>0588813</t>
  </si>
  <si>
    <t>38640500-1</t>
  </si>
  <si>
    <t>07-06-24 14:36:52</t>
  </si>
  <si>
    <t>41764169687</t>
  </si>
  <si>
    <t>09220240607003950</t>
  </si>
  <si>
    <t>38640491-1</t>
  </si>
  <si>
    <t>41765216965</t>
  </si>
  <si>
    <t>09220240607003945</t>
  </si>
  <si>
    <t>38640490-1</t>
  </si>
  <si>
    <t>07-06-24 14:36:46</t>
  </si>
  <si>
    <t>41765851889</t>
  </si>
  <si>
    <t>09220240607003951</t>
  </si>
  <si>
    <t>38640518-1</t>
  </si>
  <si>
    <t>07-06-24 14:37:08</t>
  </si>
  <si>
    <t>41766416822</t>
  </si>
  <si>
    <t>09220240607003988</t>
  </si>
  <si>
    <t>38640488-1</t>
  </si>
  <si>
    <t>07-06-24 14:36:38</t>
  </si>
  <si>
    <t>41784014813</t>
  </si>
  <si>
    <t>09220240607003931</t>
  </si>
  <si>
    <t>38640469-1</t>
  </si>
  <si>
    <t>07-06-24 14:36:23</t>
  </si>
  <si>
    <t>41784080024</t>
  </si>
  <si>
    <t>09220240607003932</t>
  </si>
  <si>
    <t>38640476-1</t>
  </si>
  <si>
    <t>07-06-24 14:36:31</t>
  </si>
  <si>
    <t>41787549818</t>
  </si>
  <si>
    <t>09220240607003937</t>
  </si>
  <si>
    <t>38640517-1</t>
  </si>
  <si>
    <t>41788420416</t>
  </si>
  <si>
    <t>09220240607003977</t>
  </si>
  <si>
    <t>38640471-1</t>
  </si>
  <si>
    <t>07-06-24 14:36:26</t>
  </si>
  <si>
    <t>41788658003</t>
  </si>
  <si>
    <t>09220240607003933</t>
  </si>
  <si>
    <t>38640497-1</t>
  </si>
  <si>
    <t>07-06-24 14:36:51</t>
  </si>
  <si>
    <t>41792512451</t>
  </si>
  <si>
    <t>09220240607003952</t>
  </si>
  <si>
    <t>38640475-1</t>
  </si>
  <si>
    <t>07-06-24 14:36:28</t>
  </si>
  <si>
    <t>41793206428</t>
  </si>
  <si>
    <t>09220240607003936</t>
  </si>
  <si>
    <t>38640511-1</t>
  </si>
  <si>
    <t>07-06-24 14:37:02</t>
  </si>
  <si>
    <t>41794524325</t>
  </si>
  <si>
    <t>09220240607003975</t>
  </si>
  <si>
    <t>38640516-1</t>
  </si>
  <si>
    <t>07-06-24 14:37:07</t>
  </si>
  <si>
    <t>41794609381</t>
  </si>
  <si>
    <t>09220240607003976</t>
  </si>
  <si>
    <t>38640463-1</t>
  </si>
  <si>
    <t>41795027176</t>
  </si>
  <si>
    <t>09220240607003927</t>
  </si>
  <si>
    <t>0794688</t>
  </si>
  <si>
    <t>38640513-1</t>
  </si>
  <si>
    <t>07-06-24 14:37:04</t>
  </si>
  <si>
    <t>41796148978</t>
  </si>
  <si>
    <t>09220240607003974</t>
  </si>
  <si>
    <t>38640484-1</t>
  </si>
  <si>
    <t>07-06-24 14:36:36</t>
  </si>
  <si>
    <t>41797391393</t>
  </si>
  <si>
    <t>09220240607003944</t>
  </si>
  <si>
    <t>38640461-1</t>
  </si>
  <si>
    <t>41797781338</t>
  </si>
  <si>
    <t>09220240607003921</t>
  </si>
  <si>
    <t>38640502-1</t>
  </si>
  <si>
    <t>07-06-24 14:36:53</t>
  </si>
  <si>
    <t>41799099065</t>
  </si>
  <si>
    <t>09220240607003967</t>
  </si>
  <si>
    <t>38640525-1</t>
  </si>
  <si>
    <t>07-06-24 14:37:16</t>
  </si>
  <si>
    <t>41763977974</t>
  </si>
  <si>
    <t>09220240607003992</t>
  </si>
  <si>
    <t>38640499-1</t>
  </si>
  <si>
    <t>41764108832</t>
  </si>
  <si>
    <t>09220240607003953</t>
  </si>
  <si>
    <t>38640478-1</t>
  </si>
  <si>
    <t>41765639284</t>
  </si>
  <si>
    <t>09220240607003939</t>
  </si>
  <si>
    <t>38640514-1</t>
  </si>
  <si>
    <t>41784014796</t>
  </si>
  <si>
    <t>09220240607003980</t>
  </si>
  <si>
    <t>38640493-1</t>
  </si>
  <si>
    <t>41787215569</t>
  </si>
  <si>
    <t>09220240607003961</t>
  </si>
  <si>
    <t>38640503-1</t>
  </si>
  <si>
    <t>41789236466</t>
  </si>
  <si>
    <t>09220240607003968</t>
  </si>
  <si>
    <t>38640522-1</t>
  </si>
  <si>
    <t>41791010734</t>
  </si>
  <si>
    <t>09220240607003991</t>
  </si>
  <si>
    <t>38640523-1</t>
  </si>
  <si>
    <t>41792195417</t>
  </si>
  <si>
    <t>09220240607003990</t>
  </si>
  <si>
    <t>38640477-1</t>
  </si>
  <si>
    <t>41792828220</t>
  </si>
  <si>
    <t>09220240607003938</t>
  </si>
  <si>
    <t>0025105</t>
  </si>
  <si>
    <t>38640494-1</t>
  </si>
  <si>
    <t>41793202236</t>
  </si>
  <si>
    <t>09220240607003954</t>
  </si>
  <si>
    <t>38640466-1</t>
  </si>
  <si>
    <t>41793392113</t>
  </si>
  <si>
    <t>09220240607003922</t>
  </si>
  <si>
    <t>38640507-1</t>
  </si>
  <si>
    <t>07-06-24 14:36:58</t>
  </si>
  <si>
    <t>41794298412</t>
  </si>
  <si>
    <t>09220240607003969</t>
  </si>
  <si>
    <t>0216022</t>
  </si>
  <si>
    <t>38640472-1</t>
  </si>
  <si>
    <t>41796140045</t>
  </si>
  <si>
    <t>09220240607003928</t>
  </si>
  <si>
    <t>38640465-1</t>
  </si>
  <si>
    <t>41797149753</t>
  </si>
  <si>
    <t>09220240607003924</t>
  </si>
  <si>
    <t>38640501-1</t>
  </si>
  <si>
    <t>41797818701</t>
  </si>
  <si>
    <t>09220240607003955</t>
  </si>
  <si>
    <t>0512640</t>
  </si>
  <si>
    <t>38640496-1</t>
  </si>
  <si>
    <t>07-06-24 14:36:49</t>
  </si>
  <si>
    <t>41799094632</t>
  </si>
  <si>
    <t>09220240607003964</t>
  </si>
  <si>
    <t>38640470-1</t>
  </si>
  <si>
    <t>41799636858</t>
  </si>
  <si>
    <t>09220240607003923</t>
  </si>
  <si>
    <t>38640508-1</t>
  </si>
  <si>
    <t>07-06-24 14:36:59</t>
  </si>
  <si>
    <t>41784041894</t>
  </si>
  <si>
    <t>09220240607003970</t>
  </si>
  <si>
    <t>38640512-1</t>
  </si>
  <si>
    <t>07-06-24 14:37:03</t>
  </si>
  <si>
    <t>41784220801</t>
  </si>
  <si>
    <t>09220240607003981</t>
  </si>
  <si>
    <t>38640505-1</t>
  </si>
  <si>
    <t>41786424079</t>
  </si>
  <si>
    <t>09220240607003966</t>
  </si>
  <si>
    <t>38640485-1</t>
  </si>
  <si>
    <t>41787228195</t>
  </si>
  <si>
    <t>09220240607003946</t>
  </si>
  <si>
    <t>38640528-1</t>
  </si>
  <si>
    <t>07-06-24 14:37:24</t>
  </si>
  <si>
    <t>41788020643</t>
  </si>
  <si>
    <t>09220240607003993</t>
  </si>
  <si>
    <t>38640498-1</t>
  </si>
  <si>
    <t>41788311152</t>
  </si>
  <si>
    <t>09220240607003965</t>
  </si>
  <si>
    <t>38640489-1</t>
  </si>
  <si>
    <t>41791355116</t>
  </si>
  <si>
    <t>09220240607003956</t>
  </si>
  <si>
    <t>38640474-1</t>
  </si>
  <si>
    <t>41791562610</t>
  </si>
  <si>
    <t>09220240607003934</t>
  </si>
  <si>
    <t>38640509-1</t>
  </si>
  <si>
    <t>41793254927</t>
  </si>
  <si>
    <t>09220240607003957</t>
  </si>
  <si>
    <t>38640483-1</t>
  </si>
  <si>
    <t>41795864532</t>
  </si>
  <si>
    <t>09220240607003941</t>
  </si>
  <si>
    <t>38640487-1</t>
  </si>
  <si>
    <t>41797365005</t>
  </si>
  <si>
    <t>09220240607003940</t>
  </si>
  <si>
    <t>38640553-1</t>
  </si>
  <si>
    <t>07-06-24 14:39:01</t>
  </si>
  <si>
    <t>41762476465</t>
  </si>
  <si>
    <t>09220240607004018</t>
  </si>
  <si>
    <t>38640561-1</t>
  </si>
  <si>
    <t>07-06-24 14:39:06</t>
  </si>
  <si>
    <t>41763243045</t>
  </si>
  <si>
    <t>09220240607004026</t>
  </si>
  <si>
    <t>38640559-1</t>
  </si>
  <si>
    <t>07-06-24 14:39:03</t>
  </si>
  <si>
    <t>41763947484</t>
  </si>
  <si>
    <t>09220240607004011</t>
  </si>
  <si>
    <t>38640544-1</t>
  </si>
  <si>
    <t>07-06-24 14:38:51</t>
  </si>
  <si>
    <t>41765598919</t>
  </si>
  <si>
    <t>09220240607004005</t>
  </si>
  <si>
    <t>38640566-1</t>
  </si>
  <si>
    <t>07-06-24 14:39:11</t>
  </si>
  <si>
    <t>41784028716</t>
  </si>
  <si>
    <t>09220240607004028</t>
  </si>
  <si>
    <t>38640549-1</t>
  </si>
  <si>
    <t>07-06-24 14:38:57</t>
  </si>
  <si>
    <t>41784039421</t>
  </si>
  <si>
    <t>09220240607004014</t>
  </si>
  <si>
    <t>38640573-1</t>
  </si>
  <si>
    <t>07-06-24 14:39:21</t>
  </si>
  <si>
    <t>41784208869</t>
  </si>
  <si>
    <t>09220240607004040</t>
  </si>
  <si>
    <t>38640552-1</t>
  </si>
  <si>
    <t>07-06-24 14:38:58</t>
  </si>
  <si>
    <t>41784224551</t>
  </si>
  <si>
    <t>09220240607004020</t>
  </si>
  <si>
    <t>38640575-1</t>
  </si>
  <si>
    <t>07-06-24 14:39:23</t>
  </si>
  <si>
    <t>41788085248</t>
  </si>
  <si>
    <t>09220240607004039</t>
  </si>
  <si>
    <t>38640569-1</t>
  </si>
  <si>
    <t>07-06-24 14:39:17</t>
  </si>
  <si>
    <t>41792375806</t>
  </si>
  <si>
    <t>09220240607004033</t>
  </si>
  <si>
    <t>38640562-1</t>
  </si>
  <si>
    <t>41792755289</t>
  </si>
  <si>
    <t>09220240607004019</t>
  </si>
  <si>
    <t>38640560-1</t>
  </si>
  <si>
    <t>07-06-24 14:39:04</t>
  </si>
  <si>
    <t>41793073691</t>
  </si>
  <si>
    <t>09220240607004021</t>
  </si>
  <si>
    <t>38640551-1</t>
  </si>
  <si>
    <t>41793399767</t>
  </si>
  <si>
    <t>09220240607004017</t>
  </si>
  <si>
    <t>38640546-1</t>
  </si>
  <si>
    <t>07-06-24 14:38:56</t>
  </si>
  <si>
    <t>41794567656</t>
  </si>
  <si>
    <t>09220240607004008</t>
  </si>
  <si>
    <t>38640563-1</t>
  </si>
  <si>
    <t>07-06-24 14:39:07</t>
  </si>
  <si>
    <t>41795058562</t>
  </si>
  <si>
    <t>09220240607004025</t>
  </si>
  <si>
    <t>38640577-1</t>
  </si>
  <si>
    <t>07-06-24 14:39:26</t>
  </si>
  <si>
    <t>41796029100</t>
  </si>
  <si>
    <t>09220240607004034</t>
  </si>
  <si>
    <t>38640570-1</t>
  </si>
  <si>
    <t>07-06-24 14:39:18</t>
  </si>
  <si>
    <t>41796121312</t>
  </si>
  <si>
    <t>09220240607004035</t>
  </si>
  <si>
    <t>38640556-1</t>
  </si>
  <si>
    <t>07-06-24 14:39:02</t>
  </si>
  <si>
    <t>41796702915</t>
  </si>
  <si>
    <t>09220240607004022</t>
  </si>
  <si>
    <t>38640565-1</t>
  </si>
  <si>
    <t>41797465877</t>
  </si>
  <si>
    <t>09220240607004029</t>
  </si>
  <si>
    <t>38640548-1</t>
  </si>
  <si>
    <t>41797980644</t>
  </si>
  <si>
    <t>09220240607004007</t>
  </si>
  <si>
    <t>38640568-1</t>
  </si>
  <si>
    <t>07-06-24 14:39:16</t>
  </si>
  <si>
    <t>41764714341</t>
  </si>
  <si>
    <t>09220240607004031</t>
  </si>
  <si>
    <t>38640557-1</t>
  </si>
  <si>
    <t>41765320710</t>
  </si>
  <si>
    <t>09220240607004016</t>
  </si>
  <si>
    <t>38640576-1</t>
  </si>
  <si>
    <t>41765679590</t>
  </si>
  <si>
    <t>09220240607004041</t>
  </si>
  <si>
    <t>38640567-1</t>
  </si>
  <si>
    <t>41767616013</t>
  </si>
  <si>
    <t>09220240607004030</t>
  </si>
  <si>
    <t>38640555-1</t>
  </si>
  <si>
    <t>41784009857</t>
  </si>
  <si>
    <t>09220240607004023</t>
  </si>
  <si>
    <t>38640580-1</t>
  </si>
  <si>
    <t>07-06-24 14:39:31</t>
  </si>
  <si>
    <t>41784013716</t>
  </si>
  <si>
    <t>09220240607004043</t>
  </si>
  <si>
    <t>38640554-1</t>
  </si>
  <si>
    <t>41792298671</t>
  </si>
  <si>
    <t>09220240607004013</t>
  </si>
  <si>
    <t>38640572-1</t>
  </si>
  <si>
    <t>41792378902</t>
  </si>
  <si>
    <t>09220240607004037</t>
  </si>
  <si>
    <t>38640542-1</t>
  </si>
  <si>
    <t>41793472891</t>
  </si>
  <si>
    <t>09220240607004010</t>
  </si>
  <si>
    <t>38640558-1</t>
  </si>
  <si>
    <t>41794356309</t>
  </si>
  <si>
    <t>09220240607004012</t>
  </si>
  <si>
    <t>38640545-1</t>
  </si>
  <si>
    <t>07-06-24 14:38:52</t>
  </si>
  <si>
    <t>41795652545</t>
  </si>
  <si>
    <t>09220240607004006</t>
  </si>
  <si>
    <t>38640579-1</t>
  </si>
  <si>
    <t>41795983139</t>
  </si>
  <si>
    <t>09220240607004042</t>
  </si>
  <si>
    <t>38640543-1</t>
  </si>
  <si>
    <t>41796699310</t>
  </si>
  <si>
    <t>09220240607004009</t>
  </si>
  <si>
    <t>38640547-1</t>
  </si>
  <si>
    <t>41797020720</t>
  </si>
  <si>
    <t>09220240607004015</t>
  </si>
  <si>
    <t>38640574-1</t>
  </si>
  <si>
    <t>41798539568</t>
  </si>
  <si>
    <t>09220240607004032</t>
  </si>
  <si>
    <t>0806859</t>
  </si>
  <si>
    <t>38640596-1</t>
  </si>
  <si>
    <t>07-06-24 14:41:28</t>
  </si>
  <si>
    <t>41763103832</t>
  </si>
  <si>
    <t>09220240607004064</t>
  </si>
  <si>
    <t>38640607-1</t>
  </si>
  <si>
    <t>07-06-24 14:41:46</t>
  </si>
  <si>
    <t>41763265277</t>
  </si>
  <si>
    <t>09220240607004079</t>
  </si>
  <si>
    <t>38640603-1</t>
  </si>
  <si>
    <t>07-06-24 14:41:41</t>
  </si>
  <si>
    <t>41764210449</t>
  </si>
  <si>
    <t>09220240607004071</t>
  </si>
  <si>
    <t>38640600-1</t>
  </si>
  <si>
    <t>07-06-24 14:41:34</t>
  </si>
  <si>
    <t>41767372104</t>
  </si>
  <si>
    <t>09220240607004070</t>
  </si>
  <si>
    <t>38640608-1</t>
  </si>
  <si>
    <t>07-06-24 14:41:48</t>
  </si>
  <si>
    <t>41774333941</t>
  </si>
  <si>
    <t>09220240607004072</t>
  </si>
  <si>
    <t>38640599-1</t>
  </si>
  <si>
    <t>07-06-24 14:41:33</t>
  </si>
  <si>
    <t>41775116941</t>
  </si>
  <si>
    <t>09220240607004069</t>
  </si>
  <si>
    <t>38640595-1</t>
  </si>
  <si>
    <t>07-06-24 14:41:26</t>
  </si>
  <si>
    <t>41784017211</t>
  </si>
  <si>
    <t>09220240607004061</t>
  </si>
  <si>
    <t>38640592-1</t>
  </si>
  <si>
    <t>07-06-24 14:41:21</t>
  </si>
  <si>
    <t>41784021041</t>
  </si>
  <si>
    <t>09220240607004056</t>
  </si>
  <si>
    <t>38640601-1</t>
  </si>
  <si>
    <t>41784054472</t>
  </si>
  <si>
    <t>09220240607004068</t>
  </si>
  <si>
    <t>38640597-1</t>
  </si>
  <si>
    <t>07-06-24 14:41:31</t>
  </si>
  <si>
    <t>41784067916</t>
  </si>
  <si>
    <t>09220240607004065</t>
  </si>
  <si>
    <t>38640602-1</t>
  </si>
  <si>
    <t>41787927497</t>
  </si>
  <si>
    <t>09220240607004073</t>
  </si>
  <si>
    <t>38640571-1</t>
  </si>
  <si>
    <t>41788788888</t>
  </si>
  <si>
    <t>09220240607004036</t>
  </si>
  <si>
    <t>38640564-1</t>
  </si>
  <si>
    <t>41788800014</t>
  </si>
  <si>
    <t>09220240607004027</t>
  </si>
  <si>
    <t>38640605-1</t>
  </si>
  <si>
    <t>41792196071</t>
  </si>
  <si>
    <t>09220240607004078</t>
  </si>
  <si>
    <t>0440086</t>
  </si>
  <si>
    <t>38640610-1</t>
  </si>
  <si>
    <t>07-06-24 14:41:49</t>
  </si>
  <si>
    <t>41796402793</t>
  </si>
  <si>
    <t>09220240607004082</t>
  </si>
  <si>
    <t>38640593-1</t>
  </si>
  <si>
    <t>07-06-24 14:41:23</t>
  </si>
  <si>
    <t>41796669655</t>
  </si>
  <si>
    <t>09220240607004058</t>
  </si>
  <si>
    <t>0973637</t>
  </si>
  <si>
    <t>38640604-1</t>
  </si>
  <si>
    <t>41784046788</t>
  </si>
  <si>
    <t>09220240607004066</t>
  </si>
  <si>
    <t>38640609-1</t>
  </si>
  <si>
    <t>41765670002</t>
  </si>
  <si>
    <t>09220240607004075</t>
  </si>
  <si>
    <t>38640594-1</t>
  </si>
  <si>
    <t>41782660324</t>
  </si>
  <si>
    <t>09220240607004062</t>
  </si>
  <si>
    <t>0886924</t>
  </si>
  <si>
    <t>38640606-1</t>
  </si>
  <si>
    <t>41791921823</t>
  </si>
  <si>
    <t>09220240607004081</t>
  </si>
  <si>
    <t>38640628-1</t>
  </si>
  <si>
    <t>07-06-24 14:46:28</t>
  </si>
  <si>
    <t>41799437551</t>
  </si>
  <si>
    <t>09220240607004121</t>
  </si>
  <si>
    <t>38640627-1</t>
  </si>
  <si>
    <t>07-06-24 14:46:23</t>
  </si>
  <si>
    <t>41763681310</t>
  </si>
  <si>
    <t>09220240607004114</t>
  </si>
  <si>
    <t>38640626-1</t>
  </si>
  <si>
    <t>07-06-24 14:46:16</t>
  </si>
  <si>
    <t>41792491886</t>
  </si>
  <si>
    <t>09220240607004109</t>
  </si>
  <si>
    <t>38640648-1</t>
  </si>
  <si>
    <t>07-06-24 14:51:21</t>
  </si>
  <si>
    <t>41797958467</t>
  </si>
  <si>
    <t>09220240607004148</t>
  </si>
  <si>
    <t>38640650-1</t>
  </si>
  <si>
    <t>07-06-24 14:51:31</t>
  </si>
  <si>
    <t>41794764650</t>
  </si>
  <si>
    <t>09220240607004159</t>
  </si>
  <si>
    <t>38640661-1</t>
  </si>
  <si>
    <t>07-06-24 14:56:21</t>
  </si>
  <si>
    <t>41797154513</t>
  </si>
  <si>
    <t>09220240607004182</t>
  </si>
  <si>
    <t>0443507</t>
  </si>
  <si>
    <t>38640669-1</t>
  </si>
  <si>
    <t>07-06-24 15:01:19</t>
  </si>
  <si>
    <t>41797367463</t>
  </si>
  <si>
    <t>09220240607004202</t>
  </si>
  <si>
    <t>38640675-1</t>
  </si>
  <si>
    <t>07-06-24 15:04:53</t>
  </si>
  <si>
    <t>41764450328</t>
  </si>
  <si>
    <t>09220240607004236</t>
  </si>
  <si>
    <t>38640670-1</t>
  </si>
  <si>
    <t>07-06-24 15:01:22</t>
  </si>
  <si>
    <t>41784025517</t>
  </si>
  <si>
    <t>09220240607004204</t>
  </si>
  <si>
    <t>0838396</t>
  </si>
  <si>
    <t>38640672-1</t>
  </si>
  <si>
    <t>07-06-24 15:04:41</t>
  </si>
  <si>
    <t>41788541772</t>
  </si>
  <si>
    <t>09220240607004231</t>
  </si>
  <si>
    <t>38640673-1</t>
  </si>
  <si>
    <t>07-06-24 15:04:43</t>
  </si>
  <si>
    <t>41784033137</t>
  </si>
  <si>
    <t>09220240607004235</t>
  </si>
  <si>
    <t>38640820-1</t>
  </si>
  <si>
    <t>07-06-24 15:55:36</t>
  </si>
  <si>
    <t>41784030939</t>
  </si>
  <si>
    <t>09220240607004287</t>
  </si>
  <si>
    <t>38640789-1</t>
  </si>
  <si>
    <t>07-06-24 15:55:09</t>
  </si>
  <si>
    <t>41794713006</t>
  </si>
  <si>
    <t>09220240607004299</t>
  </si>
  <si>
    <t>MNP WEEKLY REPORT - Completed Vs Intervened  [August-2015 ]</t>
  </si>
  <si>
    <t>PORT-IN</t>
  </si>
  <si>
    <t>PORT-OUT</t>
  </si>
  <si>
    <t>Date</t>
  </si>
  <si>
    <t>CH-PIN</t>
  </si>
  <si>
    <t>Intervened</t>
  </si>
  <si>
    <t>CH-POUT</t>
  </si>
  <si>
    <t>CH Migration-POUT</t>
  </si>
  <si>
    <t>TOTAL POUT</t>
  </si>
  <si>
    <t>TOTAL - CH 
(IN &amp; OUT)</t>
  </si>
  <si>
    <t>MNP Highlights</t>
  </si>
  <si>
    <r>
      <rPr>
        <b/>
        <sz val="9"/>
        <color theme="1"/>
        <rFont val="Calibri"/>
        <charset val="134"/>
        <scheme val="minor"/>
      </rPr>
      <t>•</t>
    </r>
    <r>
      <rPr>
        <b/>
        <sz val="9"/>
        <color rgb="FF000000"/>
        <rFont val="Calibri"/>
        <charset val="134"/>
        <scheme val="minor"/>
      </rPr>
      <t>Highest  MNP day this month</t>
    </r>
  </si>
  <si>
    <t>Count</t>
  </si>
  <si>
    <t>Total PIN and POUT</t>
  </si>
  <si>
    <r>
      <rPr>
        <b/>
        <sz val="9"/>
        <color theme="1"/>
        <rFont val="Calibri"/>
        <charset val="134"/>
        <scheme val="minor"/>
      </rPr>
      <t>•</t>
    </r>
    <r>
      <rPr>
        <b/>
        <sz val="9"/>
        <color rgb="FF000000"/>
        <rFont val="Calibri"/>
        <charset val="134"/>
        <scheme val="minor"/>
      </rPr>
      <t>Highest  Portin/Country</t>
    </r>
  </si>
  <si>
    <r>
      <rPr>
        <b/>
        <sz val="9"/>
        <color theme="1"/>
        <rFont val="Calibri"/>
        <charset val="134"/>
        <scheme val="minor"/>
      </rPr>
      <t>•</t>
    </r>
    <r>
      <rPr>
        <b/>
        <sz val="9"/>
        <color rgb="FF000000"/>
        <rFont val="Calibri"/>
        <charset val="134"/>
        <scheme val="minor"/>
      </rPr>
      <t>Highest  Portout/Country</t>
    </r>
  </si>
  <si>
    <t>Highest Migration POUT</t>
  </si>
  <si>
    <t>Total</t>
  </si>
  <si>
    <t>MSR Graph</t>
  </si>
  <si>
    <t>CH B2C</t>
  </si>
  <si>
    <t>MNP Planned</t>
  </si>
  <si>
    <t>MNP Intervened</t>
  </si>
  <si>
    <t>Total CH (Port-in)</t>
  </si>
  <si>
    <t>Total CH (Port-out)</t>
  </si>
  <si>
    <t>CH B2B</t>
  </si>
  <si>
    <t>Migration Ports-B2C</t>
  </si>
  <si>
    <t>CH (Port-out)</t>
  </si>
  <si>
    <t>Migration Ports-B2B</t>
  </si>
  <si>
    <t>PORTIN</t>
  </si>
  <si>
    <t>PORTOUT</t>
  </si>
  <si>
    <t>CODE</t>
  </si>
  <si>
    <t>Operators</t>
  </si>
  <si>
    <t>Sunrise Communications AG - Mobile</t>
  </si>
  <si>
    <t>Swisscom Mobile AG</t>
  </si>
  <si>
    <t>Salt Mobile SA</t>
  </si>
  <si>
    <t>Lycamobile AG</t>
  </si>
  <si>
    <t>BeeOne Communications SA</t>
  </si>
  <si>
    <t>Nexphone AG - mobile</t>
  </si>
  <si>
    <t xml:space="preserve"> MTel Schweiz GmbH</t>
  </si>
  <si>
    <t>AT - B2C</t>
  </si>
  <si>
    <t>Hutchison 3G Austria</t>
  </si>
  <si>
    <t>H3G</t>
  </si>
  <si>
    <t>A1 Telekom Austria</t>
  </si>
  <si>
    <t>MKA</t>
  </si>
  <si>
    <t>T-Mobile Austria</t>
  </si>
  <si>
    <t>TMA</t>
  </si>
  <si>
    <t>Telering Austria</t>
  </si>
  <si>
    <t>TRA</t>
  </si>
  <si>
    <t>Mundio Mobile</t>
  </si>
  <si>
    <t>BMA</t>
  </si>
  <si>
    <t>Lycamobile Austria</t>
  </si>
  <si>
    <t>LMA</t>
  </si>
  <si>
    <t>UPC Mobile Austria</t>
  </si>
  <si>
    <t>UPC</t>
  </si>
  <si>
    <t>Smartspace</t>
  </si>
  <si>
    <t>SSP</t>
  </si>
  <si>
    <t>MTEL</t>
  </si>
  <si>
    <t>MTL</t>
  </si>
  <si>
    <t>Mass Response</t>
  </si>
  <si>
    <t>MRS</t>
  </si>
  <si>
    <t>PLI</t>
  </si>
  <si>
    <t>AT - B2B</t>
  </si>
  <si>
    <t>Tele 2 Austria</t>
  </si>
  <si>
    <t>T2M</t>
  </si>
  <si>
    <t>Highest MNP day of this month</t>
  </si>
  <si>
    <t>Date &amp; Count</t>
  </si>
  <si>
    <t>Country</t>
  </si>
  <si>
    <t>Port in</t>
  </si>
  <si>
    <t>Port out</t>
  </si>
  <si>
    <t>CH</t>
  </si>
  <si>
    <t>Highest Port-in/Country</t>
  </si>
  <si>
    <t>Portin Count</t>
  </si>
  <si>
    <t>Highest Port-out/Country</t>
  </si>
  <si>
    <t>Portout Count</t>
  </si>
  <si>
    <t>No Customer Impact Days</t>
  </si>
  <si>
    <t>No Intervention Days</t>
  </si>
  <si>
    <t>Highlights</t>
  </si>
  <si>
    <t>Supported **** MNP for CH in  May 2024
Handled ** (CH) portability Incidents on Wish date</t>
  </si>
  <si>
    <t>Top PBI</t>
  </si>
  <si>
    <t>Issue</t>
  </si>
  <si>
    <t>Component</t>
  </si>
  <si>
    <t>PKE000000095962</t>
  </si>
  <si>
    <t>MNP PR Cancelled in CRM/No MNP/Provisioning failed</t>
  </si>
  <si>
    <t>CRM</t>
  </si>
  <si>
    <t>PR stuck at waiting for Port-out/ acceptance/Provisioning failed</t>
  </si>
  <si>
    <t>PBI000000295676</t>
  </si>
  <si>
    <t>MNP PRs stuck at Provisioning Failed/Waiting for Activation/Deprov in CRM</t>
  </si>
  <si>
    <t>PKE000000100364</t>
  </si>
  <si>
    <t>Mobile PR's are moving to provisioning failed step</t>
  </si>
  <si>
    <t>PBI000000315412</t>
  </si>
  <si>
    <t>Delay in Progressing provisioning orders</t>
  </si>
  <si>
    <t>OFF</t>
  </si>
  <si>
    <t>PKE000000024116</t>
  </si>
  <si>
    <t>Ported MSISDN entered in Wrong format - CR421</t>
  </si>
  <si>
    <t>PBI000000315790</t>
  </si>
  <si>
    <t>Failed to connect to network element NL4MIO from EDA</t>
  </si>
  <si>
    <t>EMA</t>
  </si>
  <si>
    <t>MSR - Apr 2024</t>
  </si>
  <si>
    <t>Migration Orders</t>
  </si>
  <si>
    <t>Total Port-out B2C</t>
  </si>
  <si>
    <t xml:space="preserve">Reference </t>
  </si>
  <si>
    <t>PR Stuck at provisioning failed</t>
  </si>
  <si>
    <t>PKE000000100364 - INC000005189226,INC000005192450,INC000005192450</t>
  </si>
  <si>
    <t>One Off issue in CRM - INC000005187310</t>
  </si>
  <si>
    <t>System Limitation in Akana - INC000005168981,INC000005172710,INC000005188863</t>
  </si>
  <si>
    <t>PR Stuck at waiting for portout</t>
  </si>
  <si>
    <t>One Off issue in CRM - INC000005187814</t>
  </si>
  <si>
    <t>Under analysis with CH MNP team - INC000005190670</t>
  </si>
  <si>
    <t>MNP PR Cancelled in CRM</t>
  </si>
  <si>
    <t xml:space="preserve"> One off issue in CRM - INC000005175104</t>
  </si>
  <si>
    <t xml:space="preserve"> PR Struck at Waiting for Deprov.</t>
  </si>
  <si>
    <t>System Limitation in CRM - INC000005175398</t>
  </si>
  <si>
    <t>Total Portout - B2B</t>
  </si>
  <si>
    <t>No Intervenes</t>
  </si>
  <si>
    <t>WSR - Week 23</t>
  </si>
  <si>
    <t>CH - B2C</t>
  </si>
  <si>
    <t>Total CH( Port-in)</t>
  </si>
  <si>
    <t>Total CH( Port-out)</t>
  </si>
  <si>
    <t>CH - B2B</t>
  </si>
  <si>
    <t>Migration Ports B2C</t>
  </si>
  <si>
    <t>CH( Port-out)</t>
  </si>
  <si>
    <t>Migration Ports B2B</t>
  </si>
  <si>
    <t>`</t>
  </si>
  <si>
    <t>Week - 1(30-May-2024 to 06-June-2024)</t>
  </si>
  <si>
    <t>CH PORT-In - B2C</t>
  </si>
  <si>
    <t>Custmer Impact</t>
  </si>
  <si>
    <t>PBI/ Or any reason</t>
  </si>
  <si>
    <t>CH PORT-Out - B2C</t>
  </si>
  <si>
    <t>PR Stuck at Waiting for Deprov</t>
  </si>
  <si>
    <t>MNP PR Canceled in CRM</t>
  </si>
  <si>
    <t>PR stuck at Waiting for Portout</t>
  </si>
  <si>
    <t>MSISDN Already De-installed in CRM</t>
  </si>
  <si>
    <t>PR Stuck at waiting for deprov</t>
  </si>
  <si>
    <t>CH PORT-Out - Migration</t>
  </si>
  <si>
    <t>CH Port-In</t>
  </si>
  <si>
    <t>Week/Type</t>
  </si>
  <si>
    <t>Total Port-in</t>
  </si>
  <si>
    <t>INC</t>
  </si>
  <si>
    <t>Impacted PR's</t>
  </si>
  <si>
    <t>Issue Type</t>
  </si>
  <si>
    <t>ISSUE DESC</t>
  </si>
  <si>
    <t>RCA</t>
  </si>
  <si>
    <t xml:space="preserve">PBI </t>
  </si>
  <si>
    <t>QDF Applied BY</t>
  </si>
  <si>
    <t>Manually intervened ?</t>
  </si>
  <si>
    <t>Week 1-CH PortIn</t>
  </si>
  <si>
    <t>Week 2-CH PortIn</t>
  </si>
  <si>
    <t>Week 3-CH PortIn</t>
  </si>
  <si>
    <t>Week 4-CH PortIn</t>
  </si>
  <si>
    <t>Week 5-CH PortIn</t>
  </si>
  <si>
    <t xml:space="preserve">CH PortIN-Total </t>
  </si>
  <si>
    <t>Total Port-Out</t>
  </si>
  <si>
    <t>Week 1-CH PortOut</t>
  </si>
  <si>
    <t>MLS CRM</t>
  </si>
  <si>
    <t>Week 2-CH PortOut</t>
  </si>
  <si>
    <t>Under analysis with CH MNP Team</t>
  </si>
  <si>
    <t>MLS ACC, CH MNP</t>
  </si>
  <si>
    <t>Under analysis with MLS ACC Team</t>
  </si>
  <si>
    <t>MLS ACC</t>
  </si>
  <si>
    <t>Week 3-CH PortOut</t>
  </si>
  <si>
    <t>Week 4-CH PortOut</t>
  </si>
  <si>
    <t>Week 5-CH PortOut</t>
  </si>
  <si>
    <t xml:space="preserve">CH Portout-Total </t>
  </si>
  <si>
    <t>Total Port-out</t>
  </si>
  <si>
    <t>Impacted Order's</t>
  </si>
  <si>
    <t>Week 1-CH Migration PortOut</t>
  </si>
  <si>
    <t>Week 2-CH Migration PortOut</t>
  </si>
  <si>
    <t>Under analysis with MLS CRM Team</t>
  </si>
  <si>
    <t>MLS OFF</t>
  </si>
  <si>
    <t>Week 3-CH Migration PortOut</t>
  </si>
  <si>
    <t>Week 4-CH Migration PortOut</t>
  </si>
  <si>
    <t>Week 5-CH Migration PortOut</t>
  </si>
  <si>
    <t xml:space="preserve"> </t>
  </si>
  <si>
    <t>Issue classification</t>
  </si>
  <si>
    <t>Reason / Reference</t>
  </si>
  <si>
    <t>MSISDN Not active in Billing</t>
  </si>
  <si>
    <t>PBI000000028505</t>
  </si>
  <si>
    <t>Broadcast not received for NL port-out</t>
  </si>
  <si>
    <t>NL DB down , Temporary connectivity issue ( ACC-&gt;Ericsson , ACC-&gt;OFF)</t>
  </si>
  <si>
    <t>Broadcast not received for NL port-In</t>
  </si>
  <si>
    <t>Port-out PR's are not created in CRM</t>
  </si>
  <si>
    <t>Data pollution</t>
  </si>
  <si>
    <t>PR stuck in Installation OK</t>
  </si>
  <si>
    <t>PBI000000020668</t>
  </si>
  <si>
    <t>PR stuck in Waiting for porting</t>
  </si>
  <si>
    <t>Activate reqeust failed with ACC failed to get subscriber info</t>
  </si>
  <si>
    <t>SIF_UPD_CLY script running status</t>
  </si>
  <si>
    <t>PBI000000027617</t>
  </si>
  <si>
    <t>Mismatches in CRM and COIN report for the Port-in</t>
  </si>
  <si>
    <t>Data Pollution in CRM for MSISDN - 31680065925</t>
  </si>
  <si>
    <t>Port-Out Check August 2015: PEAL response not reached COIN - Aug 2015</t>
  </si>
  <si>
    <t>PEAL Timeout</t>
  </si>
  <si>
    <t>PR Struck in Provisioning Failed.</t>
  </si>
  <si>
    <t>PBI000000015453</t>
  </si>
  <si>
    <t>4 wallet_keys not active in Billing</t>
  </si>
  <si>
    <t>Billing</t>
  </si>
  <si>
    <t>MSISDNs Deinstalled in CRM but active in Billing</t>
  </si>
  <si>
    <t>Porting ID status Mismatch 31st August 2015</t>
  </si>
  <si>
    <t>Swap Temp MSISDN 14-Aug-2015</t>
  </si>
  <si>
    <t>Wallet key mismatch in CRM and Kenan</t>
  </si>
  <si>
    <t>PR stuck in Installing..</t>
  </si>
  <si>
    <t>Wrong Porting ID's in CRM</t>
  </si>
  <si>
    <t>PBI000000026269</t>
  </si>
  <si>
    <t>Sub ID not mapped in CRM</t>
  </si>
  <si>
    <t>PBI ID</t>
  </si>
  <si>
    <t>Summary</t>
  </si>
  <si>
    <t>Justification</t>
  </si>
  <si>
    <t>Module</t>
  </si>
  <si>
    <t>PBI000000041808.</t>
  </si>
  <si>
    <t>MSISDN not activated -ACC Unreachable error</t>
  </si>
  <si>
    <t>NL</t>
  </si>
  <si>
    <t>Order stuck in OFF - Amdocs has raised an internal RnD ticket,  Under Investigation. No TDD yet</t>
  </si>
  <si>
    <t>Amdocs</t>
  </si>
  <si>
    <t>PBI000000050566</t>
  </si>
  <si>
    <t>Macro Fallout Issue</t>
  </si>
  <si>
    <t>PBI000000044327</t>
  </si>
  <si>
    <t>Wrong Activation code - Macro fallout</t>
  </si>
  <si>
    <t>Activation request not sent by CRM</t>
  </si>
  <si>
    <t>PBI000000052536</t>
  </si>
  <si>
    <t>MUID deleted for Temporary MSISDN in MIO</t>
  </si>
  <si>
    <t>PBI000000049578</t>
  </si>
  <si>
    <t>Broadcast failed due to temprary connectvity issue in ACC</t>
  </si>
  <si>
    <t>PBI000000046671</t>
  </si>
  <si>
    <t>Update FNR failure -EMA login error</t>
  </si>
  <si>
    <t>PBI000000044752</t>
  </si>
  <si>
    <t>COIN to ACC Connectivity Issue (POUT)</t>
  </si>
  <si>
    <t xml:space="preserve">Broadcast error from ACC </t>
  </si>
  <si>
    <t>For executing provisioning commands, when ACC connects to EMA, login error occurs and as a result, port-in flow is stopped and broadcast is not triggered towards OFF</t>
  </si>
  <si>
    <t>PBI000000046041</t>
  </si>
  <si>
    <t>FNR update failure - session time out error in EMA.</t>
  </si>
  <si>
    <t>Ericsson</t>
  </si>
  <si>
    <t>PBI000000046868</t>
  </si>
  <si>
    <t xml:space="preserve"> Invalid Activation code</t>
  </si>
  <si>
    <t>Activation of port-in MSISDN fails with error “Invalid activation code” from ACC.</t>
  </si>
  <si>
    <t>PBI000000050382</t>
  </si>
  <si>
    <t>Wrong Activation Code</t>
  </si>
  <si>
    <t>PBI000000041808</t>
  </si>
  <si>
    <t>ACC Unreachable error</t>
  </si>
  <si>
    <t>Broadcast Failed - Invalid MO Attribute</t>
  </si>
  <si>
    <t>PBI000000044035</t>
  </si>
  <si>
    <t>No Handover Message from ACC to OFF</t>
  </si>
  <si>
    <t xml:space="preserve">[4:12 PM] Jagadeesh Kannan: </t>
  </si>
  <si>
    <t>&lt;&lt;&lt; NL: PBI000000017466 - billing deactivates with +1 day - NL</t>
  </si>
  <si>
    <t>NL: PBI000000019065 - site part de-installed in CRM before c2a could pick-up - NL</t>
  </si>
  <si>
    <t>NL: PBI000000020668 - CRM - PR stuck in installation OK, Issue related to CR399</t>
  </si>
  <si>
    <t>NL: PBI000000015453 - CRM PR stuck in installation OK, The activation request is not updated in clarify, Activation request not sent by CRM to acc and pr closed</t>
  </si>
  <si>
    <t>PE: PBI000000038631 - OFF - (OSB Nodes were in warning state), sounid not picked by OFF</t>
  </si>
  <si>
    <t>CH: PBI000000038166 - Ericsson - PR stuck on waiting for MSISDN resolution, due to Temporary MSISDN deleted in Ericsson</t>
  </si>
  <si>
    <t>CH: PBI000000038508 - CRM - Port Out PR not created in CRM</t>
  </si>
  <si>
    <t>NL: PBI000000048051 - PEAL - PEAL response not reached COIN, get Time out</t>
  </si>
  <si>
    <t>NL: PBI000000020630 - OVC - orders stuck on status WAITING_FOR_ACC_SER_FEEDBACK</t>
  </si>
  <si>
    <t>CH: PBI000000028505 - CRM - MSISDN not active in Billing CH</t>
  </si>
  <si>
    <t>NL: PBI000000026269 - CRM - porting ID not updated in CRM</t>
  </si>
  <si>
    <t>CH: PBI000000044035 - OK Message not sent by ACC for CH Portout</t>
  </si>
  <si>
    <t>NL: PBI000000042030 - NO port out broadcast for NL</t>
  </si>
  <si>
    <t>NL: PBI000000044752 - ACC to COIN connectivity issue</t>
  </si>
  <si>
    <t>CH: PBI000000039491 - pr stuck in provisioning failed due to sub id not filled</t>
  </si>
  <si>
    <t>PBI000000035975 - Web order not reached PEAL</t>
  </si>
  <si>
    <t>PE: PBI000000046868 - Wrong activation code</t>
  </si>
  <si>
    <t>PE: PBI000000046671 - FNR update issue - amdocs</t>
  </si>
  <si>
    <t>PE: PBI000000046041 - Update FNR Issue - eric</t>
  </si>
  <si>
    <t>PE: PBI000000041808 - ACC unreachable</t>
  </si>
  <si>
    <t>NL: PBI000000024048 - PEAL off connectivity issue</t>
  </si>
  <si>
    <t>CH: PBI000000031519 - wrong MSISDN format</t>
  </si>
  <si>
    <t>PE: PBI000000052536 - for wrong MUID in for temporary MSISDN in E//</t>
  </si>
  <si>
    <t>PE: PBI000000049578 - ACC failed to updated DB</t>
  </si>
  <si>
    <t>HU: PBI000000052900 - requesting to activate the MSISDN back from blocked", check whether the MSISDN was removed by any removemobileproductoffer,</t>
  </si>
  <si>
    <t>NL: PBI000000043825 - Porting ID not updated in Clarify</t>
  </si>
  <si>
    <t>NL: PBI000000031518 - Incorrect MSISDN Format</t>
  </si>
  <si>
    <t>NL: PBI000000044381 - PR got stuck in Waiting for Activation</t>
  </si>
  <si>
    <t>NL: PBI000000044327 - Sub ID missing in Clarify</t>
  </si>
  <si>
    <t>CH: PBI000000044069 - portability window freezing</t>
  </si>
  <si>
    <t>AT: PBI000000066086 - order stuck in Request for provisioningJagadeesh Kannan, Today 4:12 PM</t>
  </si>
  <si>
    <t>MNP Donor Operators</t>
  </si>
  <si>
    <t>Donor Service Provider Naam</t>
  </si>
  <si>
    <t>DSP Code</t>
  </si>
  <si>
    <t>DNO Code</t>
  </si>
  <si>
    <t>Donor Operator Naam</t>
  </si>
  <si>
    <t>Active From</t>
  </si>
  <si>
    <t>Active Till</t>
  </si>
  <si>
    <t>Ziggo (Teleena)</t>
  </si>
  <si>
    <t>ZITE</t>
  </si>
  <si>
    <t>TLNM</t>
  </si>
  <si>
    <t xml:space="preserve">Teleena NL </t>
  </si>
  <si>
    <t>Robin Mobile</t>
  </si>
  <si>
    <t>LIMO</t>
  </si>
  <si>
    <t>GSM1</t>
  </si>
  <si>
    <t>KPN Mobile</t>
  </si>
  <si>
    <t>Firmtel</t>
  </si>
  <si>
    <t>FIRM</t>
  </si>
  <si>
    <t>PMNL</t>
  </si>
  <si>
    <t>Private Mob</t>
  </si>
  <si>
    <t>LIVV</t>
  </si>
  <si>
    <t>ETMB</t>
  </si>
  <si>
    <t>Elephanttalk</t>
  </si>
  <si>
    <t>Mobile Vikings</t>
  </si>
  <si>
    <t>MOVI</t>
  </si>
  <si>
    <t>PostNL Mobiel</t>
  </si>
  <si>
    <t>POMB</t>
  </si>
  <si>
    <t>Vvaa Mobiel</t>
  </si>
  <si>
    <t>VMOB</t>
  </si>
  <si>
    <t>Dobrytel</t>
  </si>
  <si>
    <t>DOBR</t>
  </si>
  <si>
    <t>RoutIT B.V</t>
  </si>
  <si>
    <t>ROUT</t>
  </si>
  <si>
    <t>Ziggo Mobiel</t>
  </si>
  <si>
    <t>ZIMO</t>
  </si>
  <si>
    <t>Kruitvat Mobiel</t>
  </si>
  <si>
    <t>KVMO</t>
  </si>
  <si>
    <t>Voiceworks Mob</t>
  </si>
  <si>
    <t>VWMO</t>
  </si>
  <si>
    <t xml:space="preserve">Voiceworks </t>
  </si>
  <si>
    <t>UPC Mobiel</t>
  </si>
  <si>
    <t>UPCM</t>
  </si>
  <si>
    <t>UPC Mobile</t>
  </si>
  <si>
    <t>Aspider</t>
  </si>
  <si>
    <t>ASPV</t>
  </si>
  <si>
    <t>Aspider Sltns</t>
  </si>
  <si>
    <t>Youfone</t>
  </si>
  <si>
    <t>YOUF</t>
  </si>
  <si>
    <t>Dirk Bas Digros</t>
  </si>
  <si>
    <t>DBDM</t>
  </si>
  <si>
    <t>Euphony</t>
  </si>
  <si>
    <t>EUPH</t>
  </si>
  <si>
    <t>Lebara BV</t>
  </si>
  <si>
    <t>LBRA</t>
  </si>
  <si>
    <t>Esprit Telecom</t>
  </si>
  <si>
    <t>ESPM</t>
  </si>
  <si>
    <t>SpeakUp B.V.</t>
  </si>
  <si>
    <t>SPMB</t>
  </si>
  <si>
    <t>Lancelot</t>
  </si>
  <si>
    <t>UNIF</t>
  </si>
  <si>
    <t>Unify Mobile</t>
  </si>
  <si>
    <t>Dekatel</t>
  </si>
  <si>
    <t>DKT</t>
  </si>
  <si>
    <t>Jumbo Mobiel</t>
  </si>
  <si>
    <t>JMOB</t>
  </si>
  <si>
    <t>Mobile Service</t>
  </si>
  <si>
    <t>MOBI</t>
  </si>
  <si>
    <t>Atlantic</t>
  </si>
  <si>
    <t>ATLM</t>
  </si>
  <si>
    <t>Intercity</t>
  </si>
  <si>
    <t>ICMC</t>
  </si>
  <si>
    <t>Artilium Mobile</t>
  </si>
  <si>
    <t>ARTA</t>
  </si>
  <si>
    <t>BEN</t>
  </si>
  <si>
    <t>T-Mobile</t>
  </si>
  <si>
    <t>UMOB</t>
  </si>
  <si>
    <t>Teleena NL</t>
  </si>
  <si>
    <t>Toggle Mobile</t>
  </si>
  <si>
    <t>TOGG</t>
  </si>
  <si>
    <t>LYCA</t>
  </si>
  <si>
    <t>Lycamobile</t>
  </si>
  <si>
    <t>Truphone</t>
  </si>
  <si>
    <t>TRU</t>
  </si>
  <si>
    <t>LTEL</t>
  </si>
  <si>
    <t>Vodafone</t>
  </si>
  <si>
    <t>Club Mobiel</t>
  </si>
  <si>
    <t>CLUB</t>
  </si>
  <si>
    <t>Data only PP</t>
  </si>
  <si>
    <t>DOPP</t>
  </si>
  <si>
    <t>Citytel</t>
  </si>
  <si>
    <t>CTEL</t>
  </si>
  <si>
    <t>INMO</t>
  </si>
  <si>
    <t>6GMobile</t>
  </si>
  <si>
    <t>Sura Mobile</t>
  </si>
  <si>
    <t>SURA</t>
  </si>
  <si>
    <t>Simpel</t>
  </si>
  <si>
    <t>EASY</t>
  </si>
  <si>
    <t xml:space="preserve">6GMobile </t>
  </si>
  <si>
    <t>Your Card BV</t>
  </si>
  <si>
    <t>YOUR</t>
  </si>
  <si>
    <t>Emobiel</t>
  </si>
  <si>
    <t>EMOB</t>
  </si>
  <si>
    <t>Hollandsnieuwe</t>
  </si>
  <si>
    <t>HLNW</t>
  </si>
  <si>
    <t>Galaxy Business</t>
  </si>
  <si>
    <t>GLXY</t>
  </si>
  <si>
    <t>Tele2 Zakelijk</t>
  </si>
  <si>
    <t>TL2Z</t>
  </si>
  <si>
    <t>TEL2</t>
  </si>
  <si>
    <t>Tele2 Mobile</t>
  </si>
  <si>
    <t>888 BV</t>
  </si>
  <si>
    <t>ACHT</t>
  </si>
  <si>
    <t>Eili</t>
  </si>
  <si>
    <t>EILI</t>
  </si>
  <si>
    <t>U-Wiss Telecom</t>
  </si>
  <si>
    <t>UWIS</t>
  </si>
  <si>
    <t>BLYK</t>
  </si>
  <si>
    <t>Ecofoon</t>
  </si>
  <si>
    <t>ECOF</t>
  </si>
  <si>
    <t>GT Mobile</t>
  </si>
  <si>
    <t>GTMO</t>
  </si>
  <si>
    <t>DekaMarkt Mob</t>
  </si>
  <si>
    <t>DEMO</t>
  </si>
  <si>
    <t>Vast Mobiel</t>
  </si>
  <si>
    <t>ONFO</t>
  </si>
  <si>
    <t>Scarlet</t>
  </si>
  <si>
    <t>SCAR</t>
  </si>
  <si>
    <t>Youpini NV</t>
  </si>
  <si>
    <t>YPNI</t>
  </si>
  <si>
    <t>Lyca</t>
  </si>
  <si>
    <t>Telesur</t>
  </si>
  <si>
    <t>TLSR</t>
  </si>
  <si>
    <t>Aspider (KPN)</t>
  </si>
  <si>
    <t>ASPI</t>
  </si>
  <si>
    <t>Trendcall</t>
  </si>
  <si>
    <t>TRND</t>
  </si>
  <si>
    <t>Rabo Mobiel</t>
  </si>
  <si>
    <t>SPVM</t>
  </si>
  <si>
    <t>Teleena</t>
  </si>
  <si>
    <t>Ben</t>
  </si>
  <si>
    <t>SEAL</t>
  </si>
  <si>
    <t>Solcon Mobiel</t>
  </si>
  <si>
    <t>SOLM</t>
  </si>
  <si>
    <t>Barablu/Mundio</t>
  </si>
  <si>
    <t>BMNL</t>
  </si>
  <si>
    <t>Barablu Mobile</t>
  </si>
  <si>
    <t>Medion / Aldi</t>
  </si>
  <si>
    <t>MEDI</t>
  </si>
  <si>
    <t>6GMOBILE</t>
  </si>
  <si>
    <t>ACN Mobiel</t>
  </si>
  <si>
    <t>ACNM</t>
  </si>
  <si>
    <t>TLFM</t>
  </si>
  <si>
    <t>KPN - Telfort</t>
  </si>
  <si>
    <t>Simyo</t>
  </si>
  <si>
    <t>SMNL</t>
  </si>
  <si>
    <t>Sympac</t>
  </si>
  <si>
    <t>SYMP</t>
  </si>
  <si>
    <t>Ortel</t>
  </si>
  <si>
    <t>ORTL</t>
  </si>
  <si>
    <t>Yes Telecom</t>
  </si>
  <si>
    <t>YEST</t>
  </si>
  <si>
    <t>Hema</t>
  </si>
  <si>
    <t>PUMA</t>
  </si>
  <si>
    <t>MEC Solutions</t>
  </si>
  <si>
    <t>MECS</t>
  </si>
  <si>
    <t>Versatel Mobiel</t>
  </si>
  <si>
    <t>VSTM</t>
  </si>
  <si>
    <t>AH Mobiel</t>
  </si>
  <si>
    <t>BING</t>
  </si>
  <si>
    <t>Tele2</t>
  </si>
  <si>
    <t>SPM</t>
  </si>
  <si>
    <t>Telfort</t>
  </si>
  <si>
    <t>LIFN</t>
  </si>
  <si>
    <t>Vodafone PP</t>
  </si>
  <si>
    <t>LBTP</t>
  </si>
  <si>
    <t>Test COIN</t>
  </si>
  <si>
    <t>TEST</t>
  </si>
</sst>
</file>

<file path=xl/styles.xml><?xml version="1.0" encoding="utf-8"?>
<styleSheet xmlns="http://schemas.openxmlformats.org/spreadsheetml/2006/main" xmlns:xr9="http://schemas.microsoft.com/office/spreadsheetml/2016/revision9">
  <numFmts count="1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14009]dd/mm/yyyy;@"/>
    <numFmt numFmtId="181" formatCode="dd/mm/yyyy"/>
    <numFmt numFmtId="182" formatCode="dd/mmm/yy"/>
    <numFmt numFmtId="183" formatCode="dd/mmm"/>
    <numFmt numFmtId="184" formatCode="m/d/yyyy;@"/>
    <numFmt numFmtId="185" formatCode="dd/mm/yyyy\ hh:mm:ss"/>
    <numFmt numFmtId="186" formatCode="dd\/mm\/yyyy\ hh:mm:ss"/>
    <numFmt numFmtId="187" formatCode="dd\/mm\/yyyy"/>
    <numFmt numFmtId="188" formatCode="dd/mm/yyyy\ hh:mm"/>
    <numFmt numFmtId="189" formatCode="dd\/mm\/yyyy\ \ hh:mm:ss"/>
    <numFmt numFmtId="190" formatCode="m\/dd\/yyyy"/>
  </numFmts>
  <fonts count="61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color rgb="FF9C0006"/>
      <name val="Calibri"/>
      <charset val="134"/>
      <scheme val="minor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11"/>
      <color rgb="FFFFFFFF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sz val="8"/>
      <color rgb="FF000000"/>
      <name val="Calibri"/>
      <charset val="134"/>
    </font>
    <font>
      <sz val="8"/>
      <color rgb="FF000000"/>
      <name val="Calibri"/>
      <charset val="134"/>
    </font>
    <font>
      <sz val="10"/>
      <color theme="1"/>
      <name val="Calibri"/>
      <charset val="134"/>
    </font>
    <font>
      <sz val="8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9"/>
      <color rgb="FFFFFFFF"/>
      <name val="Calibri"/>
      <charset val="134"/>
      <scheme val="minor"/>
    </font>
    <font>
      <sz val="9"/>
      <color theme="0"/>
      <name val="Calibri"/>
      <charset val="134"/>
      <scheme val="minor"/>
    </font>
    <font>
      <b/>
      <sz val="9"/>
      <color rgb="FF000000"/>
      <name val="Calibri"/>
      <charset val="134"/>
      <scheme val="minor"/>
    </font>
    <font>
      <b/>
      <sz val="9"/>
      <color rgb="FF1F497D"/>
      <name val="Calibri"/>
      <charset val="134"/>
      <scheme val="minor"/>
    </font>
    <font>
      <b/>
      <sz val="9"/>
      <color rgb="FFC0000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0"/>
      <name val="Calibri"/>
      <charset val="134"/>
    </font>
    <font>
      <sz val="11"/>
      <color indexed="8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0"/>
      <name val="Arial"/>
      <charset val="134"/>
    </font>
    <font>
      <sz val="10"/>
      <color indexed="8"/>
      <name val="Arial"/>
      <charset val="134"/>
    </font>
    <font>
      <sz val="10"/>
      <color indexed="63"/>
      <name val="Arial"/>
      <charset val="134"/>
    </font>
  </fonts>
  <fills count="6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8937955870235"/>
        <bgColor indexed="64"/>
      </patternFill>
    </fill>
    <fill>
      <patternFill patternType="solid">
        <fgColor theme="0" tint="-0.14896084475234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6" tint="0.398937955870235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893795587023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893795587023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4F81B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7F7F7"/>
        <bgColor indexed="64"/>
      </patternFill>
    </fill>
  </fills>
  <borders count="3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E8E97"/>
      </left>
      <right style="thin">
        <color rgb="FF8E8E97"/>
      </right>
      <top style="thin">
        <color rgb="FF8E8E97"/>
      </top>
      <bottom style="thin">
        <color rgb="FF8E8E97"/>
      </bottom>
      <diagonal/>
    </border>
  </borders>
  <cellStyleXfs count="77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7" borderId="25" applyNumberFormat="0" applyFont="0" applyAlignment="0" applyProtection="0"/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43" fillId="0" borderId="26" applyNumberFormat="0" applyFill="0" applyAlignment="0" applyProtection="0">
      <alignment vertical="center"/>
    </xf>
    <xf numFmtId="0" fontId="44" fillId="0" borderId="26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38" borderId="28" applyNumberFormat="0" applyAlignment="0" applyProtection="0">
      <alignment vertical="center"/>
    </xf>
    <xf numFmtId="0" fontId="47" fillId="39" borderId="29" applyNumberFormat="0" applyAlignment="0" applyProtection="0">
      <alignment vertical="center"/>
    </xf>
    <xf numFmtId="0" fontId="48" fillId="39" borderId="28" applyNumberFormat="0" applyAlignment="0" applyProtection="0">
      <alignment vertical="center"/>
    </xf>
    <xf numFmtId="0" fontId="49" fillId="40" borderId="30" applyNumberFormat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1" fillId="0" borderId="32" applyNumberFormat="0" applyFill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4" fillId="3" borderId="0" applyNumberFormat="0" applyBorder="0" applyAlignment="0" applyProtection="0"/>
    <xf numFmtId="0" fontId="53" fillId="42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12" fillId="13" borderId="0" applyNumberFormat="0" applyBorder="0" applyAlignment="0" applyProtection="0"/>
    <xf numFmtId="0" fontId="54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55" fillId="64" borderId="0" applyNumberFormat="0" applyBorder="0" applyAlignment="0" applyProtection="0">
      <alignment vertical="center"/>
    </xf>
    <xf numFmtId="0" fontId="54" fillId="65" borderId="0" applyNumberFormat="0" applyBorder="0" applyAlignment="0" applyProtection="0">
      <alignment vertical="center"/>
    </xf>
    <xf numFmtId="180" fontId="12" fillId="13" borderId="0" applyNumberFormat="0" applyBorder="0" applyAlignment="0" applyProtection="0"/>
    <xf numFmtId="180" fontId="4" fillId="3" borderId="0" applyNumberFormat="0" applyBorder="0" applyAlignment="0" applyProtection="0"/>
    <xf numFmtId="180" fontId="56" fillId="0" borderId="0" applyNumberFormat="0" applyFill="0" applyBorder="0" applyAlignment="0" applyProtection="0"/>
    <xf numFmtId="0" fontId="57" fillId="66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9" fillId="0" borderId="0"/>
    <xf numFmtId="180" fontId="59" fillId="0" borderId="0"/>
    <xf numFmtId="0" fontId="19" fillId="0" borderId="0"/>
    <xf numFmtId="0" fontId="59" fillId="0" borderId="0"/>
    <xf numFmtId="180" fontId="59" fillId="0" borderId="0"/>
    <xf numFmtId="180" fontId="0" fillId="0" borderId="0"/>
    <xf numFmtId="0" fontId="59" fillId="0" borderId="0"/>
    <xf numFmtId="18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0" fillId="0" borderId="0"/>
    <xf numFmtId="0" fontId="10" fillId="0" borderId="0"/>
    <xf numFmtId="180" fontId="0" fillId="7" borderId="25" applyNumberFormat="0" applyFont="0" applyAlignment="0" applyProtection="0"/>
    <xf numFmtId="0" fontId="60" fillId="67" borderId="33" applyNumberFormat="0" applyProtection="0">
      <alignment horizontal="left"/>
    </xf>
    <xf numFmtId="180" fontId="60" fillId="67" borderId="33" applyNumberFormat="0" applyProtection="0">
      <alignment horizontal="left"/>
    </xf>
  </cellStyleXfs>
  <cellXfs count="26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0" fillId="2" borderId="1" xfId="0" applyFill="1" applyBorder="1"/>
    <xf numFmtId="181" fontId="0" fillId="2" borderId="1" xfId="0" applyNumberFormat="1" applyFill="1" applyBorder="1"/>
    <xf numFmtId="0" fontId="3" fillId="0" borderId="1" xfId="0" applyFont="1" applyBorder="1"/>
    <xf numFmtId="0" fontId="0" fillId="0" borderId="1" xfId="0" applyBorder="1"/>
    <xf numFmtId="181" fontId="0" fillId="0" borderId="1" xfId="0" applyNumberFormat="1" applyBorder="1"/>
    <xf numFmtId="0" fontId="4" fillId="3" borderId="1" xfId="23" applyBorder="1"/>
    <xf numFmtId="181" fontId="4" fillId="3" borderId="1" xfId="23" applyNumberFormat="1" applyBorder="1"/>
    <xf numFmtId="0" fontId="0" fillId="0" borderId="0" xfId="0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9" fillId="4" borderId="0" xfId="0" applyFont="1" applyFill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0" fillId="6" borderId="2" xfId="8" applyFont="1" applyFill="1" applyBorder="1" applyAlignment="1">
      <alignment horizontal="center" vertical="center"/>
    </xf>
    <xf numFmtId="182" fontId="0" fillId="7" borderId="2" xfId="8" applyNumberFormat="1" applyFont="1" applyBorder="1" applyAlignment="1">
      <alignment horizontal="center" vertical="center"/>
    </xf>
    <xf numFmtId="0" fontId="0" fillId="7" borderId="2" xfId="8" applyNumberFormat="1" applyFont="1" applyBorder="1" applyAlignment="1">
      <alignment horizontal="center" vertical="center"/>
    </xf>
    <xf numFmtId="0" fontId="0" fillId="7" borderId="2" xfId="8" applyFont="1" applyBorder="1" applyAlignment="1">
      <alignment horizontal="center" vertical="center"/>
    </xf>
    <xf numFmtId="0" fontId="0" fillId="7" borderId="2" xfId="8" applyNumberFormat="1" applyFont="1" applyBorder="1" applyAlignment="1">
      <alignment horizontal="center" vertical="center" wrapText="1"/>
    </xf>
    <xf numFmtId="0" fontId="12" fillId="8" borderId="2" xfId="8" applyFont="1" applyFill="1" applyBorder="1" applyAlignment="1">
      <alignment horizontal="center" vertical="center"/>
    </xf>
    <xf numFmtId="0" fontId="12" fillId="8" borderId="2" xfId="8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6" borderId="8" xfId="8" applyFont="1" applyFill="1" applyBorder="1" applyAlignment="1">
      <alignment horizontal="center" vertical="center"/>
    </xf>
    <xf numFmtId="0" fontId="0" fillId="7" borderId="8" xfId="8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9" borderId="9" xfId="8" applyFont="1" applyFill="1" applyBorder="1" applyAlignment="1">
      <alignment horizontal="center" vertical="center"/>
    </xf>
    <xf numFmtId="0" fontId="13" fillId="9" borderId="10" xfId="8" applyFont="1" applyFill="1" applyBorder="1" applyAlignment="1">
      <alignment horizontal="center" vertical="center"/>
    </xf>
    <xf numFmtId="0" fontId="0" fillId="6" borderId="11" xfId="8" applyFont="1" applyFill="1" applyBorder="1" applyAlignment="1">
      <alignment horizontal="center" vertical="center"/>
    </xf>
    <xf numFmtId="182" fontId="0" fillId="7" borderId="3" xfId="8" applyNumberFormat="1" applyFont="1" applyBorder="1" applyAlignment="1">
      <alignment horizontal="center" vertical="center"/>
    </xf>
    <xf numFmtId="0" fontId="0" fillId="7" borderId="8" xfId="8" applyNumberFormat="1" applyFont="1" applyBorder="1" applyAlignment="1">
      <alignment horizontal="center" vertical="center"/>
    </xf>
    <xf numFmtId="0" fontId="0" fillId="6" borderId="12" xfId="8" applyFont="1" applyFill="1" applyBorder="1" applyAlignment="1">
      <alignment horizontal="center" vertical="center"/>
    </xf>
    <xf numFmtId="0" fontId="12" fillId="8" borderId="13" xfId="8" applyFont="1" applyFill="1" applyBorder="1" applyAlignment="1">
      <alignment horizontal="center" vertical="center"/>
    </xf>
    <xf numFmtId="0" fontId="13" fillId="9" borderId="13" xfId="8" applyFont="1" applyFill="1" applyBorder="1" applyAlignment="1">
      <alignment horizontal="center" vertical="center"/>
    </xf>
    <xf numFmtId="0" fontId="0" fillId="0" borderId="0" xfId="8" applyFont="1" applyFill="1" applyBorder="1" applyAlignment="1">
      <alignment horizontal="center" vertical="center"/>
    </xf>
    <xf numFmtId="182" fontId="0" fillId="0" borderId="0" xfId="8" applyNumberFormat="1" applyFont="1" applyFill="1" applyBorder="1" applyAlignment="1">
      <alignment horizontal="center" vertical="center"/>
    </xf>
    <xf numFmtId="0" fontId="0" fillId="0" borderId="0" xfId="8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6" borderId="8" xfId="8" applyFont="1" applyFill="1" applyBorder="1" applyAlignment="1">
      <alignment horizontal="center" vertical="center"/>
    </xf>
    <xf numFmtId="182" fontId="0" fillId="7" borderId="8" xfId="8" applyNumberFormat="1" applyFont="1" applyBorder="1" applyAlignment="1">
      <alignment horizontal="center" vertical="center"/>
    </xf>
    <xf numFmtId="0" fontId="0" fillId="7" borderId="8" xfId="8" applyNumberFormat="1" applyFont="1" applyBorder="1" applyAlignment="1">
      <alignment horizontal="center" vertical="center"/>
    </xf>
    <xf numFmtId="0" fontId="0" fillId="6" borderId="14" xfId="8" applyFont="1" applyFill="1" applyBorder="1" applyAlignment="1">
      <alignment horizontal="center" vertical="center"/>
    </xf>
    <xf numFmtId="182" fontId="0" fillId="7" borderId="14" xfId="8" applyNumberFormat="1" applyFont="1" applyBorder="1" applyAlignment="1">
      <alignment horizontal="center" vertical="center"/>
    </xf>
    <xf numFmtId="0" fontId="0" fillId="7" borderId="14" xfId="8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182" fontId="0" fillId="7" borderId="8" xfId="8" applyNumberFormat="1" applyFont="1" applyBorder="1" applyAlignment="1">
      <alignment horizontal="center" vertical="center"/>
    </xf>
    <xf numFmtId="0" fontId="0" fillId="6" borderId="8" xfId="8" applyFont="1" applyFill="1" applyBorder="1" applyAlignment="1">
      <alignment vertical="center"/>
    </xf>
    <xf numFmtId="0" fontId="0" fillId="7" borderId="8" xfId="8" applyFont="1" applyBorder="1" applyAlignment="1">
      <alignment vertical="center"/>
    </xf>
    <xf numFmtId="0" fontId="0" fillId="7" borderId="2" xfId="8" applyNumberFormat="1" applyFont="1" applyBorder="1" applyAlignment="1">
      <alignment vertical="center"/>
    </xf>
    <xf numFmtId="0" fontId="0" fillId="7" borderId="2" xfId="8" applyFont="1" applyBorder="1" applyAlignment="1">
      <alignment vertical="center"/>
    </xf>
    <xf numFmtId="0" fontId="13" fillId="9" borderId="9" xfId="8" applyFont="1" applyFill="1" applyBorder="1" applyAlignment="1">
      <alignment vertical="center"/>
    </xf>
    <xf numFmtId="0" fontId="13" fillId="9" borderId="10" xfId="8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0" fillId="6" borderId="11" xfId="8" applyFont="1" applyFill="1" applyBorder="1" applyAlignment="1">
      <alignment vertical="center"/>
    </xf>
    <xf numFmtId="182" fontId="0" fillId="7" borderId="3" xfId="8" applyNumberFormat="1" applyFont="1" applyBorder="1" applyAlignment="1">
      <alignment vertical="center"/>
    </xf>
    <xf numFmtId="0" fontId="0" fillId="6" borderId="12" xfId="8" applyFont="1" applyFill="1" applyBorder="1" applyAlignment="1">
      <alignment vertical="center"/>
    </xf>
    <xf numFmtId="0" fontId="0" fillId="6" borderId="12" xfId="8" applyFont="1" applyFill="1" applyBorder="1" applyAlignment="1">
      <alignment horizontal="left" vertical="center"/>
    </xf>
    <xf numFmtId="0" fontId="12" fillId="8" borderId="2" xfId="8" applyFont="1" applyFill="1" applyBorder="1" applyAlignment="1">
      <alignment vertical="center"/>
    </xf>
    <xf numFmtId="0" fontId="12" fillId="8" borderId="13" xfId="8" applyNumberFormat="1" applyFont="1" applyFill="1" applyBorder="1" applyAlignment="1">
      <alignment vertical="center"/>
    </xf>
    <xf numFmtId="0" fontId="12" fillId="8" borderId="2" xfId="8" applyNumberFormat="1" applyFont="1" applyFill="1" applyBorder="1" applyAlignment="1">
      <alignment vertical="center"/>
    </xf>
    <xf numFmtId="0" fontId="13" fillId="9" borderId="13" xfId="8" applyFont="1" applyFill="1" applyBorder="1" applyAlignment="1">
      <alignment vertical="center"/>
    </xf>
    <xf numFmtId="0" fontId="0" fillId="0" borderId="0" xfId="8" applyFont="1" applyFill="1" applyBorder="1" applyAlignment="1">
      <alignment vertical="center"/>
    </xf>
    <xf numFmtId="182" fontId="0" fillId="0" borderId="0" xfId="8" applyNumberFormat="1" applyFont="1" applyFill="1" applyBorder="1" applyAlignment="1">
      <alignment vertical="center"/>
    </xf>
    <xf numFmtId="0" fontId="0" fillId="0" borderId="0" xfId="8" applyNumberFormat="1" applyFont="1" applyFill="1" applyBorder="1" applyAlignment="1">
      <alignment vertical="center"/>
    </xf>
    <xf numFmtId="0" fontId="14" fillId="10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/>
    <xf numFmtId="0" fontId="3" fillId="0" borderId="2" xfId="0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0" fillId="13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13" fillId="15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3" fillId="15" borderId="2" xfId="0" applyFont="1" applyFill="1" applyBorder="1" applyAlignment="1">
      <alignment horizontal="center" vertical="center"/>
    </xf>
    <xf numFmtId="0" fontId="13" fillId="15" borderId="9" xfId="0" applyFont="1" applyFill="1" applyBorder="1" applyAlignment="1">
      <alignment horizontal="center"/>
    </xf>
    <xf numFmtId="0" fontId="13" fillId="15" borderId="10" xfId="0" applyFont="1" applyFill="1" applyBorder="1" applyAlignment="1">
      <alignment horizontal="center"/>
    </xf>
    <xf numFmtId="0" fontId="13" fillId="15" borderId="13" xfId="0" applyFont="1" applyFill="1" applyBorder="1" applyAlignment="1">
      <alignment horizontal="center"/>
    </xf>
    <xf numFmtId="0" fontId="13" fillId="2" borderId="2" xfId="0" applyFont="1" applyFill="1" applyBorder="1"/>
    <xf numFmtId="0" fontId="13" fillId="16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15" borderId="2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20" fillId="0" borderId="0" xfId="11"/>
    <xf numFmtId="0" fontId="21" fillId="17" borderId="0" xfId="0" applyFont="1" applyFill="1"/>
    <xf numFmtId="0" fontId="21" fillId="0" borderId="0" xfId="0" applyFont="1"/>
    <xf numFmtId="0" fontId="21" fillId="0" borderId="0" xfId="0" applyFont="1" applyAlignment="1">
      <alignment horizontal="center"/>
    </xf>
    <xf numFmtId="0" fontId="22" fillId="12" borderId="2" xfId="0" applyFont="1" applyFill="1" applyBorder="1" applyAlignment="1">
      <alignment horizontal="center" vertical="center"/>
    </xf>
    <xf numFmtId="0" fontId="22" fillId="18" borderId="9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3" xfId="0" applyFont="1" applyFill="1" applyBorder="1" applyAlignment="1">
      <alignment horizontal="center" vertical="center"/>
    </xf>
    <xf numFmtId="0" fontId="22" fillId="19" borderId="2" xfId="0" applyFont="1" applyFill="1" applyBorder="1" applyAlignment="1">
      <alignment vertical="center"/>
    </xf>
    <xf numFmtId="0" fontId="22" fillId="20" borderId="9" xfId="0" applyFont="1" applyFill="1" applyBorder="1" applyAlignment="1">
      <alignment horizontal="center" vertical="center"/>
    </xf>
    <xf numFmtId="0" fontId="22" fillId="20" borderId="13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vertical="center"/>
    </xf>
    <xf numFmtId="0" fontId="22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17" borderId="2" xfId="8" applyFont="1" applyFill="1" applyBorder="1" applyAlignment="1">
      <alignment horizontal="center" vertical="center"/>
    </xf>
    <xf numFmtId="0" fontId="0" fillId="17" borderId="2" xfId="8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2" fillId="21" borderId="2" xfId="0" applyFont="1" applyFill="1" applyBorder="1" applyAlignment="1">
      <alignment vertical="center"/>
    </xf>
    <xf numFmtId="0" fontId="22" fillId="20" borderId="2" xfId="0" applyFont="1" applyFill="1" applyBorder="1" applyAlignment="1">
      <alignment horizontal="center" vertical="center"/>
    </xf>
    <xf numFmtId="0" fontId="25" fillId="0" borderId="2" xfId="0" applyFont="1" applyBorder="1" applyAlignment="1">
      <alignment vertical="center"/>
    </xf>
    <xf numFmtId="0" fontId="21" fillId="17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/>
    </xf>
    <xf numFmtId="0" fontId="13" fillId="23" borderId="2" xfId="0" applyFont="1" applyFill="1" applyBorder="1" applyAlignment="1">
      <alignment horizontal="center"/>
    </xf>
    <xf numFmtId="183" fontId="13" fillId="23" borderId="2" xfId="0" applyNumberFormat="1" applyFont="1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13" fillId="24" borderId="2" xfId="0" applyFont="1" applyFill="1" applyBorder="1" applyAlignment="1">
      <alignment horizontal="center"/>
    </xf>
    <xf numFmtId="183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26" fillId="25" borderId="2" xfId="0" applyFont="1" applyFill="1" applyBorder="1" applyAlignment="1">
      <alignment horizontal="center" wrapText="1" readingOrder="1"/>
    </xf>
    <xf numFmtId="0" fontId="27" fillId="25" borderId="2" xfId="0" applyFont="1" applyFill="1" applyBorder="1" applyAlignment="1">
      <alignment horizontal="center" vertical="center" readingOrder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textRotation="135"/>
    </xf>
    <xf numFmtId="0" fontId="28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26" borderId="0" xfId="0" applyFont="1" applyFill="1" applyAlignment="1">
      <alignment horizontal="left"/>
    </xf>
    <xf numFmtId="0" fontId="29" fillId="27" borderId="17" xfId="0" applyFont="1" applyFill="1" applyBorder="1" applyAlignment="1">
      <alignment horizontal="left" wrapText="1"/>
    </xf>
    <xf numFmtId="0" fontId="29" fillId="27" borderId="0" xfId="0" applyFont="1" applyFill="1" applyAlignment="1">
      <alignment horizontal="left" wrapText="1"/>
    </xf>
    <xf numFmtId="0" fontId="30" fillId="28" borderId="18" xfId="32" applyFont="1" applyFill="1" applyBorder="1" applyAlignment="1">
      <alignment horizontal="center"/>
    </xf>
    <xf numFmtId="0" fontId="30" fillId="28" borderId="19" xfId="32" applyFont="1" applyFill="1" applyBorder="1" applyAlignment="1">
      <alignment horizontal="center"/>
    </xf>
    <xf numFmtId="0" fontId="30" fillId="29" borderId="18" xfId="32" applyFont="1" applyFill="1" applyBorder="1" applyAlignment="1">
      <alignment horizontal="center" wrapText="1"/>
    </xf>
    <xf numFmtId="0" fontId="30" fillId="29" borderId="19" xfId="32" applyFont="1" applyFill="1" applyBorder="1" applyAlignment="1">
      <alignment horizontal="center" wrapText="1"/>
    </xf>
    <xf numFmtId="0" fontId="30" fillId="29" borderId="0" xfId="32" applyFont="1" applyFill="1" applyBorder="1" applyAlignment="1">
      <alignment horizontal="center" wrapText="1"/>
    </xf>
    <xf numFmtId="0" fontId="30" fillId="28" borderId="20" xfId="32" applyFont="1" applyFill="1" applyBorder="1" applyAlignment="1">
      <alignment horizontal="left"/>
    </xf>
    <xf numFmtId="0" fontId="30" fillId="28" borderId="21" xfId="32" applyFont="1" applyFill="1" applyBorder="1" applyAlignment="1">
      <alignment horizontal="left"/>
    </xf>
    <xf numFmtId="0" fontId="30" fillId="29" borderId="20" xfId="32" applyFont="1" applyFill="1" applyBorder="1" applyAlignment="1">
      <alignment horizontal="left" wrapText="1"/>
    </xf>
    <xf numFmtId="0" fontId="30" fillId="29" borderId="21" xfId="32" applyFont="1" applyFill="1" applyBorder="1" applyAlignment="1">
      <alignment horizontal="left" wrapText="1"/>
    </xf>
    <xf numFmtId="0" fontId="30" fillId="29" borderId="0" xfId="32" applyFont="1" applyFill="1" applyBorder="1" applyAlignment="1">
      <alignment horizontal="left" wrapText="1"/>
    </xf>
    <xf numFmtId="0" fontId="30" fillId="28" borderId="0" xfId="32" applyFont="1" applyFill="1" applyBorder="1" applyAlignment="1">
      <alignment horizontal="left" wrapText="1"/>
    </xf>
    <xf numFmtId="184" fontId="31" fillId="30" borderId="22" xfId="0" applyNumberFormat="1" applyFont="1" applyFill="1" applyBorder="1" applyAlignment="1">
      <alignment horizontal="center" textRotation="135"/>
    </xf>
    <xf numFmtId="0" fontId="32" fillId="28" borderId="2" xfId="0" applyFont="1" applyFill="1" applyBorder="1" applyAlignment="1">
      <alignment horizontal="left" vertical="top" textRotation="135" wrapText="1"/>
    </xf>
    <xf numFmtId="0" fontId="33" fillId="26" borderId="2" xfId="0" applyFont="1" applyFill="1" applyBorder="1" applyAlignment="1">
      <alignment horizontal="left" textRotation="135" wrapText="1"/>
    </xf>
    <xf numFmtId="0" fontId="32" fillId="28" borderId="13" xfId="0" applyFont="1" applyFill="1" applyBorder="1" applyAlignment="1">
      <alignment horizontal="left" vertical="top" textRotation="135" wrapText="1"/>
    </xf>
    <xf numFmtId="0" fontId="33" fillId="26" borderId="2" xfId="0" applyFont="1" applyFill="1" applyBorder="1" applyAlignment="1">
      <alignment horizontal="left" vertical="top" textRotation="135" wrapText="1"/>
    </xf>
    <xf numFmtId="0" fontId="32" fillId="31" borderId="2" xfId="0" applyFont="1" applyFill="1" applyBorder="1" applyAlignment="1">
      <alignment horizontal="left" vertical="top" textRotation="135" wrapText="1"/>
    </xf>
    <xf numFmtId="0" fontId="33" fillId="32" borderId="2" xfId="0" applyFont="1" applyFill="1" applyBorder="1" applyAlignment="1">
      <alignment horizontal="left" vertical="top" textRotation="135" wrapText="1"/>
    </xf>
    <xf numFmtId="0" fontId="33" fillId="28" borderId="2" xfId="0" applyFont="1" applyFill="1" applyBorder="1" applyAlignment="1">
      <alignment horizontal="left" vertical="top" textRotation="135" wrapText="1"/>
    </xf>
    <xf numFmtId="181" fontId="34" fillId="33" borderId="2" xfId="0" applyNumberFormat="1" applyFont="1" applyFill="1" applyBorder="1" applyAlignment="1">
      <alignment horizontal="left"/>
    </xf>
    <xf numFmtId="0" fontId="32" fillId="28" borderId="2" xfId="0" applyFont="1" applyFill="1" applyBorder="1" applyAlignment="1">
      <alignment horizontal="center" vertical="center" wrapText="1"/>
    </xf>
    <xf numFmtId="0" fontId="33" fillId="26" borderId="2" xfId="0" applyFont="1" applyFill="1" applyBorder="1" applyAlignment="1">
      <alignment horizontal="center" vertical="center" wrapText="1"/>
    </xf>
    <xf numFmtId="0" fontId="32" fillId="28" borderId="13" xfId="0" applyFont="1" applyFill="1" applyBorder="1" applyAlignment="1">
      <alignment horizontal="center" vertical="center" wrapText="1"/>
    </xf>
    <xf numFmtId="0" fontId="33" fillId="31" borderId="2" xfId="0" applyFont="1" applyFill="1" applyBorder="1" applyAlignment="1">
      <alignment horizontal="center" vertical="center" wrapText="1"/>
    </xf>
    <xf numFmtId="0" fontId="33" fillId="32" borderId="2" xfId="0" applyFont="1" applyFill="1" applyBorder="1" applyAlignment="1">
      <alignment horizontal="center" vertical="center" wrapText="1"/>
    </xf>
    <xf numFmtId="0" fontId="33" fillId="28" borderId="2" xfId="0" applyFont="1" applyFill="1" applyBorder="1" applyAlignment="1">
      <alignment horizontal="center" vertical="center" wrapText="1"/>
    </xf>
    <xf numFmtId="0" fontId="28" fillId="28" borderId="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/>
    </xf>
    <xf numFmtId="0" fontId="7" fillId="26" borderId="23" xfId="0" applyFont="1" applyFill="1" applyBorder="1" applyAlignment="1">
      <alignment horizontal="left"/>
    </xf>
    <xf numFmtId="0" fontId="7" fillId="26" borderId="2" xfId="0" applyFont="1" applyFill="1" applyBorder="1" applyAlignment="1">
      <alignment horizontal="left" textRotation="135" wrapText="1"/>
    </xf>
    <xf numFmtId="0" fontId="7" fillId="34" borderId="0" xfId="0" applyFont="1" applyFill="1" applyAlignment="1">
      <alignment horizontal="left" textRotation="135" wrapText="1"/>
    </xf>
    <xf numFmtId="0" fontId="7" fillId="26" borderId="2" xfId="0" applyFont="1" applyFill="1" applyBorder="1" applyAlignment="1">
      <alignment horizontal="center" vertical="center"/>
    </xf>
    <xf numFmtId="0" fontId="7" fillId="34" borderId="9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top" wrapText="1"/>
    </xf>
    <xf numFmtId="180" fontId="28" fillId="12" borderId="2" xfId="62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left"/>
    </xf>
    <xf numFmtId="0" fontId="7" fillId="34" borderId="2" xfId="0" applyFont="1" applyFill="1" applyBorder="1" applyAlignment="1">
      <alignment horizontal="center" vertical="center"/>
    </xf>
    <xf numFmtId="0" fontId="28" fillId="30" borderId="2" xfId="0" applyFont="1" applyFill="1" applyBorder="1" applyAlignment="1">
      <alignment horizontal="center" vertical="center"/>
    </xf>
    <xf numFmtId="0" fontId="28" fillId="30" borderId="2" xfId="0" applyFont="1" applyFill="1" applyBorder="1" applyAlignment="1">
      <alignment horizontal="center" vertical="top"/>
    </xf>
    <xf numFmtId="180" fontId="28" fillId="30" borderId="2" xfId="0" applyNumberFormat="1" applyFont="1" applyFill="1" applyBorder="1" applyAlignment="1">
      <alignment horizontal="center" vertical="top"/>
    </xf>
    <xf numFmtId="0" fontId="7" fillId="30" borderId="2" xfId="0" applyFont="1" applyFill="1" applyBorder="1" applyAlignment="1">
      <alignment vertical="top"/>
    </xf>
    <xf numFmtId="180" fontId="28" fillId="30" borderId="2" xfId="0" applyNumberFormat="1" applyFont="1" applyFill="1" applyBorder="1" applyAlignment="1">
      <alignment vertical="top"/>
    </xf>
    <xf numFmtId="0" fontId="28" fillId="30" borderId="2" xfId="0" applyFont="1" applyFill="1" applyBorder="1" applyAlignment="1">
      <alignment horizontal="center" vertical="top" readingOrder="1"/>
    </xf>
    <xf numFmtId="0" fontId="28" fillId="30" borderId="2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 vertical="center"/>
    </xf>
    <xf numFmtId="185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86" fontId="19" fillId="0" borderId="2" xfId="0" applyNumberFormat="1" applyFont="1" applyBorder="1" applyAlignment="1">
      <alignment horizontal="center"/>
    </xf>
    <xf numFmtId="187" fontId="0" fillId="0" borderId="2" xfId="0" applyNumberFormat="1" applyBorder="1" applyAlignment="1">
      <alignment horizontal="center" vertical="center"/>
    </xf>
    <xf numFmtId="0" fontId="36" fillId="35" borderId="2" xfId="0" applyFont="1" applyFill="1" applyBorder="1" applyAlignment="1">
      <alignment horizontal="center" vertical="center"/>
    </xf>
    <xf numFmtId="185" fontId="36" fillId="35" borderId="2" xfId="0" applyNumberFormat="1" applyFont="1" applyFill="1" applyBorder="1" applyAlignment="1">
      <alignment horizontal="center" vertical="center"/>
    </xf>
    <xf numFmtId="49" fontId="36" fillId="35" borderId="2" xfId="0" applyNumberFormat="1" applyFont="1" applyFill="1" applyBorder="1" applyAlignment="1">
      <alignment horizontal="center" vertical="center"/>
    </xf>
    <xf numFmtId="186" fontId="36" fillId="35" borderId="2" xfId="0" applyNumberFormat="1" applyFont="1" applyFill="1" applyBorder="1" applyAlignment="1">
      <alignment horizontal="center" vertical="center"/>
    </xf>
    <xf numFmtId="188" fontId="0" fillId="0" borderId="2" xfId="0" applyNumberFormat="1" applyBorder="1" applyAlignment="1">
      <alignment horizontal="center" vertical="center"/>
    </xf>
    <xf numFmtId="186" fontId="0" fillId="0" borderId="2" xfId="0" applyNumberFormat="1" applyBorder="1" applyAlignment="1">
      <alignment horizontal="center" vertical="center"/>
    </xf>
    <xf numFmtId="0" fontId="10" fillId="36" borderId="2" xfId="0" applyFont="1" applyFill="1" applyBorder="1" applyAlignment="1">
      <alignment horizontal="center" vertical="center"/>
    </xf>
    <xf numFmtId="188" fontId="10" fillId="36" borderId="2" xfId="0" applyNumberFormat="1" applyFont="1" applyFill="1" applyBorder="1" applyAlignment="1">
      <alignment horizontal="center" vertical="center"/>
    </xf>
    <xf numFmtId="49" fontId="10" fillId="36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88" fontId="10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187" fontId="36" fillId="35" borderId="2" xfId="0" applyNumberFormat="1" applyFont="1" applyFill="1" applyBorder="1" applyAlignment="1">
      <alignment horizontal="center" vertical="center"/>
    </xf>
    <xf numFmtId="0" fontId="10" fillId="36" borderId="2" xfId="0" applyFont="1" applyFill="1" applyBorder="1" applyAlignment="1">
      <alignment horizontal="center"/>
    </xf>
    <xf numFmtId="49" fontId="10" fillId="36" borderId="2" xfId="0" applyNumberFormat="1" applyFont="1" applyFill="1" applyBorder="1" applyAlignment="1">
      <alignment horizontal="center"/>
    </xf>
    <xf numFmtId="186" fontId="10" fillId="36" borderId="2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186" fontId="10" fillId="0" borderId="2" xfId="0" applyNumberFormat="1" applyFont="1" applyBorder="1" applyAlignment="1">
      <alignment horizontal="center"/>
    </xf>
    <xf numFmtId="188" fontId="10" fillId="0" borderId="2" xfId="0" applyNumberFormat="1" applyFont="1" applyBorder="1" applyAlignment="1">
      <alignment horizontal="center"/>
    </xf>
    <xf numFmtId="188" fontId="10" fillId="36" borderId="2" xfId="0" applyNumberFormat="1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186" fontId="19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86" fontId="0" fillId="0" borderId="2" xfId="0" applyNumberForma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186" fontId="10" fillId="36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86" fontId="10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86" fontId="1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86" fontId="19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186" fontId="10" fillId="0" borderId="2" xfId="0" applyNumberFormat="1" applyFont="1" applyFill="1" applyBorder="1" applyAlignment="1">
      <alignment horizontal="center"/>
    </xf>
    <xf numFmtId="0" fontId="10" fillId="36" borderId="2" xfId="0" applyFont="1" applyFill="1" applyBorder="1" applyAlignment="1">
      <alignment horizontal="center"/>
    </xf>
    <xf numFmtId="186" fontId="10" fillId="36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10" fillId="0" borderId="2" xfId="0" applyFont="1" applyFill="1" applyBorder="1" applyAlignment="1">
      <alignment horizontal="center"/>
    </xf>
    <xf numFmtId="186" fontId="10" fillId="0" borderId="2" xfId="0" applyNumberFormat="1" applyFont="1" applyFill="1" applyBorder="1" applyAlignment="1">
      <alignment horizontal="center"/>
    </xf>
    <xf numFmtId="0" fontId="10" fillId="36" borderId="2" xfId="0" applyFont="1" applyFill="1" applyBorder="1" applyAlignment="1">
      <alignment horizontal="center"/>
    </xf>
    <xf numFmtId="186" fontId="10" fillId="36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86" fontId="0" fillId="0" borderId="2" xfId="0" applyNumberForma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189" fontId="0" fillId="0" borderId="2" xfId="0" applyNumberFormat="1" applyBorder="1" applyAlignment="1">
      <alignment horizontal="center"/>
    </xf>
    <xf numFmtId="189" fontId="36" fillId="35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186" fontId="19" fillId="0" borderId="2" xfId="0" applyNumberFormat="1" applyFont="1" applyFill="1" applyBorder="1" applyAlignment="1">
      <alignment horizontal="center"/>
    </xf>
    <xf numFmtId="186" fontId="0" fillId="0" borderId="2" xfId="0" applyNumberFormat="1" applyFill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190" fontId="0" fillId="0" borderId="2" xfId="0" applyNumberFormat="1" applyBorder="1" applyAlignment="1">
      <alignment horizontal="center" vertical="center"/>
    </xf>
    <xf numFmtId="0" fontId="11" fillId="35" borderId="2" xfId="0" applyFont="1" applyFill="1" applyBorder="1" applyAlignment="1">
      <alignment horizontal="center" vertical="center"/>
    </xf>
    <xf numFmtId="49" fontId="11" fillId="35" borderId="2" xfId="0" applyNumberFormat="1" applyFont="1" applyFill="1" applyBorder="1" applyAlignment="1">
      <alignment horizontal="center" vertical="center"/>
    </xf>
    <xf numFmtId="186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0" fontId="11" fillId="37" borderId="2" xfId="0" applyFont="1" applyFill="1" applyBorder="1" applyAlignment="1">
      <alignment horizontal="center" vertical="center"/>
    </xf>
    <xf numFmtId="190" fontId="38" fillId="35" borderId="2" xfId="0" applyNumberFormat="1" applyFont="1" applyFill="1" applyBorder="1" applyAlignment="1">
      <alignment horizontal="center" vertical="center"/>
    </xf>
    <xf numFmtId="0" fontId="19" fillId="0" borderId="2" xfId="0" applyFont="1" applyBorder="1" applyAlignment="1" quotePrefix="1">
      <alignment horizontal="center" vertical="center"/>
    </xf>
    <xf numFmtId="0" fontId="0" fillId="0" borderId="2" xfId="0" applyBorder="1" applyAlignment="1" quotePrefix="1">
      <alignment horizontal="center" vertical="center"/>
    </xf>
    <xf numFmtId="0" fontId="19" fillId="0" borderId="2" xfId="0" applyFont="1" applyFill="1" applyBorder="1" applyAlignment="1" quotePrefix="1">
      <alignment horizontal="center" vertical="center"/>
    </xf>
    <xf numFmtId="0" fontId="0" fillId="0" borderId="2" xfId="0" applyFill="1" applyBorder="1" applyAlignment="1" quotePrefix="1">
      <alignment vertical="center"/>
    </xf>
  </cellXfs>
  <cellStyles count="7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ccent2 2" xfId="49"/>
    <cellStyle name="Bad 2" xfId="50"/>
    <cellStyle name="Hyperlink 2" xfId="51"/>
    <cellStyle name="Neutral 2" xfId="52"/>
    <cellStyle name="Normal 10" xfId="53"/>
    <cellStyle name="Normal 10 2" xfId="54"/>
    <cellStyle name="Normal 11" xfId="55"/>
    <cellStyle name="Normal 11 2" xfId="56"/>
    <cellStyle name="Normal 2" xfId="57"/>
    <cellStyle name="Normal 2 2" xfId="58"/>
    <cellStyle name="Normal 2 3" xfId="59"/>
    <cellStyle name="Normal 3" xfId="60"/>
    <cellStyle name="Normal 3 2" xfId="61"/>
    <cellStyle name="Normal 4" xfId="62"/>
    <cellStyle name="Normal 5" xfId="63"/>
    <cellStyle name="Normal 5 2" xfId="64"/>
    <cellStyle name="Normal 6" xfId="65"/>
    <cellStyle name="Normal 7" xfId="66"/>
    <cellStyle name="Normal 7 2" xfId="67"/>
    <cellStyle name="Normal 8" xfId="68"/>
    <cellStyle name="Normal 8 2" xfId="69"/>
    <cellStyle name="Normal 9" xfId="70"/>
    <cellStyle name="Normal 9 2" xfId="71"/>
    <cellStyle name="Normal_IBM" xfId="72"/>
    <cellStyle name="Normal_IBM_1" xfId="73"/>
    <cellStyle name="Note 2" xfId="74"/>
    <cellStyle name="xls-style-2" xfId="75"/>
    <cellStyle name="xls-style-2 2" xfId="76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Calibri"/>
        <scheme val="none"/>
        <b val="0"/>
        <i val="0"/>
        <strike val="0"/>
        <u val="none"/>
        <sz val="9"/>
        <color auto="1"/>
      </font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9"/>
        <color auto="1"/>
      </font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9"/>
        <color auto="1"/>
      </font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9"/>
        <color auto="1"/>
      </font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9"/>
        <color auto="1"/>
      </font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00CC33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CH B2C - MNP Orders</a:t>
            </a:r>
            <a:endParaRPr lang="en-IN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'MSR Graph'!$B$4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'MSR Graph'!$A$5:$A$6</c:f>
              <c:strCache>
                <c:ptCount val="2"/>
                <c:pt idx="0">
                  <c:v>Total CH (Port-in)</c:v>
                </c:pt>
                <c:pt idx="1">
                  <c:v>Total CH (Port-out)</c:v>
                </c:pt>
              </c:strCache>
            </c:strRef>
          </c:cat>
          <c:val>
            <c:numRef>
              <c:f>'MSR Graph'!$B$5:$B$6</c:f>
              <c:numCache>
                <c:formatCode>General</c:formatCode>
                <c:ptCount val="2"/>
                <c:pt idx="0">
                  <c:v>12</c:v>
                </c:pt>
                <c:pt idx="1">
                  <c:v>1109</c:v>
                </c:pt>
              </c:numCache>
            </c:numRef>
          </c:val>
        </c:ser>
        <c:ser>
          <c:idx val="1"/>
          <c:order val="1"/>
          <c:tx>
            <c:strRef>
              <c:f>'MSR Graph'!$C$4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'MSR Graph'!$A$5:$A$6</c:f>
              <c:strCache>
                <c:ptCount val="2"/>
                <c:pt idx="0">
                  <c:v>Total CH (Port-in)</c:v>
                </c:pt>
                <c:pt idx="1">
                  <c:v>Total CH (Port-out)</c:v>
                </c:pt>
              </c:strCache>
            </c:strRef>
          </c:cat>
          <c:val>
            <c:numRef>
              <c:f>'MSR Graph'!$C$5:$C$10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30688"/>
        <c:axId val="418030296"/>
      </c:barChart>
      <c:catAx>
        <c:axId val="41803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30296"/>
        <c:crosses val="autoZero"/>
        <c:auto val="1"/>
        <c:lblAlgn val="ctr"/>
        <c:lblOffset val="100"/>
        <c:noMultiLvlLbl val="0"/>
      </c:catAx>
      <c:valAx>
        <c:axId val="4180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30688"/>
        <c:crosses val="autoZero"/>
        <c:crossBetween val="between"/>
      </c:valAx>
      <c:spPr>
        <a:noFill/>
      </c:spPr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555466237218"/>
          <c:y val="0.222656616198867"/>
          <c:w val="0.399187482517066"/>
          <c:h val="0.695816916166112"/>
        </c:manualLayout>
      </c:layout>
      <c:pieChart>
        <c:varyColors val="1"/>
        <c:ser>
          <c:idx val="1"/>
          <c:order val="0"/>
          <c:tx>
            <c:strRef>
              <c:f>'MSR Graph'!$B$78:$B$79</c:f>
              <c:strCache>
                <c:ptCount val="1"/>
                <c:pt idx="0">
                  <c:v>PORTIN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1"/>
              <c:layout>
                <c:manualLayout>
                  <c:x val="-0.16514773986585"/>
                  <c:y val="0.226641073902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61310002916302"/>
                  <c:y val="-0.07270222685296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'MSR Graph'!$A$80:$A$82</c:f>
              <c:strCache>
                <c:ptCount val="3"/>
                <c:pt idx="0">
                  <c:v>Sunrise Communications AG - Mobile</c:v>
                </c:pt>
                <c:pt idx="1">
                  <c:v>Swisscom Mobile AG</c:v>
                </c:pt>
                <c:pt idx="2">
                  <c:v>Salt Mobile SA</c:v>
                </c:pt>
              </c:strCache>
            </c:strRef>
          </c:cat>
          <c:val>
            <c:numRef>
              <c:f>'MSR Graph'!$B$80:$B$82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516207427631"/>
          <c:y val="0.145224972386178"/>
          <c:w val="0.354374826959581"/>
          <c:h val="0.745003689597383"/>
        </c:manualLayout>
      </c:layout>
      <c:pieChart>
        <c:varyColors val="1"/>
        <c:ser>
          <c:idx val="0"/>
          <c:order val="0"/>
          <c:tx>
            <c:strRef>
              <c:f>'MSR Graph'!$C$78:$C$79</c:f>
              <c:strCache>
                <c:ptCount val="1"/>
                <c:pt idx="0">
                  <c:v>PORTOUT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1"/>
              <c:layout>
                <c:manualLayout>
                  <c:x val="-0.148295619514764"/>
                  <c:y val="0.2114189081285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'MSR Graph'!$A$80:$A$82</c:f>
              <c:strCache>
                <c:ptCount val="3"/>
                <c:pt idx="0">
                  <c:v>Sunrise Communications AG - Mobile</c:v>
                </c:pt>
                <c:pt idx="1">
                  <c:v>Swisscom Mobile AG</c:v>
                </c:pt>
                <c:pt idx="2">
                  <c:v>Salt Mobile SA</c:v>
                </c:pt>
              </c:strCache>
            </c:strRef>
          </c:cat>
          <c:val>
            <c:numRef>
              <c:f>'MSR Graph'!$C$80:$C$82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CH B2B - MNP Orders</a:t>
            </a:r>
            <a:endParaRPr lang="en-IN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'MSR Graph'!$B$8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'MSR Graph'!$A$9:$A$10</c:f>
              <c:strCache>
                <c:ptCount val="2"/>
                <c:pt idx="0">
                  <c:v>Total CH (Port-in)</c:v>
                </c:pt>
                <c:pt idx="1">
                  <c:v>Total CH (Port-out)</c:v>
                </c:pt>
              </c:strCache>
            </c:strRef>
          </c:cat>
          <c:val>
            <c:numRef>
              <c:f>'MSR Graph'!$B$10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'MSR Graph'!$C$8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'MSR Graph'!$A$9:$A$10</c:f>
              <c:strCache>
                <c:ptCount val="2"/>
                <c:pt idx="0">
                  <c:v>Total CH (Port-in)</c:v>
                </c:pt>
                <c:pt idx="1">
                  <c:v>Total CH (Port-out)</c:v>
                </c:pt>
              </c:strCache>
            </c:strRef>
          </c:cat>
          <c:val>
            <c:numRef>
              <c:f>'MSR Graph'!$C$9:$C$10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14224"/>
        <c:axId val="418013440"/>
      </c:barChart>
      <c:catAx>
        <c:axId val="4180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3440"/>
        <c:crosses val="autoZero"/>
        <c:auto val="1"/>
        <c:lblAlgn val="ctr"/>
        <c:lblOffset val="100"/>
        <c:noMultiLvlLbl val="0"/>
      </c:catAx>
      <c:valAx>
        <c:axId val="4180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4224"/>
        <c:crosses val="autoZero"/>
        <c:crossBetween val="between"/>
      </c:valAx>
      <c:spPr>
        <a:noFill/>
      </c:spPr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CH B2C - MNP Orders</a:t>
            </a:r>
            <a:endParaRPr lang="en-IN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552284601714"/>
          <c:y val="0.354944080796839"/>
          <c:w val="0.855720153461614"/>
          <c:h val="0.498657640183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'WSR-Graph'!$B$4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'WSR-Graph'!$A$5:$A$6</c:f>
              <c:strCache>
                <c:ptCount val="2"/>
                <c:pt idx="0">
                  <c:v>Total CH( Port-in)</c:v>
                </c:pt>
                <c:pt idx="1">
                  <c:v>Total CH( Port-out)</c:v>
                </c:pt>
              </c:strCache>
            </c:strRef>
          </c:cat>
          <c:val>
            <c:numRef>
              <c:f>'WSR-Graph'!$B$5:$B$6</c:f>
              <c:numCache>
                <c:formatCode>General</c:formatCode>
                <c:ptCount val="2"/>
                <c:pt idx="0">
                  <c:v>1</c:v>
                </c:pt>
                <c:pt idx="1">
                  <c:v>238</c:v>
                </c:pt>
              </c:numCache>
            </c:numRef>
          </c:val>
        </c:ser>
        <c:ser>
          <c:idx val="1"/>
          <c:order val="1"/>
          <c:tx>
            <c:strRef>
              <c:f>'WSR-Graph'!$C$4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'WSR-Graph'!$A$5:$A$6</c:f>
              <c:strCache>
                <c:ptCount val="2"/>
                <c:pt idx="0">
                  <c:v>Total CH( Port-in)</c:v>
                </c:pt>
                <c:pt idx="1">
                  <c:v>Total CH( Port-out)</c:v>
                </c:pt>
              </c:strCache>
            </c:strRef>
          </c:cat>
          <c:val>
            <c:numRef>
              <c:f>'WSR-Graph'!$C$5:$C$6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23632"/>
        <c:axId val="418016968"/>
      </c:barChart>
      <c:catAx>
        <c:axId val="4180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6968"/>
        <c:crosses val="autoZero"/>
        <c:auto val="1"/>
        <c:lblAlgn val="ctr"/>
        <c:lblOffset val="100"/>
        <c:noMultiLvlLbl val="0"/>
      </c:catAx>
      <c:valAx>
        <c:axId val="4180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23632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81937038571933"/>
          <c:y val="0.17961579190031"/>
          <c:w val="0.658945439811356"/>
          <c:h val="0.1496521362204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CH B2B - MNP Orders</a:t>
            </a:r>
            <a:endParaRPr lang="en-IN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92550172405143"/>
          <c:y val="0.36065219095937"/>
          <c:w val="0.872860596577388"/>
          <c:h val="0.4935933061539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'WSR-Graph'!$B$8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'WSR-Graph'!$A$9:$A$10</c:f>
              <c:strCache>
                <c:ptCount val="2"/>
                <c:pt idx="0">
                  <c:v>Total CH( Port-in)</c:v>
                </c:pt>
                <c:pt idx="1">
                  <c:v>Total CH( Port-out)</c:v>
                </c:pt>
              </c:strCache>
            </c:strRef>
          </c:cat>
          <c:val>
            <c:numRef>
              <c:f>'WSR-Graph'!$B$9:$B$10</c:f>
              <c:numCache>
                <c:formatCode>General</c:formatCode>
                <c:ptCount val="2"/>
              </c:numCache>
            </c:numRef>
          </c:val>
        </c:ser>
        <c:ser>
          <c:idx val="0"/>
          <c:order val="1"/>
          <c:tx>
            <c:strRef>
              <c:f>'WSR-Graph'!$C$8</c:f>
              <c:strCache>
                <c:ptCount val="1"/>
                <c:pt idx="0">
                  <c:v>MNP Intervened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'WSR-Graph'!$A$9:$A$10</c:f>
              <c:strCache>
                <c:ptCount val="2"/>
                <c:pt idx="0">
                  <c:v>Total CH( Port-in)</c:v>
                </c:pt>
                <c:pt idx="1">
                  <c:v>Total CH( Port-out)</c:v>
                </c:pt>
              </c:strCache>
            </c:strRef>
          </c:cat>
          <c:val>
            <c:numRef>
              <c:f>'WSR-Graph'!$C$9:$C$10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15792"/>
        <c:axId val="418015400"/>
      </c:barChart>
      <c:catAx>
        <c:axId val="4180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5400"/>
        <c:crosses val="autoZero"/>
        <c:auto val="1"/>
        <c:lblAlgn val="ctr"/>
        <c:lblOffset val="100"/>
        <c:noMultiLvlLbl val="0"/>
      </c:catAx>
      <c:valAx>
        <c:axId val="4180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5792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80337542558918"/>
          <c:y val="0.180745634193149"/>
          <c:w val="0.658945439811356"/>
          <c:h val="0.1347932670046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555466237218"/>
          <c:y val="0.222656616198867"/>
          <c:w val="0.399187482517066"/>
          <c:h val="0.695816916166112"/>
        </c:manualLayout>
      </c:layout>
      <c:pieChart>
        <c:varyColors val="1"/>
        <c:ser>
          <c:idx val="1"/>
          <c:order val="0"/>
          <c:tx>
            <c:strRef>
              <c:f>'WSR-Graph'!$B$26</c:f>
              <c:strCache>
                <c:ptCount val="1"/>
                <c:pt idx="0">
                  <c:v>PORTIN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0.170055526392534"/>
                  <c:y val="-0.1536130872398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514773986585"/>
                  <c:y val="0.226641073902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61310002916302"/>
                  <c:y val="-0.07270222685296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'WSR-Graph'!$A$27:$A$30</c:f>
              <c:strCache>
                <c:ptCount val="4"/>
                <c:pt idx="0">
                  <c:v>Sunrise Communications AG - Mobile</c:v>
                </c:pt>
                <c:pt idx="1">
                  <c:v>Swisscom Mobile AG</c:v>
                </c:pt>
                <c:pt idx="2">
                  <c:v>Salt Mobile SA</c:v>
                </c:pt>
                <c:pt idx="3">
                  <c:v>Nexphone AG - mobile</c:v>
                </c:pt>
              </c:strCache>
            </c:strRef>
          </c:cat>
          <c:val>
            <c:numRef>
              <c:f>'WSR-Graph'!$B$27:$B$30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516207427631"/>
          <c:y val="0.145224972386178"/>
          <c:w val="0.354374826959581"/>
          <c:h val="0.745003689597383"/>
        </c:manualLayout>
      </c:layout>
      <c:pieChart>
        <c:varyColors val="1"/>
        <c:ser>
          <c:idx val="0"/>
          <c:order val="0"/>
          <c:tx>
            <c:strRef>
              <c:f>'WSR-Graph'!$C$26</c:f>
              <c:strCache>
                <c:ptCount val="1"/>
                <c:pt idx="0">
                  <c:v>PORTOUT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1"/>
              <c:layout>
                <c:manualLayout>
                  <c:x val="-0.148295619514764"/>
                  <c:y val="0.2114189081285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'WSR-Graph'!$A$27:$A$30</c:f>
              <c:strCache>
                <c:ptCount val="4"/>
                <c:pt idx="0">
                  <c:v>Sunrise Communications AG - Mobile</c:v>
                </c:pt>
                <c:pt idx="1">
                  <c:v>Swisscom Mobile AG</c:v>
                </c:pt>
                <c:pt idx="2">
                  <c:v>Salt Mobile SA</c:v>
                </c:pt>
                <c:pt idx="3">
                  <c:v>Nexphone AG - mobile</c:v>
                </c:pt>
              </c:strCache>
            </c:strRef>
          </c:cat>
          <c:val>
            <c:numRef>
              <c:f>'WSR-Graph'!$C$27:$C$31</c:f>
              <c:numCache>
                <c:formatCode>General</c:formatCode>
                <c:ptCount val="5"/>
                <c:pt idx="0">
                  <c:v>150</c:v>
                </c:pt>
                <c:pt idx="1">
                  <c:v>44</c:v>
                </c:pt>
                <c:pt idx="2">
                  <c:v>41</c:v>
                </c:pt>
                <c:pt idx="3">
                  <c:v>3</c:v>
                </c:pt>
                <c:pt idx="4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091212041645"/>
          <c:y val="0.0915336181232851"/>
          <c:w val="0.415169099811747"/>
          <c:h val="0.820738705784901"/>
        </c:manualLayout>
      </c:layout>
      <c:pieChart>
        <c:varyColors val="1"/>
        <c:ser>
          <c:idx val="0"/>
          <c:order val="0"/>
          <c:tx>
            <c:strRef>
              <c:f>'WSR-Graph'!$B$38</c:f>
              <c:strCache>
                <c:ptCount val="1"/>
                <c:pt idx="0">
                  <c:v/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'WSR-Graph'!$A$39:$A$49</c:f>
              <c:strCache>
                <c:ptCount val="11"/>
                <c:pt idx="0">
                  <c:v>A1 Telekom Austria</c:v>
                </c:pt>
                <c:pt idx="1">
                  <c:v>T-Mobile Austria</c:v>
                </c:pt>
                <c:pt idx="2">
                  <c:v>Telering Austria</c:v>
                </c:pt>
                <c:pt idx="3">
                  <c:v>Mundio Mobile</c:v>
                </c:pt>
                <c:pt idx="4">
                  <c:v>Lycamobile Austria</c:v>
                </c:pt>
                <c:pt idx="5">
                  <c:v>UPC Mobile Austria</c:v>
                </c:pt>
                <c:pt idx="6">
                  <c:v>Smartspace</c:v>
                </c:pt>
                <c:pt idx="7">
                  <c:v>MTEL</c:v>
                </c:pt>
                <c:pt idx="8">
                  <c:v>Mass Response</c:v>
                </c:pt>
                <c:pt idx="9">
                  <c:v>PLI</c:v>
                </c:pt>
                <c:pt idx="10">
                  <c:v>Total</c:v>
                </c:pt>
              </c:strCache>
            </c:strRef>
          </c:cat>
          <c:val>
            <c:numRef>
              <c:f>'WSR-Graph'!$B$39:$B$49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335958005249"/>
          <c:y val="0.0803923913789235"/>
          <c:w val="0.37921719160105"/>
          <c:h val="0.803743581755776"/>
        </c:manualLayout>
      </c:layout>
      <c:pieChart>
        <c:varyColors val="1"/>
        <c:ser>
          <c:idx val="1"/>
          <c:order val="0"/>
          <c:tx>
            <c:strRef>
              <c:f>'WSR-Graph'!$C$38</c:f>
              <c:strCache>
                <c:ptCount val="1"/>
                <c:pt idx="0">
                  <c:v/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'WSR-Graph'!$A$39:$A$49</c:f>
              <c:strCache>
                <c:ptCount val="11"/>
                <c:pt idx="0">
                  <c:v>A1 Telekom Austria</c:v>
                </c:pt>
                <c:pt idx="1">
                  <c:v>T-Mobile Austria</c:v>
                </c:pt>
                <c:pt idx="2">
                  <c:v>Telering Austria</c:v>
                </c:pt>
                <c:pt idx="3">
                  <c:v>Mundio Mobile</c:v>
                </c:pt>
                <c:pt idx="4">
                  <c:v>Lycamobile Austria</c:v>
                </c:pt>
                <c:pt idx="5">
                  <c:v>UPC Mobile Austria</c:v>
                </c:pt>
                <c:pt idx="6">
                  <c:v>Smartspace</c:v>
                </c:pt>
                <c:pt idx="7">
                  <c:v>MTEL</c:v>
                </c:pt>
                <c:pt idx="8">
                  <c:v>Mass Response</c:v>
                </c:pt>
                <c:pt idx="9">
                  <c:v>PLI</c:v>
                </c:pt>
                <c:pt idx="10">
                  <c:v>Total</c:v>
                </c:pt>
              </c:strCache>
            </c:strRef>
          </c:cat>
          <c:val>
            <c:numRef>
              <c:f>'WSR-Graph'!$C$39:$C$49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Migration</a:t>
            </a:r>
            <a:r>
              <a:rPr lang="en-IN" sz="1100" baseline="0"/>
              <a:t> Ports</a:t>
            </a:r>
            <a:r>
              <a:rPr lang="en-IN" sz="1100"/>
              <a:t> B2C- MNP Orders</a:t>
            </a:r>
            <a:endParaRPr lang="en-IN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'WSR-Graph'!$B$12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'WSR-Graph'!$A$13:$A$13</c:f>
              <c:strCache>
                <c:ptCount val="1"/>
                <c:pt idx="0">
                  <c:v>CH( Port-out)</c:v>
                </c:pt>
              </c:strCache>
            </c:strRef>
          </c:cat>
          <c:val>
            <c:numRef>
              <c:f>'WSR-Graph'!$B$13:$B$13</c:f>
              <c:numCache>
                <c:formatCode>General</c:formatCode>
                <c:ptCount val="1"/>
                <c:pt idx="0">
                  <c:v>148</c:v>
                </c:pt>
              </c:numCache>
            </c:numRef>
          </c:val>
        </c:ser>
        <c:ser>
          <c:idx val="1"/>
          <c:order val="1"/>
          <c:tx>
            <c:strRef>
              <c:f>'WSR-Graph'!$C$12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'WSR-Graph'!$A$13:$A$13</c:f>
              <c:strCache>
                <c:ptCount val="1"/>
                <c:pt idx="0">
                  <c:v>CH( Port-out)</c:v>
                </c:pt>
              </c:strCache>
            </c:strRef>
          </c:cat>
          <c:val>
            <c:numRef>
              <c:f>'WSR-Graph'!$C$13:$C$13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14616"/>
        <c:axId val="418024024"/>
      </c:barChart>
      <c:catAx>
        <c:axId val="41801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24024"/>
        <c:crosses val="autoZero"/>
        <c:auto val="1"/>
        <c:lblAlgn val="ctr"/>
        <c:lblOffset val="100"/>
        <c:noMultiLvlLbl val="0"/>
      </c:catAx>
      <c:valAx>
        <c:axId val="4180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4616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Migration</a:t>
            </a:r>
            <a:r>
              <a:rPr lang="en-IN" sz="1100" baseline="0"/>
              <a:t> Ports B2C</a:t>
            </a:r>
            <a:r>
              <a:rPr lang="en-IN" sz="1100"/>
              <a:t> - MNP Orders</a:t>
            </a:r>
            <a:endParaRPr lang="en-IN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'MSR Graph'!$B$12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'MSR Graph'!$A$13:$A$13</c:f>
              <c:strCache>
                <c:ptCount val="1"/>
                <c:pt idx="0">
                  <c:v>CH (Port-out)</c:v>
                </c:pt>
              </c:strCache>
            </c:strRef>
          </c:cat>
          <c:val>
            <c:numRef>
              <c:f>'MSR Graph'!$B$13:$B$13</c:f>
              <c:numCache>
                <c:formatCode>General</c:formatCode>
                <c:ptCount val="1"/>
                <c:pt idx="0">
                  <c:v>8492</c:v>
                </c:pt>
              </c:numCache>
            </c:numRef>
          </c:val>
        </c:ser>
        <c:ser>
          <c:idx val="1"/>
          <c:order val="1"/>
          <c:tx>
            <c:strRef>
              <c:f>'MSR Graph'!$C$12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'MSR Graph'!$A$13:$A$13</c:f>
              <c:strCache>
                <c:ptCount val="1"/>
                <c:pt idx="0">
                  <c:v>CH (Port-out)</c:v>
                </c:pt>
              </c:strCache>
            </c:strRef>
          </c:cat>
          <c:val>
            <c:numRef>
              <c:f>'MSR Graph'!$C$13:$C$13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26376"/>
        <c:axId val="418027160"/>
      </c:barChart>
      <c:catAx>
        <c:axId val="41802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27160"/>
        <c:crosses val="autoZero"/>
        <c:auto val="1"/>
        <c:lblAlgn val="ctr"/>
        <c:lblOffset val="100"/>
        <c:noMultiLvlLbl val="0"/>
      </c:catAx>
      <c:valAx>
        <c:axId val="4180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26376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091212041645"/>
          <c:y val="0.0915336181232851"/>
          <c:w val="0.415169099811747"/>
          <c:h val="0.820738705784901"/>
        </c:manualLayout>
      </c:layout>
      <c:pieChart>
        <c:varyColors val="1"/>
        <c:ser>
          <c:idx val="0"/>
          <c:order val="0"/>
          <c:tx>
            <c:strRef>
              <c:f>'WSR-Graph'!$B$57</c:f>
              <c:strCache>
                <c:ptCount val="1"/>
                <c:pt idx="0">
                  <c:v/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'WSR-Graph'!$A$58:$A$68</c:f>
              <c:strCache>
                <c:ptCount val="11"/>
                <c:pt idx="0">
                  <c:v>A1 Telekom Austria</c:v>
                </c:pt>
                <c:pt idx="1">
                  <c:v>T-Mobile Austria</c:v>
                </c:pt>
                <c:pt idx="2">
                  <c:v>Telering Austria</c:v>
                </c:pt>
                <c:pt idx="3">
                  <c:v>Mundio Mobile</c:v>
                </c:pt>
                <c:pt idx="4">
                  <c:v>Lycamobile Austria</c:v>
                </c:pt>
                <c:pt idx="5">
                  <c:v>UPC Mobile Austria</c:v>
                </c:pt>
                <c:pt idx="6">
                  <c:v>Smartspace</c:v>
                </c:pt>
                <c:pt idx="7">
                  <c:v>MTEL</c:v>
                </c:pt>
                <c:pt idx="8">
                  <c:v>Mass Response</c:v>
                </c:pt>
                <c:pt idx="9">
                  <c:v>Tele 2 Austria</c:v>
                </c:pt>
                <c:pt idx="10">
                  <c:v>Total</c:v>
                </c:pt>
              </c:strCache>
            </c:strRef>
          </c:cat>
          <c:val>
            <c:numRef>
              <c:f>'WSR-Graph'!$B$58:$B$68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335958005249"/>
          <c:y val="0.0803923913789235"/>
          <c:w val="0.37921719160105"/>
          <c:h val="0.803743581755776"/>
        </c:manualLayout>
      </c:layout>
      <c:pieChart>
        <c:varyColors val="1"/>
        <c:ser>
          <c:idx val="1"/>
          <c:order val="0"/>
          <c:tx>
            <c:strRef>
              <c:f>'WSR-Graph'!$C$57</c:f>
              <c:strCache>
                <c:ptCount val="1"/>
                <c:pt idx="0">
                  <c:v/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'WSR-Graph'!$A$58:$A$68</c:f>
              <c:strCache>
                <c:ptCount val="11"/>
                <c:pt idx="0">
                  <c:v>A1 Telekom Austria</c:v>
                </c:pt>
                <c:pt idx="1">
                  <c:v>T-Mobile Austria</c:v>
                </c:pt>
                <c:pt idx="2">
                  <c:v>Telering Austria</c:v>
                </c:pt>
                <c:pt idx="3">
                  <c:v>Mundio Mobile</c:v>
                </c:pt>
                <c:pt idx="4">
                  <c:v>Lycamobile Austria</c:v>
                </c:pt>
                <c:pt idx="5">
                  <c:v>UPC Mobile Austria</c:v>
                </c:pt>
                <c:pt idx="6">
                  <c:v>Smartspace</c:v>
                </c:pt>
                <c:pt idx="7">
                  <c:v>MTEL</c:v>
                </c:pt>
                <c:pt idx="8">
                  <c:v>Mass Response</c:v>
                </c:pt>
                <c:pt idx="9">
                  <c:v>Tele 2 Austria</c:v>
                </c:pt>
                <c:pt idx="10">
                  <c:v>Total</c:v>
                </c:pt>
              </c:strCache>
            </c:strRef>
          </c:cat>
          <c:val>
            <c:numRef>
              <c:f>'WSR-Graph'!$C$58:$C$68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Migration</a:t>
            </a:r>
            <a:r>
              <a:rPr lang="en-IN" sz="1100" baseline="0"/>
              <a:t> Ports</a:t>
            </a:r>
            <a:r>
              <a:rPr lang="en-IN" sz="1100"/>
              <a:t> B2B - MNP Orders</a:t>
            </a:r>
            <a:endParaRPr lang="en-IN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'WSR-Graph'!$B$15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'WSR-Graph'!$A$16:$A$16</c:f>
              <c:strCache>
                <c:ptCount val="1"/>
                <c:pt idx="0">
                  <c:v>CH( Port-out)</c:v>
                </c:pt>
              </c:strCache>
            </c:strRef>
          </c:cat>
          <c:val>
            <c:numRef>
              <c:f>'WSR-Graph'!$B$16:$B$16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'WSR-Graph'!$C$15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'WSR-Graph'!$A$16:$A$16</c:f>
              <c:strCache>
                <c:ptCount val="1"/>
                <c:pt idx="0">
                  <c:v>CH( Port-out)</c:v>
                </c:pt>
              </c:strCache>
            </c:strRef>
          </c:cat>
          <c:val>
            <c:numRef>
              <c:f>'WSR-Graph'!$C$16:$C$16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18536"/>
        <c:axId val="418018144"/>
      </c:barChart>
      <c:catAx>
        <c:axId val="41801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8144"/>
        <c:crosses val="autoZero"/>
        <c:auto val="1"/>
        <c:lblAlgn val="ctr"/>
        <c:lblOffset val="100"/>
        <c:noMultiLvlLbl val="0"/>
      </c:catAx>
      <c:valAx>
        <c:axId val="4180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8536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9755776793322"/>
          <c:y val="0.173476732861922"/>
          <c:w val="0.658945439811356"/>
          <c:h val="0.07664164151469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555466237218"/>
          <c:y val="0.222656616198867"/>
          <c:w val="0.399187482517066"/>
          <c:h val="0.695816916166112"/>
        </c:manualLayout>
      </c:layout>
      <c:pieChart>
        <c:varyColors val="1"/>
        <c:ser>
          <c:idx val="1"/>
          <c:order val="0"/>
          <c:tx>
            <c:strRef>
              <c:f>'WSR-Graph'!$B$78</c:f>
              <c:strCache>
                <c:ptCount val="1"/>
                <c:pt idx="0">
                  <c:v/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dLbl>
              <c:idx val="1"/>
              <c:layout>
                <c:manualLayout>
                  <c:x val="-0.16514773986585"/>
                  <c:y val="0.226641073902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'WSR-Graph'!$A$79:$A$80</c:f>
              <c:strCache>
                <c:ptCount val="2"/>
                <c:pt idx="0">
                  <c:v>Swisscom Mobile AG</c:v>
                </c:pt>
                <c:pt idx="1">
                  <c:v>Salt Mobile SA</c:v>
                </c:pt>
              </c:strCache>
            </c:strRef>
          </c:cat>
          <c:val>
            <c:numRef>
              <c:f>'WSR-Graph'!$B$79:$B$80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516207427631"/>
          <c:y val="0.145224972386178"/>
          <c:w val="0.354374826959581"/>
          <c:h val="0.745003689597383"/>
        </c:manualLayout>
      </c:layout>
      <c:pieChart>
        <c:varyColors val="1"/>
        <c:ser>
          <c:idx val="0"/>
          <c:order val="0"/>
          <c:tx>
            <c:strRef>
              <c:f>'WSR-Graph'!$C$78</c:f>
              <c:strCache>
                <c:ptCount val="1"/>
                <c:pt idx="0">
                  <c:v/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4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dPt>
            <c:idx val="29"/>
            <c:bubble3D val="0"/>
          </c:dPt>
          <c:dPt>
            <c:idx val="30"/>
            <c:bubble3D val="0"/>
          </c:dPt>
          <c:dPt>
            <c:idx val="31"/>
            <c:bubble3D val="0"/>
          </c:dPt>
          <c:dPt>
            <c:idx val="32"/>
            <c:bubble3D val="0"/>
          </c:dPt>
          <c:dPt>
            <c:idx val="33"/>
            <c:bubble3D val="0"/>
          </c:dPt>
          <c:dPt>
            <c:idx val="34"/>
            <c:bubble3D val="0"/>
          </c:dPt>
          <c:dPt>
            <c:idx val="35"/>
            <c:bubble3D val="0"/>
          </c:dPt>
          <c:dPt>
            <c:idx val="36"/>
            <c:bubble3D val="0"/>
          </c:dPt>
          <c:dPt>
            <c:idx val="37"/>
            <c:bubble3D val="0"/>
          </c:dPt>
          <c:dPt>
            <c:idx val="38"/>
            <c:bubble3D val="0"/>
          </c:dPt>
          <c:dPt>
            <c:idx val="39"/>
            <c:bubble3D val="0"/>
          </c:dPt>
          <c:dPt>
            <c:idx val="40"/>
            <c:bubble3D val="0"/>
          </c:dPt>
          <c:dPt>
            <c:idx val="41"/>
            <c:bubble3D val="0"/>
          </c:dPt>
          <c:dPt>
            <c:idx val="42"/>
            <c:bubble3D val="0"/>
          </c:dPt>
          <c:dPt>
            <c:idx val="43"/>
            <c:bubble3D val="0"/>
          </c:dPt>
          <c:dPt>
            <c:idx val="44"/>
            <c:bubble3D val="0"/>
          </c:dPt>
          <c:dPt>
            <c:idx val="45"/>
            <c:bubble3D val="0"/>
          </c:dPt>
          <c:dPt>
            <c:idx val="46"/>
            <c:bubble3D val="0"/>
          </c:dPt>
          <c:dPt>
            <c:idx val="47"/>
            <c:bubble3D val="0"/>
          </c:dPt>
          <c:dPt>
            <c:idx val="48"/>
            <c:bubble3D val="0"/>
          </c:dPt>
          <c:dPt>
            <c:idx val="49"/>
            <c:bubble3D val="0"/>
          </c:dPt>
          <c:dPt>
            <c:idx val="50"/>
            <c:bubble3D val="0"/>
          </c:dPt>
          <c:dPt>
            <c:idx val="51"/>
            <c:bubble3D val="0"/>
          </c:dPt>
          <c:dPt>
            <c:idx val="52"/>
            <c:bubble3D val="0"/>
          </c:dPt>
          <c:dLbls>
            <c:dLbl>
              <c:idx val="1"/>
              <c:layout>
                <c:manualLayout>
                  <c:x val="-0.148295619514764"/>
                  <c:y val="0.2114189081285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'WSR-Graph'!$A$79:$A$80</c:f>
              <c:strCache>
                <c:ptCount val="2"/>
                <c:pt idx="0">
                  <c:v>Swisscom Mobile AG</c:v>
                </c:pt>
                <c:pt idx="1">
                  <c:v>Salt Mobile SA</c:v>
                </c:pt>
              </c:strCache>
            </c:strRef>
          </c:cat>
          <c:val>
            <c:numRef>
              <c:f>'WSR-Graph'!$C$28:$C$80</c:f>
              <c:numCache>
                <c:formatCode>General</c:formatCode>
                <c:ptCount val="53"/>
                <c:pt idx="0">
                  <c:v>44</c:v>
                </c:pt>
                <c:pt idx="1">
                  <c:v>41</c:v>
                </c:pt>
                <c:pt idx="2">
                  <c:v>3</c:v>
                </c:pt>
                <c:pt idx="3">
                  <c:v>238</c:v>
                </c:pt>
                <c:pt idx="9">
                  <c:v>0</c:v>
                </c:pt>
                <c:pt idx="21">
                  <c:v>0</c:v>
                </c:pt>
                <c:pt idx="28">
                  <c:v>0</c:v>
                </c:pt>
                <c:pt idx="40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CH B2C - MNP Orders</a:t>
            </a:r>
            <a:endParaRPr lang="en-IN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552284601714"/>
          <c:y val="0.354944080796839"/>
          <c:w val="0.855720153461614"/>
          <c:h val="0.498657640183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'WSR-Graph'!$B$4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'WSR-Graph'!$A$5:$A$6</c:f>
              <c:strCache>
                <c:ptCount val="2"/>
                <c:pt idx="0">
                  <c:v>Total CH( Port-in)</c:v>
                </c:pt>
                <c:pt idx="1">
                  <c:v>Total CH( Port-out)</c:v>
                </c:pt>
              </c:strCache>
            </c:strRef>
          </c:cat>
          <c:val>
            <c:numRef>
              <c:f>'WSR-Graph'!$B$5:$B$6</c:f>
              <c:numCache>
                <c:formatCode>General</c:formatCode>
                <c:ptCount val="2"/>
                <c:pt idx="0">
                  <c:v>1</c:v>
                </c:pt>
                <c:pt idx="1">
                  <c:v>238</c:v>
                </c:pt>
              </c:numCache>
            </c:numRef>
          </c:val>
        </c:ser>
        <c:ser>
          <c:idx val="1"/>
          <c:order val="1"/>
          <c:tx>
            <c:strRef>
              <c:f>'WSR-Graph'!$C$4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'WSR-Graph'!$A$5:$A$6</c:f>
              <c:strCache>
                <c:ptCount val="2"/>
                <c:pt idx="0">
                  <c:v>Total CH( Port-in)</c:v>
                </c:pt>
                <c:pt idx="1">
                  <c:v>Total CH( Port-out)</c:v>
                </c:pt>
              </c:strCache>
            </c:strRef>
          </c:cat>
          <c:val>
            <c:numRef>
              <c:f>'WSR-Graph'!$C$5:$C$6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23632"/>
        <c:axId val="418016968"/>
      </c:barChart>
      <c:catAx>
        <c:axId val="4180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6968"/>
        <c:crosses val="autoZero"/>
        <c:auto val="1"/>
        <c:lblAlgn val="ctr"/>
        <c:lblOffset val="100"/>
        <c:noMultiLvlLbl val="0"/>
      </c:catAx>
      <c:valAx>
        <c:axId val="4180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23632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81937038571933"/>
          <c:y val="0.17961579190031"/>
          <c:w val="0.658945439811356"/>
          <c:h val="0.1496521362204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CH B2B - MNP Orders</a:t>
            </a:r>
            <a:endParaRPr lang="en-IN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92550172405143"/>
          <c:y val="0.36065219095937"/>
          <c:w val="0.872860596577388"/>
          <c:h val="0.4935933061539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'WSR-Graph'!$B$8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'WSR-Graph'!$A$9:$A$10</c:f>
              <c:strCache>
                <c:ptCount val="2"/>
                <c:pt idx="0">
                  <c:v>Total CH( Port-in)</c:v>
                </c:pt>
                <c:pt idx="1">
                  <c:v>Total CH( Port-out)</c:v>
                </c:pt>
              </c:strCache>
            </c:strRef>
          </c:cat>
          <c:val>
            <c:numRef>
              <c:f>'WSR-Graph'!$B$9:$B$10</c:f>
              <c:numCache>
                <c:formatCode>General</c:formatCode>
                <c:ptCount val="2"/>
              </c:numCache>
            </c:numRef>
          </c:val>
        </c:ser>
        <c:ser>
          <c:idx val="0"/>
          <c:order val="1"/>
          <c:tx>
            <c:strRef>
              <c:f>'WSR-Graph'!$C$8</c:f>
              <c:strCache>
                <c:ptCount val="1"/>
                <c:pt idx="0">
                  <c:v>MNP Intervened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'WSR-Graph'!$A$9:$A$10</c:f>
              <c:strCache>
                <c:ptCount val="2"/>
                <c:pt idx="0">
                  <c:v>Total CH( Port-in)</c:v>
                </c:pt>
                <c:pt idx="1">
                  <c:v>Total CH( Port-out)</c:v>
                </c:pt>
              </c:strCache>
            </c:strRef>
          </c:cat>
          <c:val>
            <c:numRef>
              <c:f>'WSR-Graph'!$C$9:$C$10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15792"/>
        <c:axId val="418015400"/>
      </c:barChart>
      <c:catAx>
        <c:axId val="4180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5400"/>
        <c:crosses val="autoZero"/>
        <c:auto val="1"/>
        <c:lblAlgn val="ctr"/>
        <c:lblOffset val="100"/>
        <c:noMultiLvlLbl val="0"/>
      </c:catAx>
      <c:valAx>
        <c:axId val="4180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5792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80337542558918"/>
          <c:y val="0.180745634193149"/>
          <c:w val="0.658945439811356"/>
          <c:h val="0.1347932670046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555466237218"/>
          <c:y val="0.222656616198867"/>
          <c:w val="0.399187482517066"/>
          <c:h val="0.695816916166112"/>
        </c:manualLayout>
      </c:layout>
      <c:pieChart>
        <c:varyColors val="1"/>
        <c:ser>
          <c:idx val="1"/>
          <c:order val="0"/>
          <c:tx>
            <c:strRef>
              <c:f>'WSR-Graph'!$B$26</c:f>
              <c:strCache>
                <c:ptCount val="1"/>
                <c:pt idx="0">
                  <c:v>PORTIN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0.170055526392534"/>
                  <c:y val="-0.1536130872398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514773986585"/>
                  <c:y val="0.226641073902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61310002916302"/>
                  <c:y val="-0.07270222685296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'WSR-Graph'!$A$27:$A$30</c:f>
              <c:strCache>
                <c:ptCount val="4"/>
                <c:pt idx="0">
                  <c:v>Sunrise Communications AG - Mobile</c:v>
                </c:pt>
                <c:pt idx="1">
                  <c:v>Swisscom Mobile AG</c:v>
                </c:pt>
                <c:pt idx="2">
                  <c:v>Salt Mobile SA</c:v>
                </c:pt>
                <c:pt idx="3">
                  <c:v>Nexphone AG - mobile</c:v>
                </c:pt>
              </c:strCache>
            </c:strRef>
          </c:cat>
          <c:val>
            <c:numRef>
              <c:f>'WSR-Graph'!$B$27:$B$30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516207427631"/>
          <c:y val="0.145224972386178"/>
          <c:w val="0.354374826959581"/>
          <c:h val="0.745003689597383"/>
        </c:manualLayout>
      </c:layout>
      <c:pieChart>
        <c:varyColors val="1"/>
        <c:ser>
          <c:idx val="0"/>
          <c:order val="0"/>
          <c:tx>
            <c:strRef>
              <c:f>'WSR-Graph'!$C$26</c:f>
              <c:strCache>
                <c:ptCount val="1"/>
                <c:pt idx="0">
                  <c:v>PORTOUT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1"/>
              <c:layout>
                <c:manualLayout>
                  <c:x val="-0.148295619514764"/>
                  <c:y val="0.2114189081285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'WSR-Graph'!$A$27:$A$30</c:f>
              <c:strCache>
                <c:ptCount val="4"/>
                <c:pt idx="0">
                  <c:v>Sunrise Communications AG - Mobile</c:v>
                </c:pt>
                <c:pt idx="1">
                  <c:v>Swisscom Mobile AG</c:v>
                </c:pt>
                <c:pt idx="2">
                  <c:v>Salt Mobile SA</c:v>
                </c:pt>
                <c:pt idx="3">
                  <c:v>Nexphone AG - mobile</c:v>
                </c:pt>
              </c:strCache>
            </c:strRef>
          </c:cat>
          <c:val>
            <c:numRef>
              <c:f>'WSR-Graph'!$C$27:$C$30</c:f>
              <c:numCache>
                <c:formatCode>General</c:formatCode>
                <c:ptCount val="4"/>
                <c:pt idx="0">
                  <c:v>150</c:v>
                </c:pt>
                <c:pt idx="1">
                  <c:v>44</c:v>
                </c:pt>
                <c:pt idx="2">
                  <c:v>41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091212041645"/>
          <c:y val="0.0915336181232851"/>
          <c:w val="0.415169099811747"/>
          <c:h val="0.820738705784901"/>
        </c:manualLayout>
      </c:layout>
      <c:pieChart>
        <c:varyColors val="1"/>
        <c:ser>
          <c:idx val="0"/>
          <c:order val="0"/>
          <c:tx>
            <c:strRef>
              <c:f>'WSR-Graph'!$B$37</c:f>
              <c:strCache>
                <c:ptCount val="1"/>
                <c:pt idx="0">
                  <c:v>PORTIN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'WSR-Graph'!$A$38:$A$48</c:f>
              <c:strCache>
                <c:ptCount val="11"/>
                <c:pt idx="0">
                  <c:v>Hutchison 3G Austria</c:v>
                </c:pt>
                <c:pt idx="1">
                  <c:v>A1 Telekom Austria</c:v>
                </c:pt>
                <c:pt idx="2">
                  <c:v>T-Mobile Austria</c:v>
                </c:pt>
                <c:pt idx="3">
                  <c:v>Telering Austria</c:v>
                </c:pt>
                <c:pt idx="4">
                  <c:v>Mundio Mobile</c:v>
                </c:pt>
                <c:pt idx="5">
                  <c:v>Lycamobile Austria</c:v>
                </c:pt>
                <c:pt idx="6">
                  <c:v>UPC Mobile Austria</c:v>
                </c:pt>
                <c:pt idx="7">
                  <c:v>Smartspace</c:v>
                </c:pt>
                <c:pt idx="8">
                  <c:v>MTEL</c:v>
                </c:pt>
                <c:pt idx="9">
                  <c:v>Mass Response</c:v>
                </c:pt>
                <c:pt idx="10">
                  <c:v>PLI</c:v>
                </c:pt>
              </c:strCache>
            </c:strRef>
          </c:cat>
          <c:val>
            <c:numRef>
              <c:f>'WSR-Graph'!$B$38:$B$48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555466237218"/>
          <c:y val="0.222656616198867"/>
          <c:w val="0.399187482517066"/>
          <c:h val="0.695816916166112"/>
        </c:manualLayout>
      </c:layout>
      <c:pieChart>
        <c:varyColors val="1"/>
        <c:ser>
          <c:idx val="1"/>
          <c:order val="0"/>
          <c:tx>
            <c:strRef>
              <c:f>'MSR Graph'!$B$25:$B$26</c:f>
              <c:strCache>
                <c:ptCount val="1"/>
                <c:pt idx="0">
                  <c:v>PORTIN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1"/>
              <c:layout>
                <c:manualLayout>
                  <c:x val="-0.16514773986585"/>
                  <c:y val="0.226641073902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61310002916302"/>
                  <c:y val="-0.07270222685296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'MSR Graph'!$A$27:$A$31</c:f>
              <c:strCache>
                <c:ptCount val="5"/>
                <c:pt idx="0">
                  <c:v>Sunrise Communications AG - Mobile</c:v>
                </c:pt>
                <c:pt idx="1">
                  <c:v>Swisscom Mobile AG</c:v>
                </c:pt>
                <c:pt idx="2">
                  <c:v>Salt Mobile SA</c:v>
                </c:pt>
                <c:pt idx="3">
                  <c:v>Lycamobile AG</c:v>
                </c:pt>
                <c:pt idx="4">
                  <c:v>BeeOne Communications SA</c:v>
                </c:pt>
              </c:strCache>
            </c:strRef>
          </c:cat>
          <c:val>
            <c:numRef>
              <c:f>'MSR Graph'!$B$27:$B$31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335958005249"/>
          <c:y val="0.0803923913789235"/>
          <c:w val="0.37921719160105"/>
          <c:h val="0.803743581755776"/>
        </c:manualLayout>
      </c:layout>
      <c:pieChart>
        <c:varyColors val="1"/>
        <c:ser>
          <c:idx val="1"/>
          <c:order val="0"/>
          <c:tx>
            <c:strRef>
              <c:f>'WSR-Graph'!$C$37</c:f>
              <c:strCache>
                <c:ptCount val="1"/>
                <c:pt idx="0">
                  <c:v>PORTOUT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'WSR-Graph'!$A$38:$A$48</c:f>
              <c:strCache>
                <c:ptCount val="11"/>
                <c:pt idx="0">
                  <c:v>Hutchison 3G Austria</c:v>
                </c:pt>
                <c:pt idx="1">
                  <c:v>A1 Telekom Austria</c:v>
                </c:pt>
                <c:pt idx="2">
                  <c:v>T-Mobile Austria</c:v>
                </c:pt>
                <c:pt idx="3">
                  <c:v>Telering Austria</c:v>
                </c:pt>
                <c:pt idx="4">
                  <c:v>Mundio Mobile</c:v>
                </c:pt>
                <c:pt idx="5">
                  <c:v>Lycamobile Austria</c:v>
                </c:pt>
                <c:pt idx="6">
                  <c:v>UPC Mobile Austria</c:v>
                </c:pt>
                <c:pt idx="7">
                  <c:v>Smartspace</c:v>
                </c:pt>
                <c:pt idx="8">
                  <c:v>MTEL</c:v>
                </c:pt>
                <c:pt idx="9">
                  <c:v>Mass Response</c:v>
                </c:pt>
                <c:pt idx="10">
                  <c:v>PLI</c:v>
                </c:pt>
              </c:strCache>
            </c:strRef>
          </c:cat>
          <c:val>
            <c:numRef>
              <c:f>'WSR-Graph'!$C$38:$C$48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Migration</a:t>
            </a:r>
            <a:r>
              <a:rPr lang="en-IN" sz="1100" baseline="0"/>
              <a:t> Ports</a:t>
            </a:r>
            <a:r>
              <a:rPr lang="en-IN" sz="1100"/>
              <a:t> B2C- MNP Orders</a:t>
            </a:r>
            <a:endParaRPr lang="en-IN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'WSR-Graph'!$B$12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'WSR-Graph'!$A$13:$A$13</c:f>
              <c:strCache>
                <c:ptCount val="1"/>
                <c:pt idx="0">
                  <c:v>CH( Port-out)</c:v>
                </c:pt>
              </c:strCache>
            </c:strRef>
          </c:cat>
          <c:val>
            <c:numRef>
              <c:f>'WSR-Graph'!$B$13:$B$13</c:f>
              <c:numCache>
                <c:formatCode>General</c:formatCode>
                <c:ptCount val="1"/>
                <c:pt idx="0">
                  <c:v>148</c:v>
                </c:pt>
              </c:numCache>
            </c:numRef>
          </c:val>
        </c:ser>
        <c:ser>
          <c:idx val="1"/>
          <c:order val="1"/>
          <c:tx>
            <c:strRef>
              <c:f>'WSR-Graph'!$C$12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'WSR-Graph'!$A$13:$A$13</c:f>
              <c:strCache>
                <c:ptCount val="1"/>
                <c:pt idx="0">
                  <c:v>CH( Port-out)</c:v>
                </c:pt>
              </c:strCache>
            </c:strRef>
          </c:cat>
          <c:val>
            <c:numRef>
              <c:f>'WSR-Graph'!$C$13:$C$13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14616"/>
        <c:axId val="418024024"/>
      </c:barChart>
      <c:catAx>
        <c:axId val="41801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24024"/>
        <c:crosses val="autoZero"/>
        <c:auto val="1"/>
        <c:lblAlgn val="ctr"/>
        <c:lblOffset val="100"/>
        <c:noMultiLvlLbl val="0"/>
      </c:catAx>
      <c:valAx>
        <c:axId val="4180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4616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091212041645"/>
          <c:y val="0.0915336181232851"/>
          <c:w val="0.415169099811747"/>
          <c:h val="0.820738705784901"/>
        </c:manualLayout>
      </c:layout>
      <c:pieChart>
        <c:varyColors val="1"/>
        <c:ser>
          <c:idx val="0"/>
          <c:order val="0"/>
          <c:tx>
            <c:strRef>
              <c:f>'WSR-Graph'!$B$56</c:f>
              <c:strCache>
                <c:ptCount val="1"/>
                <c:pt idx="0">
                  <c:v>PORTIN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'WSR-Graph'!$A$57:$A$67</c:f>
              <c:strCache>
                <c:ptCount val="11"/>
                <c:pt idx="0">
                  <c:v>Hutchison 3G Austria</c:v>
                </c:pt>
                <c:pt idx="1">
                  <c:v>A1 Telekom Austria</c:v>
                </c:pt>
                <c:pt idx="2">
                  <c:v>T-Mobile Austria</c:v>
                </c:pt>
                <c:pt idx="3">
                  <c:v>Telering Austria</c:v>
                </c:pt>
                <c:pt idx="4">
                  <c:v>Mundio Mobile</c:v>
                </c:pt>
                <c:pt idx="5">
                  <c:v>Lycamobile Austria</c:v>
                </c:pt>
                <c:pt idx="6">
                  <c:v>UPC Mobile Austria</c:v>
                </c:pt>
                <c:pt idx="7">
                  <c:v>Smartspace</c:v>
                </c:pt>
                <c:pt idx="8">
                  <c:v>MTEL</c:v>
                </c:pt>
                <c:pt idx="9">
                  <c:v>Mass Response</c:v>
                </c:pt>
                <c:pt idx="10">
                  <c:v>Tele 2 Austria</c:v>
                </c:pt>
              </c:strCache>
            </c:strRef>
          </c:cat>
          <c:val>
            <c:numRef>
              <c:f>'WSR-Graph'!$B$57:$B$67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335958005249"/>
          <c:y val="0.0803923913789235"/>
          <c:w val="0.37921719160105"/>
          <c:h val="0.803743581755776"/>
        </c:manualLayout>
      </c:layout>
      <c:pieChart>
        <c:varyColors val="1"/>
        <c:ser>
          <c:idx val="1"/>
          <c:order val="0"/>
          <c:tx>
            <c:strRef>
              <c:f>'WSR-Graph'!$C$56</c:f>
              <c:strCache>
                <c:ptCount val="1"/>
                <c:pt idx="0">
                  <c:v>PORTOUT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'WSR-Graph'!$A$57:$A$67</c:f>
              <c:strCache>
                <c:ptCount val="11"/>
                <c:pt idx="0">
                  <c:v>Hutchison 3G Austria</c:v>
                </c:pt>
                <c:pt idx="1">
                  <c:v>A1 Telekom Austria</c:v>
                </c:pt>
                <c:pt idx="2">
                  <c:v>T-Mobile Austria</c:v>
                </c:pt>
                <c:pt idx="3">
                  <c:v>Telering Austria</c:v>
                </c:pt>
                <c:pt idx="4">
                  <c:v>Mundio Mobile</c:v>
                </c:pt>
                <c:pt idx="5">
                  <c:v>Lycamobile Austria</c:v>
                </c:pt>
                <c:pt idx="6">
                  <c:v>UPC Mobile Austria</c:v>
                </c:pt>
                <c:pt idx="7">
                  <c:v>Smartspace</c:v>
                </c:pt>
                <c:pt idx="8">
                  <c:v>MTEL</c:v>
                </c:pt>
                <c:pt idx="9">
                  <c:v>Mass Response</c:v>
                </c:pt>
                <c:pt idx="10">
                  <c:v>Tele 2 Austria</c:v>
                </c:pt>
              </c:strCache>
            </c:strRef>
          </c:cat>
          <c:val>
            <c:numRef>
              <c:f>'WSR-Graph'!$C$57:$C$67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Migration</a:t>
            </a:r>
            <a:r>
              <a:rPr lang="en-IN" sz="1100" baseline="0"/>
              <a:t> Ports</a:t>
            </a:r>
            <a:r>
              <a:rPr lang="en-IN" sz="1100"/>
              <a:t> B2B - MNP Orders</a:t>
            </a:r>
            <a:endParaRPr lang="en-IN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'WSR-Graph'!$B$15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'WSR-Graph'!$A$16:$A$16</c:f>
              <c:strCache>
                <c:ptCount val="1"/>
                <c:pt idx="0">
                  <c:v>CH( Port-out)</c:v>
                </c:pt>
              </c:strCache>
            </c:strRef>
          </c:cat>
          <c:val>
            <c:numRef>
              <c:f>'WSR-Graph'!$B$16:$B$16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'WSR-Graph'!$C$15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'WSR-Graph'!$A$16:$A$16</c:f>
              <c:strCache>
                <c:ptCount val="1"/>
                <c:pt idx="0">
                  <c:v>CH( Port-out)</c:v>
                </c:pt>
              </c:strCache>
            </c:strRef>
          </c:cat>
          <c:val>
            <c:numRef>
              <c:f>'WSR-Graph'!$C$16:$C$16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18536"/>
        <c:axId val="418018144"/>
      </c:barChart>
      <c:catAx>
        <c:axId val="41801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8144"/>
        <c:crosses val="autoZero"/>
        <c:auto val="1"/>
        <c:lblAlgn val="ctr"/>
        <c:lblOffset val="100"/>
        <c:noMultiLvlLbl val="0"/>
      </c:catAx>
      <c:valAx>
        <c:axId val="4180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18536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9755776793322"/>
          <c:y val="0.173476732861922"/>
          <c:w val="0.658945439811356"/>
          <c:h val="0.07664164151469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555466237218"/>
          <c:y val="0.222656616198867"/>
          <c:w val="0.399187482517066"/>
          <c:h val="0.695816916166112"/>
        </c:manualLayout>
      </c:layout>
      <c:pieChart>
        <c:varyColors val="1"/>
        <c:ser>
          <c:idx val="1"/>
          <c:order val="0"/>
          <c:tx>
            <c:strRef>
              <c:f>'WSR-Graph'!$B$77</c:f>
              <c:strCache>
                <c:ptCount val="1"/>
                <c:pt idx="0">
                  <c:v>PORTIN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dLbl>
              <c:idx val="1"/>
              <c:layout>
                <c:manualLayout>
                  <c:x val="-0.16514773986585"/>
                  <c:y val="0.226641073902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'WSR-Graph'!$A$78:$A$79</c:f>
              <c:strCache>
                <c:ptCount val="2"/>
                <c:pt idx="0">
                  <c:v>Sunrise Communications AG - Mobile</c:v>
                </c:pt>
                <c:pt idx="1">
                  <c:v>Swisscom Mobile AG</c:v>
                </c:pt>
              </c:strCache>
            </c:strRef>
          </c:cat>
          <c:val>
            <c:numRef>
              <c:f>'WSR-Graph'!$B$78:$B$79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516207427631"/>
          <c:y val="0.145224972386178"/>
          <c:w val="0.354374826959581"/>
          <c:h val="0.745003689597383"/>
        </c:manualLayout>
      </c:layout>
      <c:pieChart>
        <c:varyColors val="1"/>
        <c:ser>
          <c:idx val="0"/>
          <c:order val="0"/>
          <c:tx>
            <c:strRef>
              <c:f>'WSR-Graph'!$C$77</c:f>
              <c:strCache>
                <c:ptCount val="1"/>
                <c:pt idx="0">
                  <c:v>PORTOUT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4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dPt>
            <c:idx val="29"/>
            <c:bubble3D val="0"/>
          </c:dPt>
          <c:dPt>
            <c:idx val="30"/>
            <c:bubble3D val="0"/>
          </c:dPt>
          <c:dPt>
            <c:idx val="31"/>
            <c:bubble3D val="0"/>
          </c:dPt>
          <c:dPt>
            <c:idx val="32"/>
            <c:bubble3D val="0"/>
          </c:dPt>
          <c:dPt>
            <c:idx val="33"/>
            <c:bubble3D val="0"/>
          </c:dPt>
          <c:dPt>
            <c:idx val="34"/>
            <c:bubble3D val="0"/>
          </c:dPt>
          <c:dPt>
            <c:idx val="35"/>
            <c:bubble3D val="0"/>
          </c:dPt>
          <c:dPt>
            <c:idx val="36"/>
            <c:bubble3D val="0"/>
          </c:dPt>
          <c:dPt>
            <c:idx val="37"/>
            <c:bubble3D val="0"/>
          </c:dPt>
          <c:dPt>
            <c:idx val="38"/>
            <c:bubble3D val="0"/>
          </c:dPt>
          <c:dPt>
            <c:idx val="39"/>
            <c:bubble3D val="0"/>
          </c:dPt>
          <c:dPt>
            <c:idx val="40"/>
            <c:bubble3D val="0"/>
          </c:dPt>
          <c:dPt>
            <c:idx val="41"/>
            <c:bubble3D val="0"/>
          </c:dPt>
          <c:dPt>
            <c:idx val="42"/>
            <c:bubble3D val="0"/>
          </c:dPt>
          <c:dPt>
            <c:idx val="43"/>
            <c:bubble3D val="0"/>
          </c:dPt>
          <c:dPt>
            <c:idx val="44"/>
            <c:bubble3D val="0"/>
          </c:dPt>
          <c:dPt>
            <c:idx val="45"/>
            <c:bubble3D val="0"/>
          </c:dPt>
          <c:dPt>
            <c:idx val="46"/>
            <c:bubble3D val="0"/>
          </c:dPt>
          <c:dPt>
            <c:idx val="47"/>
            <c:bubble3D val="0"/>
          </c:dPt>
          <c:dPt>
            <c:idx val="48"/>
            <c:bubble3D val="0"/>
          </c:dPt>
          <c:dPt>
            <c:idx val="49"/>
            <c:bubble3D val="0"/>
          </c:dPt>
          <c:dPt>
            <c:idx val="50"/>
            <c:bubble3D val="0"/>
          </c:dPt>
          <c:dPt>
            <c:idx val="51"/>
            <c:bubble3D val="0"/>
          </c:dPt>
          <c:dLbls>
            <c:dLbl>
              <c:idx val="1"/>
              <c:layout>
                <c:manualLayout>
                  <c:x val="-0.148295619514764"/>
                  <c:y val="0.2114189081285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'WSR-Graph'!$A$78:$A$79</c:f>
              <c:strCache>
                <c:ptCount val="2"/>
                <c:pt idx="0">
                  <c:v>Sunrise Communications AG - Mobile</c:v>
                </c:pt>
                <c:pt idx="1">
                  <c:v>Swisscom Mobile AG</c:v>
                </c:pt>
              </c:strCache>
            </c:strRef>
          </c:cat>
          <c:val>
            <c:numRef>
              <c:f>'WSR-Graph'!$C$28:$C$79</c:f>
              <c:numCache>
                <c:formatCode>General</c:formatCode>
                <c:ptCount val="52"/>
                <c:pt idx="0">
                  <c:v>44</c:v>
                </c:pt>
                <c:pt idx="1">
                  <c:v>41</c:v>
                </c:pt>
                <c:pt idx="2">
                  <c:v>3</c:v>
                </c:pt>
                <c:pt idx="3">
                  <c:v>238</c:v>
                </c:pt>
                <c:pt idx="9">
                  <c:v>0</c:v>
                </c:pt>
                <c:pt idx="21">
                  <c:v>0</c:v>
                </c:pt>
                <c:pt idx="28">
                  <c:v>0</c:v>
                </c:pt>
                <c:pt idx="40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516207427631"/>
          <c:y val="0.145224972386178"/>
          <c:w val="0.354374826959581"/>
          <c:h val="0.745003689597383"/>
        </c:manualLayout>
      </c:layout>
      <c:pieChart>
        <c:varyColors val="1"/>
        <c:ser>
          <c:idx val="0"/>
          <c:order val="0"/>
          <c:tx>
            <c:strRef>
              <c:f>'MSR Graph'!$C$25:$C$26</c:f>
              <c:strCache>
                <c:ptCount val="1"/>
                <c:pt idx="0">
                  <c:v>PORTOUT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1"/>
              <c:layout>
                <c:manualLayout>
                  <c:x val="-0.148295619514764"/>
                  <c:y val="0.2114189081285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'MSR Graph'!$A$27:$A$31</c:f>
              <c:strCache>
                <c:ptCount val="5"/>
                <c:pt idx="0">
                  <c:v>Sunrise Communications AG - Mobile</c:v>
                </c:pt>
                <c:pt idx="1">
                  <c:v>Swisscom Mobile AG</c:v>
                </c:pt>
                <c:pt idx="2">
                  <c:v>Salt Mobile SA</c:v>
                </c:pt>
                <c:pt idx="3">
                  <c:v>Lycamobile AG</c:v>
                </c:pt>
                <c:pt idx="4">
                  <c:v>BeeOne Communications SA</c:v>
                </c:pt>
              </c:strCache>
            </c:strRef>
          </c:cat>
          <c:val>
            <c:numRef>
              <c:f>'MSR Graph'!$C$27:$C$31</c:f>
              <c:numCache>
                <c:formatCode>General</c:formatCode>
                <c:ptCount val="5"/>
                <c:pt idx="0">
                  <c:v>9013</c:v>
                </c:pt>
                <c:pt idx="1">
                  <c:v>242</c:v>
                </c:pt>
                <c:pt idx="2">
                  <c:v>338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091212041645"/>
          <c:y val="0.0915336181232851"/>
          <c:w val="0.415169099811747"/>
          <c:h val="0.820738705784901"/>
        </c:manualLayout>
      </c:layout>
      <c:pieChart>
        <c:varyColors val="1"/>
        <c:ser>
          <c:idx val="0"/>
          <c:order val="0"/>
          <c:tx>
            <c:strRef>
              <c:f>'MSR Graph'!$B$39</c:f>
              <c:strCache>
                <c:ptCount val="1"/>
                <c:pt idx="0">
                  <c:v>PORTIN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'MSR Graph'!$A$40:$A$50</c:f>
              <c:strCache>
                <c:ptCount val="11"/>
                <c:pt idx="0">
                  <c:v>Hutchison 3G Austria</c:v>
                </c:pt>
                <c:pt idx="1">
                  <c:v>A1 Telekom Austria</c:v>
                </c:pt>
                <c:pt idx="2">
                  <c:v>T-Mobile Austria</c:v>
                </c:pt>
                <c:pt idx="3">
                  <c:v>Telering Austria</c:v>
                </c:pt>
                <c:pt idx="4">
                  <c:v>Mundio Mobile</c:v>
                </c:pt>
                <c:pt idx="5">
                  <c:v>Lycamobile Austria</c:v>
                </c:pt>
                <c:pt idx="6">
                  <c:v>UPC Mobile Austria</c:v>
                </c:pt>
                <c:pt idx="7">
                  <c:v>Smartspace</c:v>
                </c:pt>
                <c:pt idx="8">
                  <c:v>MTEL</c:v>
                </c:pt>
                <c:pt idx="9">
                  <c:v>Mass Response</c:v>
                </c:pt>
                <c:pt idx="10">
                  <c:v>PLI</c:v>
                </c:pt>
              </c:strCache>
            </c:strRef>
          </c:cat>
          <c:val>
            <c:numRef>
              <c:f>'MSR Graph'!$B$40:$B$50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335958005249"/>
          <c:y val="0.0803923913789235"/>
          <c:w val="0.37921719160105"/>
          <c:h val="0.803743581755776"/>
        </c:manualLayout>
      </c:layout>
      <c:pieChart>
        <c:varyColors val="1"/>
        <c:ser>
          <c:idx val="1"/>
          <c:order val="0"/>
          <c:tx>
            <c:strRef>
              <c:f>'MSR Graph'!$C$39</c:f>
              <c:strCache>
                <c:ptCount val="1"/>
                <c:pt idx="0">
                  <c:v>PORTOUT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'MSR Graph'!$A$40:$A$50</c:f>
              <c:strCache>
                <c:ptCount val="11"/>
                <c:pt idx="0">
                  <c:v>Hutchison 3G Austria</c:v>
                </c:pt>
                <c:pt idx="1">
                  <c:v>A1 Telekom Austria</c:v>
                </c:pt>
                <c:pt idx="2">
                  <c:v>T-Mobile Austria</c:v>
                </c:pt>
                <c:pt idx="3">
                  <c:v>Telering Austria</c:v>
                </c:pt>
                <c:pt idx="4">
                  <c:v>Mundio Mobile</c:v>
                </c:pt>
                <c:pt idx="5">
                  <c:v>Lycamobile Austria</c:v>
                </c:pt>
                <c:pt idx="6">
                  <c:v>UPC Mobile Austria</c:v>
                </c:pt>
                <c:pt idx="7">
                  <c:v>Smartspace</c:v>
                </c:pt>
                <c:pt idx="8">
                  <c:v>MTEL</c:v>
                </c:pt>
                <c:pt idx="9">
                  <c:v>Mass Response</c:v>
                </c:pt>
                <c:pt idx="10">
                  <c:v>PLI</c:v>
                </c:pt>
              </c:strCache>
            </c:strRef>
          </c:cat>
          <c:val>
            <c:numRef>
              <c:f>'MSR Graph'!$C$40:$C$50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Migration</a:t>
            </a:r>
            <a:r>
              <a:rPr lang="en-IN" sz="1100" baseline="0"/>
              <a:t> Ports </a:t>
            </a:r>
            <a:r>
              <a:rPr lang="en-IN" sz="1100"/>
              <a:t>B2B- MNP Orders</a:t>
            </a:r>
            <a:endParaRPr lang="en-IN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'MSR Graph'!$B$15</c:f>
              <c:strCache>
                <c:ptCount val="1"/>
                <c:pt idx="0">
                  <c:v>MNP 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'MSR Graph'!$A$16:$A$16</c:f>
              <c:strCache>
                <c:ptCount val="1"/>
                <c:pt idx="0">
                  <c:v>CH (Port-out)</c:v>
                </c:pt>
              </c:strCache>
            </c:strRef>
          </c:cat>
          <c:val>
            <c:numRef>
              <c:f>'MSR Graph'!$B$16:$B$16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'MSR Graph'!$C$15</c:f>
              <c:strCache>
                <c:ptCount val="1"/>
                <c:pt idx="0">
                  <c:v>MNP Intervened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'MSR Graph'!$A$16:$A$16</c:f>
              <c:strCache>
                <c:ptCount val="1"/>
                <c:pt idx="0">
                  <c:v>CH (Port-out)</c:v>
                </c:pt>
              </c:strCache>
            </c:strRef>
          </c:cat>
          <c:val>
            <c:numRef>
              <c:f>'MSR Graph'!$C$16:$C$16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20888"/>
        <c:axId val="418022848"/>
      </c:barChart>
      <c:catAx>
        <c:axId val="41802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22848"/>
        <c:crosses val="autoZero"/>
        <c:auto val="1"/>
        <c:lblAlgn val="ctr"/>
        <c:lblOffset val="100"/>
        <c:noMultiLvlLbl val="0"/>
      </c:catAx>
      <c:valAx>
        <c:axId val="4180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8000"/>
                </a:schemeClr>
              </a:solidFill>
              <a:prstDash val="solid"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8020888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091212041645"/>
          <c:y val="0.0915336181232851"/>
          <c:w val="0.415169099811747"/>
          <c:h val="0.820738705784901"/>
        </c:manualLayout>
      </c:layout>
      <c:pieChart>
        <c:varyColors val="1"/>
        <c:ser>
          <c:idx val="0"/>
          <c:order val="0"/>
          <c:tx>
            <c:strRef>
              <c:f>'MSR Graph'!$B$58</c:f>
              <c:strCache>
                <c:ptCount val="1"/>
                <c:pt idx="0">
                  <c:v>PORTIN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'MSR Graph'!$A$59:$A$69</c:f>
              <c:strCache>
                <c:ptCount val="11"/>
                <c:pt idx="0">
                  <c:v>Hutchison 3G Austria</c:v>
                </c:pt>
                <c:pt idx="1">
                  <c:v>A1 Telekom Austria</c:v>
                </c:pt>
                <c:pt idx="2">
                  <c:v>T-Mobile Austria</c:v>
                </c:pt>
                <c:pt idx="3">
                  <c:v>Telering Austria</c:v>
                </c:pt>
                <c:pt idx="4">
                  <c:v>Mundio Mobile</c:v>
                </c:pt>
                <c:pt idx="5">
                  <c:v>Lycamobile Austria</c:v>
                </c:pt>
                <c:pt idx="6">
                  <c:v>UPC Mobile Austria</c:v>
                </c:pt>
                <c:pt idx="7">
                  <c:v>Smartspace</c:v>
                </c:pt>
                <c:pt idx="8">
                  <c:v>MTEL</c:v>
                </c:pt>
                <c:pt idx="9">
                  <c:v>Mass Response</c:v>
                </c:pt>
                <c:pt idx="10">
                  <c:v>Tele 2 Austria</c:v>
                </c:pt>
              </c:strCache>
            </c:strRef>
          </c:cat>
          <c:val>
            <c:numRef>
              <c:f>'MSR Graph'!$B$59:$B$69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335958005249"/>
          <c:y val="0.0803923913789235"/>
          <c:w val="0.37921719160105"/>
          <c:h val="0.803743581755776"/>
        </c:manualLayout>
      </c:layout>
      <c:pieChart>
        <c:varyColors val="1"/>
        <c:ser>
          <c:idx val="1"/>
          <c:order val="0"/>
          <c:tx>
            <c:strRef>
              <c:f>'MSR Graph'!$C$58</c:f>
              <c:strCache>
                <c:ptCount val="1"/>
                <c:pt idx="0">
                  <c:v>PORTOUT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'MSR Graph'!$A$59:$A$69</c:f>
              <c:strCache>
                <c:ptCount val="11"/>
                <c:pt idx="0">
                  <c:v>Hutchison 3G Austria</c:v>
                </c:pt>
                <c:pt idx="1">
                  <c:v>A1 Telekom Austria</c:v>
                </c:pt>
                <c:pt idx="2">
                  <c:v>T-Mobile Austria</c:v>
                </c:pt>
                <c:pt idx="3">
                  <c:v>Telering Austria</c:v>
                </c:pt>
                <c:pt idx="4">
                  <c:v>Mundio Mobile</c:v>
                </c:pt>
                <c:pt idx="5">
                  <c:v>Lycamobile Austria</c:v>
                </c:pt>
                <c:pt idx="6">
                  <c:v>UPC Mobile Austria</c:v>
                </c:pt>
                <c:pt idx="7">
                  <c:v>Smartspace</c:v>
                </c:pt>
                <c:pt idx="8">
                  <c:v>MTEL</c:v>
                </c:pt>
                <c:pt idx="9">
                  <c:v>Mass Response</c:v>
                </c:pt>
                <c:pt idx="10">
                  <c:v>Tele 2 Austria</c:v>
                </c:pt>
              </c:strCache>
            </c:strRef>
          </c:cat>
          <c:val>
            <c:numRef>
              <c:f>'MSR Graph'!$C$59:$C$69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1.xml"/><Relationship Id="rId8" Type="http://schemas.openxmlformats.org/officeDocument/2006/relationships/chart" Target="../charts/chart20.xml"/><Relationship Id="rId7" Type="http://schemas.openxmlformats.org/officeDocument/2006/relationships/chart" Target="../charts/chart19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4" Type="http://schemas.openxmlformats.org/officeDocument/2006/relationships/chart" Target="../charts/chart36.xml"/><Relationship Id="rId23" Type="http://schemas.openxmlformats.org/officeDocument/2006/relationships/chart" Target="../charts/chart35.xml"/><Relationship Id="rId22" Type="http://schemas.openxmlformats.org/officeDocument/2006/relationships/chart" Target="../charts/chart34.xml"/><Relationship Id="rId21" Type="http://schemas.openxmlformats.org/officeDocument/2006/relationships/chart" Target="../charts/chart33.xml"/><Relationship Id="rId20" Type="http://schemas.openxmlformats.org/officeDocument/2006/relationships/chart" Target="../charts/chart32.xml"/><Relationship Id="rId2" Type="http://schemas.openxmlformats.org/officeDocument/2006/relationships/chart" Target="../charts/chart14.xml"/><Relationship Id="rId19" Type="http://schemas.openxmlformats.org/officeDocument/2006/relationships/chart" Target="../charts/chart31.xml"/><Relationship Id="rId18" Type="http://schemas.openxmlformats.org/officeDocument/2006/relationships/chart" Target="../charts/chart30.xml"/><Relationship Id="rId17" Type="http://schemas.openxmlformats.org/officeDocument/2006/relationships/chart" Target="../charts/chart29.xml"/><Relationship Id="rId16" Type="http://schemas.openxmlformats.org/officeDocument/2006/relationships/chart" Target="../charts/chart28.xml"/><Relationship Id="rId15" Type="http://schemas.openxmlformats.org/officeDocument/2006/relationships/chart" Target="../charts/chart27.xml"/><Relationship Id="rId14" Type="http://schemas.openxmlformats.org/officeDocument/2006/relationships/chart" Target="../charts/chart26.xml"/><Relationship Id="rId13" Type="http://schemas.openxmlformats.org/officeDocument/2006/relationships/chart" Target="../charts/chart25.xml"/><Relationship Id="rId12" Type="http://schemas.openxmlformats.org/officeDocument/2006/relationships/chart" Target="../charts/chart24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309922</xdr:colOff>
      <xdr:row>1</xdr:row>
      <xdr:rowOff>186338</xdr:rowOff>
    </xdr:from>
    <xdr:to>
      <xdr:col>11</xdr:col>
      <xdr:colOff>3202</xdr:colOff>
      <xdr:row>12</xdr:row>
      <xdr:rowOff>134790</xdr:rowOff>
    </xdr:to>
    <xdr:graphicFrame>
      <xdr:nvGraphicFramePr>
        <xdr:cNvPr id="2" name="Chart 1"/>
        <xdr:cNvGraphicFramePr/>
      </xdr:nvGraphicFramePr>
      <xdr:xfrm>
        <a:off x="9530715" y="368300"/>
        <a:ext cx="3518535" cy="19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320891</xdr:colOff>
      <xdr:row>14</xdr:row>
      <xdr:rowOff>8965</xdr:rowOff>
    </xdr:from>
    <xdr:to>
      <xdr:col>11</xdr:col>
      <xdr:colOff>11207</xdr:colOff>
      <xdr:row>21</xdr:row>
      <xdr:rowOff>11207</xdr:rowOff>
    </xdr:to>
    <xdr:graphicFrame>
      <xdr:nvGraphicFramePr>
        <xdr:cNvPr id="3" name="Chart 2"/>
        <xdr:cNvGraphicFramePr/>
      </xdr:nvGraphicFramePr>
      <xdr:xfrm>
        <a:off x="9541510" y="2586990"/>
        <a:ext cx="3515360" cy="1290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291673</xdr:colOff>
      <xdr:row>22</xdr:row>
      <xdr:rowOff>5952</xdr:rowOff>
    </xdr:from>
    <xdr:to>
      <xdr:col>11</xdr:col>
      <xdr:colOff>11207</xdr:colOff>
      <xdr:row>36</xdr:row>
      <xdr:rowOff>168088</xdr:rowOff>
    </xdr:to>
    <xdr:graphicFrame>
      <xdr:nvGraphicFramePr>
        <xdr:cNvPr id="5" name="Chart 4"/>
        <xdr:cNvGraphicFramePr/>
      </xdr:nvGraphicFramePr>
      <xdr:xfrm>
        <a:off x="9512300" y="4057015"/>
        <a:ext cx="3544570" cy="274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149197</xdr:colOff>
      <xdr:row>22</xdr:row>
      <xdr:rowOff>7444</xdr:rowOff>
    </xdr:from>
    <xdr:to>
      <xdr:col>12</xdr:col>
      <xdr:colOff>44824</xdr:colOff>
      <xdr:row>36</xdr:row>
      <xdr:rowOff>145676</xdr:rowOff>
    </xdr:to>
    <xdr:graphicFrame>
      <xdr:nvGraphicFramePr>
        <xdr:cNvPr id="6" name="Chart 5"/>
        <xdr:cNvGraphicFramePr/>
      </xdr:nvGraphicFramePr>
      <xdr:xfrm>
        <a:off x="13194665" y="4058285"/>
        <a:ext cx="3554095" cy="271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280148</xdr:colOff>
      <xdr:row>37</xdr:row>
      <xdr:rowOff>155242</xdr:rowOff>
    </xdr:from>
    <xdr:to>
      <xdr:col>11</xdr:col>
      <xdr:colOff>44824</xdr:colOff>
      <xdr:row>51</xdr:row>
      <xdr:rowOff>156883</xdr:rowOff>
    </xdr:to>
    <xdr:graphicFrame>
      <xdr:nvGraphicFramePr>
        <xdr:cNvPr id="9" name="Chart 8"/>
        <xdr:cNvGraphicFramePr/>
      </xdr:nvGraphicFramePr>
      <xdr:xfrm>
        <a:off x="9500870" y="6968490"/>
        <a:ext cx="3589655" cy="2580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171130</xdr:colOff>
      <xdr:row>37</xdr:row>
      <xdr:rowOff>119486</xdr:rowOff>
    </xdr:from>
    <xdr:to>
      <xdr:col>12</xdr:col>
      <xdr:colOff>56030</xdr:colOff>
      <xdr:row>51</xdr:row>
      <xdr:rowOff>123265</xdr:rowOff>
    </xdr:to>
    <xdr:graphicFrame>
      <xdr:nvGraphicFramePr>
        <xdr:cNvPr id="10" name="Chart 9"/>
        <xdr:cNvGraphicFramePr/>
      </xdr:nvGraphicFramePr>
      <xdr:xfrm>
        <a:off x="13216890" y="6932930"/>
        <a:ext cx="3543300" cy="258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137754</xdr:colOff>
      <xdr:row>13</xdr:row>
      <xdr:rowOff>189379</xdr:rowOff>
    </xdr:from>
    <xdr:to>
      <xdr:col>12</xdr:col>
      <xdr:colOff>11207</xdr:colOff>
      <xdr:row>21</xdr:row>
      <xdr:rowOff>10806</xdr:rowOff>
    </xdr:to>
    <xdr:graphicFrame>
      <xdr:nvGraphicFramePr>
        <xdr:cNvPr id="11" name="Chart 10"/>
        <xdr:cNvGraphicFramePr/>
      </xdr:nvGraphicFramePr>
      <xdr:xfrm>
        <a:off x="13183235" y="2578100"/>
        <a:ext cx="3531870" cy="1299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256936</xdr:colOff>
      <xdr:row>56</xdr:row>
      <xdr:rowOff>15209</xdr:rowOff>
    </xdr:from>
    <xdr:to>
      <xdr:col>11</xdr:col>
      <xdr:colOff>11206</xdr:colOff>
      <xdr:row>70</xdr:row>
      <xdr:rowOff>22412</xdr:rowOff>
    </xdr:to>
    <xdr:graphicFrame>
      <xdr:nvGraphicFramePr>
        <xdr:cNvPr id="12" name="Chart 11"/>
        <xdr:cNvGraphicFramePr/>
      </xdr:nvGraphicFramePr>
      <xdr:xfrm>
        <a:off x="9477375" y="10327005"/>
        <a:ext cx="3579495" cy="258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162484</xdr:colOff>
      <xdr:row>55</xdr:row>
      <xdr:rowOff>172891</xdr:rowOff>
    </xdr:from>
    <xdr:to>
      <xdr:col>12</xdr:col>
      <xdr:colOff>89648</xdr:colOff>
      <xdr:row>70</xdr:row>
      <xdr:rowOff>0</xdr:rowOff>
    </xdr:to>
    <xdr:graphicFrame>
      <xdr:nvGraphicFramePr>
        <xdr:cNvPr id="13" name="Chart 12"/>
        <xdr:cNvGraphicFramePr/>
      </xdr:nvGraphicFramePr>
      <xdr:xfrm>
        <a:off x="13208000" y="10300970"/>
        <a:ext cx="3585845" cy="258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235323</xdr:colOff>
      <xdr:row>76</xdr:row>
      <xdr:rowOff>156883</xdr:rowOff>
    </xdr:from>
    <xdr:to>
      <xdr:col>10</xdr:col>
      <xdr:colOff>593912</xdr:colOff>
      <xdr:row>86</xdr:row>
      <xdr:rowOff>16460</xdr:rowOff>
    </xdr:to>
    <xdr:graphicFrame>
      <xdr:nvGraphicFramePr>
        <xdr:cNvPr id="14" name="Chart 13"/>
        <xdr:cNvGraphicFramePr/>
      </xdr:nvGraphicFramePr>
      <xdr:xfrm>
        <a:off x="9455785" y="14152245"/>
        <a:ext cx="3546475" cy="1700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160804</xdr:colOff>
      <xdr:row>76</xdr:row>
      <xdr:rowOff>128867</xdr:rowOff>
    </xdr:from>
    <xdr:to>
      <xdr:col>12</xdr:col>
      <xdr:colOff>112059</xdr:colOff>
      <xdr:row>85</xdr:row>
      <xdr:rowOff>134470</xdr:rowOff>
    </xdr:to>
    <xdr:graphicFrame>
      <xdr:nvGraphicFramePr>
        <xdr:cNvPr id="16" name="Chart 15"/>
        <xdr:cNvGraphicFramePr/>
      </xdr:nvGraphicFramePr>
      <xdr:xfrm>
        <a:off x="13206730" y="14123670"/>
        <a:ext cx="3609340" cy="1663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145677</xdr:colOff>
      <xdr:row>2</xdr:row>
      <xdr:rowOff>1</xdr:rowOff>
    </xdr:from>
    <xdr:to>
      <xdr:col>11</xdr:col>
      <xdr:colOff>3469663</xdr:colOff>
      <xdr:row>12</xdr:row>
      <xdr:rowOff>138953</xdr:rowOff>
    </xdr:to>
    <xdr:graphicFrame>
      <xdr:nvGraphicFramePr>
        <xdr:cNvPr id="18" name="Chart 17"/>
        <xdr:cNvGraphicFramePr/>
      </xdr:nvGraphicFramePr>
      <xdr:xfrm>
        <a:off x="13191490" y="368300"/>
        <a:ext cx="3324225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348343</xdr:colOff>
      <xdr:row>0</xdr:row>
      <xdr:rowOff>83885</xdr:rowOff>
    </xdr:from>
    <xdr:to>
      <xdr:col>11</xdr:col>
      <xdr:colOff>2653391</xdr:colOff>
      <xdr:row>9</xdr:row>
      <xdr:rowOff>176893</xdr:rowOff>
    </xdr:to>
    <xdr:graphicFrame>
      <xdr:nvGraphicFramePr>
        <xdr:cNvPr id="21" name="Chart 20"/>
        <xdr:cNvGraphicFramePr/>
      </xdr:nvGraphicFramePr>
      <xdr:xfrm>
        <a:off x="8460740" y="83820"/>
        <a:ext cx="4217670" cy="1756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2857499</xdr:colOff>
      <xdr:row>0</xdr:row>
      <xdr:rowOff>76200</xdr:rowOff>
    </xdr:from>
    <xdr:to>
      <xdr:col>16</xdr:col>
      <xdr:colOff>598713</xdr:colOff>
      <xdr:row>9</xdr:row>
      <xdr:rowOff>176893</xdr:rowOff>
    </xdr:to>
    <xdr:graphicFrame>
      <xdr:nvGraphicFramePr>
        <xdr:cNvPr id="22" name="Chart 21"/>
        <xdr:cNvGraphicFramePr/>
      </xdr:nvGraphicFramePr>
      <xdr:xfrm>
        <a:off x="12882245" y="76200"/>
        <a:ext cx="3949700" cy="1764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353786</xdr:colOff>
      <xdr:row>22</xdr:row>
      <xdr:rowOff>40822</xdr:rowOff>
    </xdr:from>
    <xdr:to>
      <xdr:col>11</xdr:col>
      <xdr:colOff>2724149</xdr:colOff>
      <xdr:row>35</xdr:row>
      <xdr:rowOff>16809</xdr:rowOff>
    </xdr:to>
    <xdr:graphicFrame>
      <xdr:nvGraphicFramePr>
        <xdr:cNvPr id="24" name="Chart 23"/>
        <xdr:cNvGraphicFramePr/>
      </xdr:nvGraphicFramePr>
      <xdr:xfrm>
        <a:off x="8466455" y="4114165"/>
        <a:ext cx="4282440" cy="2369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2857500</xdr:colOff>
      <xdr:row>22</xdr:row>
      <xdr:rowOff>35458</xdr:rowOff>
    </xdr:from>
    <xdr:to>
      <xdr:col>17</xdr:col>
      <xdr:colOff>719</xdr:colOff>
      <xdr:row>35</xdr:row>
      <xdr:rowOff>13606</xdr:rowOff>
    </xdr:to>
    <xdr:graphicFrame>
      <xdr:nvGraphicFramePr>
        <xdr:cNvPr id="25" name="Chart 24"/>
        <xdr:cNvGraphicFramePr/>
      </xdr:nvGraphicFramePr>
      <xdr:xfrm>
        <a:off x="12882880" y="4108450"/>
        <a:ext cx="3989070" cy="23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36</xdr:row>
      <xdr:rowOff>31176</xdr:rowOff>
    </xdr:from>
    <xdr:to>
      <xdr:col>11</xdr:col>
      <xdr:colOff>2710541</xdr:colOff>
      <xdr:row>52</xdr:row>
      <xdr:rowOff>108857</xdr:rowOff>
    </xdr:to>
    <xdr:graphicFrame>
      <xdr:nvGraphicFramePr>
        <xdr:cNvPr id="28" name="Chart 27"/>
        <xdr:cNvGraphicFramePr/>
      </xdr:nvGraphicFramePr>
      <xdr:xfrm>
        <a:off x="8493760" y="6682740"/>
        <a:ext cx="4241800" cy="302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2857500</xdr:colOff>
      <xdr:row>36</xdr:row>
      <xdr:rowOff>11429</xdr:rowOff>
    </xdr:from>
    <xdr:to>
      <xdr:col>17</xdr:col>
      <xdr:colOff>8164</xdr:colOff>
      <xdr:row>52</xdr:row>
      <xdr:rowOff>122463</xdr:rowOff>
    </xdr:to>
    <xdr:graphicFrame>
      <xdr:nvGraphicFramePr>
        <xdr:cNvPr id="29" name="Chart 28"/>
        <xdr:cNvGraphicFramePr/>
      </xdr:nvGraphicFramePr>
      <xdr:xfrm>
        <a:off x="12882880" y="6662420"/>
        <a:ext cx="3996055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340179</xdr:colOff>
      <xdr:row>11</xdr:row>
      <xdr:rowOff>40821</xdr:rowOff>
    </xdr:from>
    <xdr:to>
      <xdr:col>11</xdr:col>
      <xdr:colOff>2680607</xdr:colOff>
      <xdr:row>19</xdr:row>
      <xdr:rowOff>176893</xdr:rowOff>
    </xdr:to>
    <xdr:graphicFrame>
      <xdr:nvGraphicFramePr>
        <xdr:cNvPr id="11" name="Chart 10"/>
        <xdr:cNvGraphicFramePr/>
      </xdr:nvGraphicFramePr>
      <xdr:xfrm>
        <a:off x="8452485" y="2072640"/>
        <a:ext cx="4253230" cy="160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394608</xdr:colOff>
      <xdr:row>55</xdr:row>
      <xdr:rowOff>13607</xdr:rowOff>
    </xdr:from>
    <xdr:to>
      <xdr:col>11</xdr:col>
      <xdr:colOff>2696935</xdr:colOff>
      <xdr:row>71</xdr:row>
      <xdr:rowOff>108857</xdr:rowOff>
    </xdr:to>
    <xdr:graphicFrame>
      <xdr:nvGraphicFramePr>
        <xdr:cNvPr id="12" name="Chart 11"/>
        <xdr:cNvGraphicFramePr/>
      </xdr:nvGraphicFramePr>
      <xdr:xfrm>
        <a:off x="8507095" y="10163810"/>
        <a:ext cx="421513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2843893</xdr:colOff>
      <xdr:row>54</xdr:row>
      <xdr:rowOff>190499</xdr:rowOff>
    </xdr:from>
    <xdr:to>
      <xdr:col>17</xdr:col>
      <xdr:colOff>19529</xdr:colOff>
      <xdr:row>71</xdr:row>
      <xdr:rowOff>111033</xdr:rowOff>
    </xdr:to>
    <xdr:graphicFrame>
      <xdr:nvGraphicFramePr>
        <xdr:cNvPr id="13" name="Chart 12"/>
        <xdr:cNvGraphicFramePr/>
      </xdr:nvGraphicFramePr>
      <xdr:xfrm>
        <a:off x="12868910" y="10150475"/>
        <a:ext cx="4021455" cy="307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2871106</xdr:colOff>
      <xdr:row>11</xdr:row>
      <xdr:rowOff>27214</xdr:rowOff>
    </xdr:from>
    <xdr:to>
      <xdr:col>17</xdr:col>
      <xdr:colOff>13607</xdr:colOff>
      <xdr:row>19</xdr:row>
      <xdr:rowOff>136071</xdr:rowOff>
    </xdr:to>
    <xdr:graphicFrame>
      <xdr:nvGraphicFramePr>
        <xdr:cNvPr id="14" name="Chart 13"/>
        <xdr:cNvGraphicFramePr/>
      </xdr:nvGraphicFramePr>
      <xdr:xfrm>
        <a:off x="12896215" y="2058670"/>
        <a:ext cx="3988435" cy="158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435428</xdr:colOff>
      <xdr:row>76</xdr:row>
      <xdr:rowOff>40821</xdr:rowOff>
    </xdr:from>
    <xdr:to>
      <xdr:col>11</xdr:col>
      <xdr:colOff>2707820</xdr:colOff>
      <xdr:row>85</xdr:row>
      <xdr:rowOff>176893</xdr:rowOff>
    </xdr:to>
    <xdr:graphicFrame>
      <xdr:nvGraphicFramePr>
        <xdr:cNvPr id="15" name="Chart 14"/>
        <xdr:cNvGraphicFramePr/>
      </xdr:nvGraphicFramePr>
      <xdr:xfrm>
        <a:off x="8547735" y="14074140"/>
        <a:ext cx="4185285" cy="179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2830285</xdr:colOff>
      <xdr:row>76</xdr:row>
      <xdr:rowOff>13607</xdr:rowOff>
    </xdr:from>
    <xdr:to>
      <xdr:col>16</xdr:col>
      <xdr:colOff>588709</xdr:colOff>
      <xdr:row>85</xdr:row>
      <xdr:rowOff>182255</xdr:rowOff>
    </xdr:to>
    <xdr:graphicFrame>
      <xdr:nvGraphicFramePr>
        <xdr:cNvPr id="16" name="Chart 15"/>
        <xdr:cNvGraphicFramePr/>
      </xdr:nvGraphicFramePr>
      <xdr:xfrm>
        <a:off x="12855575" y="14046835"/>
        <a:ext cx="3966845" cy="1826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348343</xdr:colOff>
      <xdr:row>0</xdr:row>
      <xdr:rowOff>83885</xdr:rowOff>
    </xdr:from>
    <xdr:to>
      <xdr:col>11</xdr:col>
      <xdr:colOff>2653391</xdr:colOff>
      <xdr:row>9</xdr:row>
      <xdr:rowOff>176893</xdr:rowOff>
    </xdr:to>
    <xdr:graphicFrame>
      <xdr:nvGraphicFramePr>
        <xdr:cNvPr id="2" name="Chart 1"/>
        <xdr:cNvGraphicFramePr/>
      </xdr:nvGraphicFramePr>
      <xdr:xfrm>
        <a:off x="8460740" y="83820"/>
        <a:ext cx="4217670" cy="1756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2857499</xdr:colOff>
      <xdr:row>0</xdr:row>
      <xdr:rowOff>76200</xdr:rowOff>
    </xdr:from>
    <xdr:to>
      <xdr:col>16</xdr:col>
      <xdr:colOff>598713</xdr:colOff>
      <xdr:row>9</xdr:row>
      <xdr:rowOff>176893</xdr:rowOff>
    </xdr:to>
    <xdr:graphicFrame>
      <xdr:nvGraphicFramePr>
        <xdr:cNvPr id="3" name="Chart 2"/>
        <xdr:cNvGraphicFramePr/>
      </xdr:nvGraphicFramePr>
      <xdr:xfrm>
        <a:off x="12882245" y="76200"/>
        <a:ext cx="3949700" cy="1764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353786</xdr:colOff>
      <xdr:row>22</xdr:row>
      <xdr:rowOff>40822</xdr:rowOff>
    </xdr:from>
    <xdr:to>
      <xdr:col>11</xdr:col>
      <xdr:colOff>2724149</xdr:colOff>
      <xdr:row>34</xdr:row>
      <xdr:rowOff>16809</xdr:rowOff>
    </xdr:to>
    <xdr:graphicFrame>
      <xdr:nvGraphicFramePr>
        <xdr:cNvPr id="4" name="Chart 3"/>
        <xdr:cNvGraphicFramePr/>
      </xdr:nvGraphicFramePr>
      <xdr:xfrm>
        <a:off x="8466455" y="4114165"/>
        <a:ext cx="4282440" cy="2185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2857500</xdr:colOff>
      <xdr:row>22</xdr:row>
      <xdr:rowOff>35458</xdr:rowOff>
    </xdr:from>
    <xdr:to>
      <xdr:col>17</xdr:col>
      <xdr:colOff>719</xdr:colOff>
      <xdr:row>34</xdr:row>
      <xdr:rowOff>13606</xdr:rowOff>
    </xdr:to>
    <xdr:graphicFrame>
      <xdr:nvGraphicFramePr>
        <xdr:cNvPr id="5" name="Chart 4"/>
        <xdr:cNvGraphicFramePr/>
      </xdr:nvGraphicFramePr>
      <xdr:xfrm>
        <a:off x="12882880" y="4108450"/>
        <a:ext cx="3989070" cy="2188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381000</xdr:colOff>
      <xdr:row>35</xdr:row>
      <xdr:rowOff>31176</xdr:rowOff>
    </xdr:from>
    <xdr:to>
      <xdr:col>11</xdr:col>
      <xdr:colOff>2710541</xdr:colOff>
      <xdr:row>51</xdr:row>
      <xdr:rowOff>108857</xdr:rowOff>
    </xdr:to>
    <xdr:graphicFrame>
      <xdr:nvGraphicFramePr>
        <xdr:cNvPr id="6" name="Chart 5"/>
        <xdr:cNvGraphicFramePr/>
      </xdr:nvGraphicFramePr>
      <xdr:xfrm>
        <a:off x="8493760" y="6498590"/>
        <a:ext cx="4241800" cy="302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2857500</xdr:colOff>
      <xdr:row>35</xdr:row>
      <xdr:rowOff>11429</xdr:rowOff>
    </xdr:from>
    <xdr:to>
      <xdr:col>17</xdr:col>
      <xdr:colOff>8164</xdr:colOff>
      <xdr:row>51</xdr:row>
      <xdr:rowOff>122463</xdr:rowOff>
    </xdr:to>
    <xdr:graphicFrame>
      <xdr:nvGraphicFramePr>
        <xdr:cNvPr id="7" name="Chart 6"/>
        <xdr:cNvGraphicFramePr/>
      </xdr:nvGraphicFramePr>
      <xdr:xfrm>
        <a:off x="12882880" y="6478270"/>
        <a:ext cx="3996055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340179</xdr:colOff>
      <xdr:row>11</xdr:row>
      <xdr:rowOff>40821</xdr:rowOff>
    </xdr:from>
    <xdr:to>
      <xdr:col>11</xdr:col>
      <xdr:colOff>2680607</xdr:colOff>
      <xdr:row>19</xdr:row>
      <xdr:rowOff>176893</xdr:rowOff>
    </xdr:to>
    <xdr:graphicFrame>
      <xdr:nvGraphicFramePr>
        <xdr:cNvPr id="8" name="Chart 7"/>
        <xdr:cNvGraphicFramePr/>
      </xdr:nvGraphicFramePr>
      <xdr:xfrm>
        <a:off x="8452485" y="2072640"/>
        <a:ext cx="4253230" cy="160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394608</xdr:colOff>
      <xdr:row>54</xdr:row>
      <xdr:rowOff>13607</xdr:rowOff>
    </xdr:from>
    <xdr:to>
      <xdr:col>11</xdr:col>
      <xdr:colOff>2696935</xdr:colOff>
      <xdr:row>70</xdr:row>
      <xdr:rowOff>108857</xdr:rowOff>
    </xdr:to>
    <xdr:graphicFrame>
      <xdr:nvGraphicFramePr>
        <xdr:cNvPr id="9" name="Chart 8"/>
        <xdr:cNvGraphicFramePr/>
      </xdr:nvGraphicFramePr>
      <xdr:xfrm>
        <a:off x="8507095" y="9979660"/>
        <a:ext cx="421513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2843893</xdr:colOff>
      <xdr:row>53</xdr:row>
      <xdr:rowOff>190499</xdr:rowOff>
    </xdr:from>
    <xdr:to>
      <xdr:col>17</xdr:col>
      <xdr:colOff>19529</xdr:colOff>
      <xdr:row>70</xdr:row>
      <xdr:rowOff>111033</xdr:rowOff>
    </xdr:to>
    <xdr:graphicFrame>
      <xdr:nvGraphicFramePr>
        <xdr:cNvPr id="10" name="Chart 9"/>
        <xdr:cNvGraphicFramePr/>
      </xdr:nvGraphicFramePr>
      <xdr:xfrm>
        <a:off x="12868910" y="9966325"/>
        <a:ext cx="4021455" cy="307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2871106</xdr:colOff>
      <xdr:row>11</xdr:row>
      <xdr:rowOff>27214</xdr:rowOff>
    </xdr:from>
    <xdr:to>
      <xdr:col>17</xdr:col>
      <xdr:colOff>13607</xdr:colOff>
      <xdr:row>19</xdr:row>
      <xdr:rowOff>136071</xdr:rowOff>
    </xdr:to>
    <xdr:graphicFrame>
      <xdr:nvGraphicFramePr>
        <xdr:cNvPr id="17" name="Chart 16"/>
        <xdr:cNvGraphicFramePr/>
      </xdr:nvGraphicFramePr>
      <xdr:xfrm>
        <a:off x="12896215" y="2058670"/>
        <a:ext cx="3988435" cy="158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435428</xdr:colOff>
      <xdr:row>75</xdr:row>
      <xdr:rowOff>40821</xdr:rowOff>
    </xdr:from>
    <xdr:to>
      <xdr:col>11</xdr:col>
      <xdr:colOff>2707820</xdr:colOff>
      <xdr:row>84</xdr:row>
      <xdr:rowOff>176893</xdr:rowOff>
    </xdr:to>
    <xdr:graphicFrame>
      <xdr:nvGraphicFramePr>
        <xdr:cNvPr id="18" name="Chart 17"/>
        <xdr:cNvGraphicFramePr/>
      </xdr:nvGraphicFramePr>
      <xdr:xfrm>
        <a:off x="8547735" y="13889990"/>
        <a:ext cx="4185285" cy="179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2830285</xdr:colOff>
      <xdr:row>75</xdr:row>
      <xdr:rowOff>13607</xdr:rowOff>
    </xdr:from>
    <xdr:to>
      <xdr:col>16</xdr:col>
      <xdr:colOff>588709</xdr:colOff>
      <xdr:row>84</xdr:row>
      <xdr:rowOff>182255</xdr:rowOff>
    </xdr:to>
    <xdr:graphicFrame>
      <xdr:nvGraphicFramePr>
        <xdr:cNvPr id="19" name="Chart 18"/>
        <xdr:cNvGraphicFramePr/>
      </xdr:nvGraphicFramePr>
      <xdr:xfrm>
        <a:off x="12855575" y="13862685"/>
        <a:ext cx="3966845" cy="1826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59" totalsRowShown="0">
  <tableColumns count="5">
    <tableColumn id="1" name="PBI ID" dataDxfId="2"/>
    <tableColumn id="2" name="Summary" dataDxfId="3"/>
    <tableColumn id="3" name="Country" dataDxfId="4"/>
    <tableColumn id="4" name="Justification" dataDxfId="5"/>
    <tableColumn id="5" name="Module" dataDxfId="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zoomScale="90" zoomScaleNormal="90" workbookViewId="0">
      <pane ySplit="1" topLeftCell="A2" activePane="bottomLeft" state="frozen"/>
      <selection/>
      <selection pane="bottomLeft" activeCell="F19" sqref="F19"/>
    </sheetView>
  </sheetViews>
  <sheetFormatPr defaultColWidth="3.12727272727273" defaultRowHeight="14.5" outlineLevelRow="1"/>
  <cols>
    <col min="1" max="1" width="3.25454545454545" style="32" customWidth="1"/>
    <col min="2" max="2" width="11.8727272727273" style="32" customWidth="1"/>
    <col min="3" max="3" width="8.37272727272727" style="32" customWidth="1"/>
    <col min="4" max="4" width="11.3727272727273" style="32" customWidth="1"/>
    <col min="5" max="5" width="19.3727272727273" style="224" customWidth="1"/>
    <col min="6" max="6" width="18.3727272727273" style="32" customWidth="1"/>
    <col min="7" max="7" width="24.2545454545455" style="200" customWidth="1"/>
    <col min="8" max="8" width="19.6272727272727" style="200" customWidth="1"/>
    <col min="9" max="9" width="19.8727272727273" style="225" customWidth="1"/>
    <col min="10" max="10" width="28.7545454545455" style="32" customWidth="1"/>
    <col min="11" max="11" width="17" style="32" customWidth="1"/>
    <col min="12" max="12" width="17.8727272727273" style="32" customWidth="1"/>
    <col min="13" max="13" width="47.8727272727273" style="32" customWidth="1"/>
    <col min="14" max="14" width="17.2545454545455" style="32" customWidth="1"/>
    <col min="15" max="15" width="13.3727272727273" style="256" customWidth="1"/>
    <col min="16" max="16" width="17.8727272727273" style="32" customWidth="1"/>
    <col min="17" max="17" width="79.3727272727273" style="32" customWidth="1"/>
    <col min="18" max="21" width="3.12727272727273" style="32"/>
    <col min="22" max="22" width="1.87272727272727" style="32" customWidth="1"/>
    <col min="23" max="16384" width="3.12727272727273" style="32"/>
  </cols>
  <sheetData>
    <row r="1" s="255" customFormat="1" spans="1:17">
      <c r="A1" s="257" t="s">
        <v>0</v>
      </c>
      <c r="B1" s="257" t="s">
        <v>1</v>
      </c>
      <c r="C1" s="257" t="s">
        <v>2</v>
      </c>
      <c r="D1" s="257" t="s">
        <v>3</v>
      </c>
      <c r="E1" s="257" t="s">
        <v>4</v>
      </c>
      <c r="F1" s="257" t="s">
        <v>5</v>
      </c>
      <c r="G1" s="258" t="s">
        <v>6</v>
      </c>
      <c r="H1" s="258" t="s">
        <v>7</v>
      </c>
      <c r="I1" s="259" t="s">
        <v>8</v>
      </c>
      <c r="J1" s="260" t="s">
        <v>9</v>
      </c>
      <c r="K1" s="261" t="s">
        <v>10</v>
      </c>
      <c r="L1" s="260" t="s">
        <v>11</v>
      </c>
      <c r="M1" s="260" t="s">
        <v>12</v>
      </c>
      <c r="N1" s="260" t="s">
        <v>13</v>
      </c>
      <c r="O1" s="262" t="s">
        <v>14</v>
      </c>
      <c r="P1" s="260" t="s">
        <v>15</v>
      </c>
      <c r="Q1" s="260" t="s">
        <v>16</v>
      </c>
    </row>
    <row r="2" spans="5:15">
      <c r="E2" s="32"/>
      <c r="G2" s="224"/>
      <c r="H2" s="224"/>
      <c r="I2" s="201"/>
      <c r="O2" s="202">
        <f>INT(I2)</f>
        <v>0</v>
      </c>
    </row>
  </sheetData>
  <sortState ref="A2:Q2095">
    <sortCondition ref="I1"/>
  </sortState>
  <conditionalFormatting sqref="G1">
    <cfRule type="duplicateValues" dxfId="0" priority="32"/>
    <cfRule type="duplicateValues" dxfId="0" priority="103"/>
  </conditionalFormatting>
  <conditionalFormatting sqref="G2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zoomScale="85" zoomScaleNormal="85" workbookViewId="0">
      <pane ySplit="1" topLeftCell="A2" activePane="bottomLeft" state="frozen"/>
      <selection/>
      <selection pane="bottomLeft" activeCell="H8" sqref="H8"/>
    </sheetView>
  </sheetViews>
  <sheetFormatPr defaultColWidth="9.12727272727273" defaultRowHeight="14.5"/>
  <cols>
    <col min="1" max="1" width="25.1272727272727" style="57" customWidth="1"/>
    <col min="2" max="2" width="12.1272727272727" style="57" customWidth="1"/>
    <col min="3" max="3" width="17.8727272727273" style="57" customWidth="1"/>
    <col min="4" max="4" width="13.8727272727273" style="57" customWidth="1"/>
    <col min="5" max="5" width="20.7545454545455" style="57" customWidth="1"/>
    <col min="6" max="6" width="19.6272727272727" style="57" customWidth="1"/>
    <col min="7" max="7" width="18.1272727272727" style="57" customWidth="1"/>
    <col min="8" max="8" width="127.254545454545" style="57" customWidth="1"/>
    <col min="9" max="9" width="66" style="57" customWidth="1"/>
    <col min="10" max="11" width="127.254545454545" style="57" customWidth="1"/>
    <col min="12" max="12" width="37.1272727272727" style="57" customWidth="1"/>
    <col min="13" max="13" width="27.1272727272727" style="57" customWidth="1"/>
    <col min="14" max="16384" width="9.12727272727273" style="57"/>
  </cols>
  <sheetData>
    <row r="1" spans="1:13">
      <c r="A1" s="24" t="s">
        <v>7153</v>
      </c>
      <c r="B1" s="24" t="s">
        <v>7021</v>
      </c>
      <c r="C1" s="24" t="s">
        <v>7169</v>
      </c>
      <c r="D1" s="24" t="s">
        <v>7023</v>
      </c>
      <c r="E1" s="24" t="s">
        <v>15</v>
      </c>
      <c r="F1" s="24" t="s">
        <v>7155</v>
      </c>
      <c r="G1" s="24" t="s">
        <v>7156</v>
      </c>
      <c r="H1" s="24" t="s">
        <v>7157</v>
      </c>
      <c r="I1" s="24" t="s">
        <v>7158</v>
      </c>
      <c r="J1" s="24" t="s">
        <v>7159</v>
      </c>
      <c r="K1" s="24" t="s">
        <v>7160</v>
      </c>
      <c r="L1" s="24" t="s">
        <v>7161</v>
      </c>
      <c r="M1" s="24" t="s">
        <v>7162</v>
      </c>
    </row>
    <row r="2" s="56" customFormat="1" spans="1:13">
      <c r="A2" s="34" t="s">
        <v>7170</v>
      </c>
      <c r="B2" s="58">
        <v>45444</v>
      </c>
      <c r="C2" s="35">
        <v>0</v>
      </c>
      <c r="D2" s="28">
        <v>0</v>
      </c>
      <c r="E2" s="28">
        <v>0</v>
      </c>
      <c r="F2" s="28"/>
      <c r="G2" s="28">
        <v>0</v>
      </c>
      <c r="H2" s="28"/>
      <c r="I2" s="27"/>
      <c r="J2" s="28"/>
      <c r="K2" s="28"/>
      <c r="L2" s="28"/>
      <c r="M2" s="28"/>
    </row>
    <row r="3" s="56" customFormat="1" spans="1:13">
      <c r="A3" s="34" t="s">
        <v>7170</v>
      </c>
      <c r="B3" s="58">
        <v>45445</v>
      </c>
      <c r="C3" s="41">
        <v>0</v>
      </c>
      <c r="D3" s="28">
        <v>0</v>
      </c>
      <c r="E3" s="28">
        <v>0</v>
      </c>
      <c r="F3" s="28"/>
      <c r="G3" s="28">
        <v>0</v>
      </c>
      <c r="H3" s="28"/>
      <c r="I3" s="27"/>
      <c r="J3" s="28"/>
      <c r="K3" s="28"/>
      <c r="L3" s="27"/>
      <c r="M3" s="27"/>
    </row>
    <row r="4" s="56" customFormat="1" spans="1:13">
      <c r="A4" s="25" t="s">
        <v>7170</v>
      </c>
      <c r="B4" s="58">
        <v>45446</v>
      </c>
      <c r="C4" s="28">
        <v>53</v>
      </c>
      <c r="D4" s="28">
        <v>1</v>
      </c>
      <c r="E4" s="28">
        <v>0</v>
      </c>
      <c r="F4" s="27" t="s">
        <v>85</v>
      </c>
      <c r="G4" s="28">
        <v>1</v>
      </c>
      <c r="H4" s="28" t="s">
        <v>88</v>
      </c>
      <c r="I4" s="28" t="s">
        <v>86</v>
      </c>
      <c r="J4" s="28" t="s">
        <v>88</v>
      </c>
      <c r="K4" s="28" t="s">
        <v>88</v>
      </c>
      <c r="L4" s="28" t="s">
        <v>7171</v>
      </c>
      <c r="M4" s="28" t="s">
        <v>87</v>
      </c>
    </row>
    <row r="5" s="56" customFormat="1" spans="1:13">
      <c r="A5" s="25" t="s">
        <v>7172</v>
      </c>
      <c r="B5" s="58">
        <v>45447</v>
      </c>
      <c r="C5" s="28">
        <v>8</v>
      </c>
      <c r="D5" s="28">
        <v>1</v>
      </c>
      <c r="E5" s="28">
        <v>0</v>
      </c>
      <c r="F5" s="28" t="s">
        <v>147</v>
      </c>
      <c r="G5" s="28">
        <v>1</v>
      </c>
      <c r="H5" s="28" t="s">
        <v>7173</v>
      </c>
      <c r="I5" s="28" t="s">
        <v>148</v>
      </c>
      <c r="J5" s="28" t="s">
        <v>7173</v>
      </c>
      <c r="K5" s="28" t="s">
        <v>7173</v>
      </c>
      <c r="L5" s="28" t="s">
        <v>7174</v>
      </c>
      <c r="M5" s="28" t="s">
        <v>87</v>
      </c>
    </row>
    <row r="6" s="56" customFormat="1" spans="1:13">
      <c r="A6" s="25" t="s">
        <v>7172</v>
      </c>
      <c r="B6" s="58">
        <v>45448</v>
      </c>
      <c r="C6" s="35">
        <v>0</v>
      </c>
      <c r="D6" s="28">
        <v>0</v>
      </c>
      <c r="E6" s="28">
        <v>0</v>
      </c>
      <c r="F6" s="28"/>
      <c r="G6" s="28">
        <v>0</v>
      </c>
      <c r="H6" s="28"/>
      <c r="I6" s="28"/>
      <c r="J6" s="28"/>
      <c r="K6" s="28"/>
      <c r="L6" s="28"/>
      <c r="M6" s="28"/>
    </row>
    <row r="7" s="56" customFormat="1" spans="1:13">
      <c r="A7" s="25" t="s">
        <v>7172</v>
      </c>
      <c r="B7" s="58">
        <v>45449</v>
      </c>
      <c r="C7" s="35">
        <v>29</v>
      </c>
      <c r="D7" s="28">
        <v>0</v>
      </c>
      <c r="E7" s="28">
        <v>0</v>
      </c>
      <c r="F7" s="28"/>
      <c r="G7" s="28">
        <v>0</v>
      </c>
      <c r="H7" s="28"/>
      <c r="I7" s="27"/>
      <c r="J7" s="28"/>
      <c r="K7" s="28"/>
      <c r="L7" s="28"/>
      <c r="M7" s="28"/>
    </row>
    <row r="8" s="56" customFormat="1" spans="1:13">
      <c r="A8" s="34" t="s">
        <v>7172</v>
      </c>
      <c r="B8" s="58">
        <v>45450</v>
      </c>
      <c r="C8" s="35">
        <v>13</v>
      </c>
      <c r="D8" s="28">
        <v>1</v>
      </c>
      <c r="E8" s="28">
        <v>0</v>
      </c>
      <c r="F8" s="28" t="s">
        <v>284</v>
      </c>
      <c r="G8" s="28">
        <v>1</v>
      </c>
      <c r="H8" s="28" t="s">
        <v>7175</v>
      </c>
      <c r="I8" s="28" t="s">
        <v>285</v>
      </c>
      <c r="J8" s="28" t="s">
        <v>7175</v>
      </c>
      <c r="K8" s="28" t="s">
        <v>7175</v>
      </c>
      <c r="L8" s="27" t="s">
        <v>7176</v>
      </c>
      <c r="M8" s="27" t="s">
        <v>87</v>
      </c>
    </row>
    <row r="9" s="56" customFormat="1" spans="1:13">
      <c r="A9" s="34" t="s">
        <v>7172</v>
      </c>
      <c r="B9" s="58">
        <v>45451</v>
      </c>
      <c r="C9" s="35"/>
      <c r="D9" s="27"/>
      <c r="E9" s="28"/>
      <c r="F9" s="27"/>
      <c r="G9" s="27"/>
      <c r="H9" s="28"/>
      <c r="I9" s="27"/>
      <c r="J9" s="28"/>
      <c r="K9" s="28"/>
      <c r="L9" s="27"/>
      <c r="M9" s="27"/>
    </row>
    <row r="10" s="56" customFormat="1" spans="1:13">
      <c r="A10" s="34" t="s">
        <v>7172</v>
      </c>
      <c r="B10" s="58">
        <v>45452</v>
      </c>
      <c r="C10" s="27"/>
      <c r="D10" s="27"/>
      <c r="E10" s="27"/>
      <c r="F10" s="27"/>
      <c r="G10" s="27"/>
      <c r="H10" s="28"/>
      <c r="I10" s="27"/>
      <c r="J10" s="28"/>
      <c r="K10" s="28"/>
      <c r="L10" s="27"/>
      <c r="M10" s="27"/>
    </row>
    <row r="11" s="56" customFormat="1" spans="1:13">
      <c r="A11" s="59" t="s">
        <v>7172</v>
      </c>
      <c r="B11" s="58">
        <v>45453</v>
      </c>
      <c r="C11" s="60"/>
      <c r="D11" s="61"/>
      <c r="E11" s="61"/>
      <c r="F11" s="62"/>
      <c r="G11" s="61"/>
      <c r="H11" s="62"/>
      <c r="I11" s="61"/>
      <c r="J11" s="62"/>
      <c r="K11" s="62"/>
      <c r="L11" s="62"/>
      <c r="M11" s="62"/>
    </row>
    <row r="12" s="56" customFormat="1" spans="1:13">
      <c r="A12" s="34" t="s">
        <v>7177</v>
      </c>
      <c r="B12" s="58">
        <v>45454</v>
      </c>
      <c r="C12" s="27"/>
      <c r="D12" s="27"/>
      <c r="E12" s="28"/>
      <c r="F12" s="27"/>
      <c r="G12" s="27"/>
      <c r="H12" s="28"/>
      <c r="I12" s="27"/>
      <c r="J12" s="28"/>
      <c r="K12" s="28"/>
      <c r="L12" s="27"/>
      <c r="M12" s="27"/>
    </row>
    <row r="13" s="56" customFormat="1" spans="1:13">
      <c r="A13" s="34" t="s">
        <v>7177</v>
      </c>
      <c r="B13" s="58">
        <v>45455</v>
      </c>
      <c r="C13" s="27"/>
      <c r="D13" s="27"/>
      <c r="E13" s="28"/>
      <c r="F13" s="28"/>
      <c r="G13" s="28"/>
      <c r="H13" s="28"/>
      <c r="I13" s="28"/>
      <c r="J13" s="28"/>
      <c r="K13" s="28"/>
      <c r="L13" s="27"/>
      <c r="M13" s="27"/>
    </row>
    <row r="14" s="56" customFormat="1" spans="1:13">
      <c r="A14" s="25" t="s">
        <v>7177</v>
      </c>
      <c r="B14" s="58">
        <v>45456</v>
      </c>
      <c r="C14" s="28"/>
      <c r="D14" s="28"/>
      <c r="E14" s="28"/>
      <c r="F14" s="28"/>
      <c r="G14" s="28"/>
      <c r="H14" s="27"/>
      <c r="I14" s="27"/>
      <c r="J14" s="27"/>
      <c r="K14" s="27"/>
      <c r="L14" s="27"/>
      <c r="M14" s="27"/>
    </row>
    <row r="15" s="56" customFormat="1" spans="1:13">
      <c r="A15" s="25" t="s">
        <v>7177</v>
      </c>
      <c r="B15" s="58">
        <v>45457</v>
      </c>
      <c r="C15" s="28"/>
      <c r="D15" s="27"/>
      <c r="E15" s="27"/>
      <c r="F15" s="28"/>
      <c r="G15" s="27"/>
      <c r="H15" s="28"/>
      <c r="I15" s="28"/>
      <c r="J15" s="28"/>
      <c r="K15" s="28"/>
      <c r="L15" s="27"/>
      <c r="M15" s="27"/>
    </row>
    <row r="16" s="56" customFormat="1" spans="1:13">
      <c r="A16" s="25" t="s">
        <v>7177</v>
      </c>
      <c r="B16" s="58">
        <v>45458</v>
      </c>
      <c r="C16" s="28"/>
      <c r="D16" s="28"/>
      <c r="E16" s="28"/>
      <c r="F16" s="28"/>
      <c r="G16" s="27"/>
      <c r="H16" s="27"/>
      <c r="I16" s="27"/>
      <c r="J16" s="27"/>
      <c r="K16" s="27"/>
      <c r="L16" s="27"/>
      <c r="M16" s="27"/>
    </row>
    <row r="17" s="56" customFormat="1" spans="1:13">
      <c r="A17" s="25" t="s">
        <v>7177</v>
      </c>
      <c r="B17" s="58">
        <v>45459</v>
      </c>
      <c r="C17" s="35"/>
      <c r="D17" s="27"/>
      <c r="E17" s="27"/>
      <c r="F17" s="28"/>
      <c r="G17" s="27"/>
      <c r="H17" s="27"/>
      <c r="I17" s="27"/>
      <c r="J17" s="27"/>
      <c r="K17" s="27"/>
      <c r="L17" s="27"/>
      <c r="M17" s="27"/>
    </row>
    <row r="18" s="56" customFormat="1" spans="1:13">
      <c r="A18" s="25" t="s">
        <v>7177</v>
      </c>
      <c r="B18" s="58">
        <v>45460</v>
      </c>
      <c r="C18" s="27"/>
      <c r="D18" s="27"/>
      <c r="E18" s="27"/>
      <c r="F18" s="28"/>
      <c r="G18" s="27"/>
      <c r="H18" s="27"/>
      <c r="I18" s="28"/>
      <c r="J18" s="27"/>
      <c r="K18" s="27"/>
      <c r="L18" s="27"/>
      <c r="M18" s="27"/>
    </row>
    <row r="19" s="56" customFormat="1" spans="1:13">
      <c r="A19" s="25" t="s">
        <v>7178</v>
      </c>
      <c r="B19" s="58">
        <v>45461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="56" customFormat="1" spans="1:13">
      <c r="A20" s="34" t="s">
        <v>7178</v>
      </c>
      <c r="B20" s="58">
        <v>45462</v>
      </c>
      <c r="C20" s="35"/>
      <c r="D20" s="28"/>
      <c r="E20" s="28"/>
      <c r="F20" s="28"/>
      <c r="G20" s="28"/>
      <c r="H20" s="28"/>
      <c r="I20" s="28"/>
      <c r="J20" s="28"/>
      <c r="K20" s="28"/>
      <c r="L20" s="27"/>
      <c r="M20" s="27"/>
    </row>
    <row r="21" s="56" customFormat="1" spans="1:13">
      <c r="A21" s="25" t="s">
        <v>7178</v>
      </c>
      <c r="B21" s="58">
        <v>45463</v>
      </c>
      <c r="C21" s="35"/>
      <c r="D21" s="28"/>
      <c r="E21" s="28"/>
      <c r="F21" s="28"/>
      <c r="G21" s="28"/>
      <c r="H21" s="28"/>
      <c r="I21" s="28"/>
      <c r="J21" s="28"/>
      <c r="K21" s="28"/>
      <c r="L21" s="27"/>
      <c r="M21" s="27"/>
    </row>
    <row r="22" s="56" customFormat="1" spans="1:13">
      <c r="A22" s="25" t="s">
        <v>7178</v>
      </c>
      <c r="B22" s="58">
        <v>45464</v>
      </c>
      <c r="C22" s="35"/>
      <c r="D22" s="28"/>
      <c r="E22" s="28"/>
      <c r="F22" s="28"/>
      <c r="G22" s="28"/>
      <c r="H22" s="28"/>
      <c r="I22" s="28"/>
      <c r="J22" s="28"/>
      <c r="K22" s="28"/>
      <c r="L22" s="27"/>
      <c r="M22" s="27"/>
    </row>
    <row r="23" s="56" customFormat="1" spans="1:13">
      <c r="A23" s="34" t="s">
        <v>7178</v>
      </c>
      <c r="B23" s="58">
        <v>45465</v>
      </c>
      <c r="C23" s="35"/>
      <c r="D23" s="28"/>
      <c r="E23" s="28"/>
      <c r="F23" s="27"/>
      <c r="G23" s="27"/>
      <c r="H23" s="27"/>
      <c r="I23" s="27"/>
      <c r="J23" s="27"/>
      <c r="K23" s="27"/>
      <c r="L23" s="28"/>
      <c r="M23" s="27"/>
    </row>
    <row r="24" s="56" customFormat="1" spans="1:13">
      <c r="A24" s="25" t="s">
        <v>7178</v>
      </c>
      <c r="B24" s="58">
        <v>45466</v>
      </c>
      <c r="C24" s="27"/>
      <c r="D24" s="27"/>
      <c r="E24" s="27"/>
      <c r="F24" s="27"/>
      <c r="G24" s="27"/>
      <c r="H24" s="28"/>
      <c r="I24" s="27"/>
      <c r="J24" s="28"/>
      <c r="K24" s="28"/>
      <c r="L24" s="27"/>
      <c r="M24" s="27"/>
    </row>
    <row r="25" s="56" customFormat="1" spans="1:13">
      <c r="A25" s="25" t="s">
        <v>7178</v>
      </c>
      <c r="B25" s="58">
        <v>45467</v>
      </c>
      <c r="C25" s="27"/>
      <c r="D25" s="27"/>
      <c r="E25" s="27"/>
      <c r="F25" s="27"/>
      <c r="G25" s="27"/>
      <c r="H25" s="28"/>
      <c r="I25" s="27"/>
      <c r="J25" s="28"/>
      <c r="K25" s="28"/>
      <c r="L25" s="27"/>
      <c r="M25" s="27"/>
    </row>
    <row r="26" s="56" customFormat="1" spans="1:13">
      <c r="A26" s="34" t="s">
        <v>7179</v>
      </c>
      <c r="B26" s="58">
        <v>45468</v>
      </c>
      <c r="C26" s="35"/>
      <c r="D26" s="27"/>
      <c r="E26" s="27"/>
      <c r="F26" s="28"/>
      <c r="G26" s="27"/>
      <c r="H26" s="28"/>
      <c r="I26" s="27"/>
      <c r="J26" s="27"/>
      <c r="K26" s="27"/>
      <c r="L26" s="27"/>
      <c r="M26" s="27"/>
    </row>
    <row r="27" s="56" customFormat="1" spans="1:13">
      <c r="A27" s="25" t="s">
        <v>7179</v>
      </c>
      <c r="B27" s="58">
        <v>45469</v>
      </c>
      <c r="C27" s="28"/>
      <c r="D27" s="27"/>
      <c r="E27" s="27"/>
      <c r="F27" s="27"/>
      <c r="G27" s="27"/>
      <c r="H27" s="28"/>
      <c r="I27" s="28"/>
      <c r="J27" s="28"/>
      <c r="K27" s="28"/>
      <c r="L27" s="28"/>
      <c r="M27" s="27"/>
    </row>
    <row r="28" s="56" customFormat="1" spans="1:13">
      <c r="A28" s="25" t="s">
        <v>7179</v>
      </c>
      <c r="B28" s="58">
        <v>45470</v>
      </c>
      <c r="C28" s="28"/>
      <c r="D28" s="27"/>
      <c r="E28" s="27"/>
      <c r="F28" s="27"/>
      <c r="G28" s="27"/>
      <c r="H28" s="28"/>
      <c r="I28" s="27"/>
      <c r="J28" s="28"/>
      <c r="K28" s="28"/>
      <c r="L28" s="27"/>
      <c r="M28" s="27"/>
    </row>
    <row r="29" s="56" customFormat="1" spans="1:13">
      <c r="A29" s="25" t="s">
        <v>7179</v>
      </c>
      <c r="B29" s="58">
        <v>45471</v>
      </c>
      <c r="C29" s="28"/>
      <c r="D29" s="27"/>
      <c r="E29" s="27"/>
      <c r="F29" s="27"/>
      <c r="G29" s="27"/>
      <c r="H29" s="28"/>
      <c r="I29" s="27"/>
      <c r="J29" s="28"/>
      <c r="K29" s="28"/>
      <c r="L29" s="27"/>
      <c r="M29" s="27"/>
    </row>
    <row r="30" s="56" customFormat="1" spans="1:13">
      <c r="A30" s="34" t="s">
        <v>7179</v>
      </c>
      <c r="B30" s="58">
        <v>45472</v>
      </c>
      <c r="C30" s="28"/>
      <c r="D30" s="27"/>
      <c r="E30" s="27"/>
      <c r="F30" s="27"/>
      <c r="G30" s="27"/>
      <c r="H30" s="28"/>
      <c r="I30" s="27"/>
      <c r="J30" s="28"/>
      <c r="K30" s="28"/>
      <c r="L30" s="27"/>
      <c r="M30" s="27"/>
    </row>
    <row r="31" s="56" customFormat="1" spans="1:13">
      <c r="A31" s="34" t="s">
        <v>7179</v>
      </c>
      <c r="B31" s="58">
        <v>45473</v>
      </c>
      <c r="C31" s="28"/>
      <c r="D31" s="27"/>
      <c r="E31" s="27"/>
      <c r="F31" s="27"/>
      <c r="G31" s="27"/>
      <c r="H31" s="28"/>
      <c r="I31" s="27"/>
      <c r="J31" s="28"/>
      <c r="K31" s="28"/>
      <c r="L31" s="27"/>
      <c r="M31" s="27"/>
    </row>
    <row r="32" spans="1:13">
      <c r="A32" s="30" t="s">
        <v>7180</v>
      </c>
      <c r="B32" s="30"/>
      <c r="C32" s="31">
        <f>SUM(C2:C31)</f>
        <v>103</v>
      </c>
      <c r="D32" s="31">
        <f>SUM(D2:D31)</f>
        <v>3</v>
      </c>
      <c r="E32" s="30">
        <f>SUM(E3:E31)</f>
        <v>0</v>
      </c>
      <c r="F32" s="30">
        <v>0</v>
      </c>
      <c r="G32" s="30">
        <f>SUM(G2:G31)</f>
        <v>3</v>
      </c>
      <c r="H32" s="30"/>
      <c r="I32" s="30"/>
      <c r="J32" s="30"/>
      <c r="K32" s="30"/>
      <c r="L32" s="30"/>
      <c r="M32" s="30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85" zoomScaleNormal="85" workbookViewId="0">
      <pane ySplit="1" topLeftCell="A2" activePane="bottomLeft" state="frozen"/>
      <selection/>
      <selection pane="bottomLeft" activeCell="F14" sqref="F14"/>
    </sheetView>
  </sheetViews>
  <sheetFormatPr defaultColWidth="9.12727272727273" defaultRowHeight="14.5"/>
  <cols>
    <col min="1" max="1" width="28.3727272727273" style="48" customWidth="1"/>
    <col min="2" max="2" width="10.6272727272727" style="48" customWidth="1"/>
    <col min="3" max="3" width="13.8727272727273" style="48" customWidth="1"/>
    <col min="4" max="4" width="10.8727272727273" style="48" customWidth="1"/>
    <col min="5" max="5" width="16.8727272727273" style="48" customWidth="1"/>
    <col min="6" max="6" width="17.8727272727273" style="48" customWidth="1"/>
    <col min="7" max="7" width="16.8727272727273" style="48" customWidth="1"/>
    <col min="8" max="8" width="81.8727272727273" style="49" customWidth="1"/>
    <col min="9" max="9" width="42" style="48" customWidth="1"/>
    <col min="10" max="11" width="81.8727272727273" style="48" customWidth="1"/>
    <col min="12" max="12" width="22.1272727272727" style="48" customWidth="1"/>
    <col min="13" max="13" width="21.3727272727273" style="48" customWidth="1"/>
    <col min="14" max="16384" width="9.12727272727273" style="48"/>
  </cols>
  <sheetData>
    <row r="1" spans="1:13">
      <c r="A1" s="24" t="s">
        <v>7153</v>
      </c>
      <c r="B1" s="24" t="s">
        <v>7021</v>
      </c>
      <c r="C1" s="24" t="s">
        <v>7181</v>
      </c>
      <c r="D1" s="24" t="s">
        <v>7023</v>
      </c>
      <c r="E1" s="24" t="s">
        <v>15</v>
      </c>
      <c r="F1" s="24" t="s">
        <v>7155</v>
      </c>
      <c r="G1" s="24" t="s">
        <v>7182</v>
      </c>
      <c r="H1" s="24" t="s">
        <v>7157</v>
      </c>
      <c r="I1" s="24" t="s">
        <v>7158</v>
      </c>
      <c r="J1" s="24" t="s">
        <v>7159</v>
      </c>
      <c r="K1" s="24" t="s">
        <v>7160</v>
      </c>
      <c r="L1" s="24" t="s">
        <v>7161</v>
      </c>
      <c r="M1" s="24" t="s">
        <v>7162</v>
      </c>
    </row>
    <row r="2" spans="1:13">
      <c r="A2" s="25" t="s">
        <v>7183</v>
      </c>
      <c r="B2" s="26">
        <v>45444</v>
      </c>
      <c r="C2" s="27">
        <v>19</v>
      </c>
      <c r="D2" s="27">
        <v>0</v>
      </c>
      <c r="E2" s="27">
        <v>0</v>
      </c>
      <c r="F2" s="28"/>
      <c r="G2" s="27">
        <v>0</v>
      </c>
      <c r="H2" s="27"/>
      <c r="I2" s="28"/>
      <c r="J2" s="27"/>
      <c r="K2" s="27"/>
      <c r="L2" s="28"/>
      <c r="M2" s="28"/>
    </row>
    <row r="3" spans="1:13">
      <c r="A3" s="25" t="s">
        <v>7183</v>
      </c>
      <c r="B3" s="26">
        <v>45445</v>
      </c>
      <c r="C3" s="27">
        <v>5</v>
      </c>
      <c r="D3" s="27">
        <v>0</v>
      </c>
      <c r="E3" s="27">
        <v>0</v>
      </c>
      <c r="F3" s="27"/>
      <c r="G3" s="27">
        <v>0</v>
      </c>
      <c r="H3" s="27"/>
      <c r="I3" s="27"/>
      <c r="J3" s="27"/>
      <c r="K3" s="27"/>
      <c r="L3" s="27"/>
      <c r="M3" s="27"/>
    </row>
    <row r="4" spans="1:13">
      <c r="A4" s="25" t="s">
        <v>7183</v>
      </c>
      <c r="B4" s="26">
        <v>45446</v>
      </c>
      <c r="C4" s="27">
        <v>39</v>
      </c>
      <c r="D4" s="27">
        <v>0</v>
      </c>
      <c r="E4" s="27">
        <v>0</v>
      </c>
      <c r="F4" s="27"/>
      <c r="G4" s="27">
        <v>0</v>
      </c>
      <c r="H4" s="27"/>
      <c r="I4" s="27"/>
      <c r="J4" s="27"/>
      <c r="K4" s="27"/>
      <c r="L4" s="27"/>
      <c r="M4" s="27"/>
    </row>
    <row r="5" spans="1:13">
      <c r="A5" s="25" t="s">
        <v>7183</v>
      </c>
      <c r="B5" s="26">
        <v>45447</v>
      </c>
      <c r="C5" s="27">
        <v>13</v>
      </c>
      <c r="D5" s="27">
        <v>0</v>
      </c>
      <c r="E5" s="27">
        <v>0</v>
      </c>
      <c r="F5" s="27"/>
      <c r="G5" s="27">
        <v>0</v>
      </c>
      <c r="H5" s="27"/>
      <c r="I5" s="27"/>
      <c r="J5" s="27"/>
      <c r="K5" s="27"/>
      <c r="L5" s="27"/>
      <c r="M5" s="27"/>
    </row>
    <row r="6" spans="1:13">
      <c r="A6" s="25" t="s">
        <v>7184</v>
      </c>
      <c r="B6" s="26">
        <v>45448</v>
      </c>
      <c r="C6" s="27">
        <v>7</v>
      </c>
      <c r="D6" s="27">
        <v>0</v>
      </c>
      <c r="E6" s="27">
        <v>0</v>
      </c>
      <c r="F6" s="27"/>
      <c r="G6" s="27">
        <v>0</v>
      </c>
      <c r="H6" s="27"/>
      <c r="I6" s="27"/>
      <c r="J6" s="27"/>
      <c r="K6" s="27"/>
      <c r="L6" s="27"/>
      <c r="M6" s="27"/>
    </row>
    <row r="7" spans="1:13">
      <c r="A7" s="25" t="s">
        <v>7184</v>
      </c>
      <c r="B7" s="26">
        <v>45449</v>
      </c>
      <c r="C7" s="27">
        <v>32</v>
      </c>
      <c r="D7" s="27">
        <v>0</v>
      </c>
      <c r="E7" s="27">
        <v>0</v>
      </c>
      <c r="F7" s="27"/>
      <c r="G7" s="27">
        <v>0</v>
      </c>
      <c r="H7" s="28"/>
      <c r="I7" s="27"/>
      <c r="J7" s="28"/>
      <c r="K7" s="28"/>
      <c r="L7" s="27"/>
      <c r="M7" s="27"/>
    </row>
    <row r="8" spans="1:13">
      <c r="A8" s="50" t="s">
        <v>7184</v>
      </c>
      <c r="B8" s="51">
        <v>45450</v>
      </c>
      <c r="C8" s="52">
        <v>1747</v>
      </c>
      <c r="D8" s="27">
        <v>3</v>
      </c>
      <c r="E8" s="27">
        <v>0</v>
      </c>
      <c r="F8" s="27" t="s">
        <v>879</v>
      </c>
      <c r="G8" s="27">
        <v>3</v>
      </c>
      <c r="H8" s="28" t="s">
        <v>7185</v>
      </c>
      <c r="I8" s="27" t="s">
        <v>880</v>
      </c>
      <c r="J8" s="28" t="s">
        <v>7185</v>
      </c>
      <c r="K8" s="28" t="s">
        <v>7185</v>
      </c>
      <c r="L8" s="27" t="s">
        <v>7171</v>
      </c>
      <c r="M8" s="27" t="s">
        <v>87</v>
      </c>
    </row>
    <row r="9" spans="1:13">
      <c r="A9" s="53"/>
      <c r="B9" s="54"/>
      <c r="C9" s="55"/>
      <c r="D9" s="27">
        <v>1</v>
      </c>
      <c r="E9" s="27">
        <v>0</v>
      </c>
      <c r="F9" s="27" t="s">
        <v>2307</v>
      </c>
      <c r="G9" s="27">
        <v>1</v>
      </c>
      <c r="H9" s="27" t="s">
        <v>2309</v>
      </c>
      <c r="I9" s="27" t="s">
        <v>2308</v>
      </c>
      <c r="J9" s="27" t="s">
        <v>2309</v>
      </c>
      <c r="K9" s="27" t="s">
        <v>2309</v>
      </c>
      <c r="L9" s="27" t="s">
        <v>7186</v>
      </c>
      <c r="M9" s="27" t="s">
        <v>87</v>
      </c>
    </row>
    <row r="10" spans="1:13">
      <c r="A10" s="25" t="s">
        <v>7184</v>
      </c>
      <c r="B10" s="26">
        <v>45451</v>
      </c>
      <c r="C10" s="29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3">
      <c r="A11" s="25" t="s">
        <v>7184</v>
      </c>
      <c r="B11" s="26">
        <v>45452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3">
      <c r="A12" s="34" t="s">
        <v>7184</v>
      </c>
      <c r="B12" s="26">
        <v>45453</v>
      </c>
      <c r="C12" s="41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>
      <c r="A13" s="25" t="s">
        <v>7184</v>
      </c>
      <c r="B13" s="26">
        <v>45454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>
      <c r="A14" s="25" t="s">
        <v>7187</v>
      </c>
      <c r="B14" s="26">
        <v>45455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>
      <c r="A15" s="25" t="s">
        <v>7187</v>
      </c>
      <c r="B15" s="26">
        <v>45456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ht="14.25" customHeight="1" spans="1:13">
      <c r="A16" s="34" t="s">
        <v>7187</v>
      </c>
      <c r="B16" s="26">
        <v>45457</v>
      </c>
      <c r="C16" s="41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>
      <c r="A17" s="25" t="s">
        <v>7187</v>
      </c>
      <c r="B17" s="26">
        <v>45458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>
      <c r="A18" s="34" t="s">
        <v>7187</v>
      </c>
      <c r="B18" s="26">
        <v>45459</v>
      </c>
      <c r="C18" s="41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>
      <c r="A19" s="25" t="s">
        <v>7187</v>
      </c>
      <c r="B19" s="26">
        <v>45460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>
      <c r="A20" s="25" t="s">
        <v>7187</v>
      </c>
      <c r="B20" s="26">
        <v>45461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>
      <c r="A21" s="25" t="s">
        <v>7188</v>
      </c>
      <c r="B21" s="26">
        <v>45462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25" t="s">
        <v>7188</v>
      </c>
      <c r="B22" s="26">
        <v>45463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25" t="s">
        <v>7188</v>
      </c>
      <c r="B23" s="26">
        <v>45464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34" t="s">
        <v>7188</v>
      </c>
      <c r="B24" s="26">
        <v>45465</v>
      </c>
      <c r="C24" s="41"/>
      <c r="D24" s="27"/>
      <c r="E24" s="27"/>
      <c r="F24" s="27"/>
      <c r="G24" s="27"/>
      <c r="H24" s="27"/>
      <c r="I24" s="27"/>
      <c r="J24" s="27"/>
      <c r="K24" s="27"/>
      <c r="L24" s="28"/>
      <c r="M24" s="27"/>
    </row>
    <row r="25" spans="1:13">
      <c r="A25" s="25" t="s">
        <v>7188</v>
      </c>
      <c r="B25" s="26">
        <v>45466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25" t="s">
        <v>7188</v>
      </c>
      <c r="B26" s="26">
        <v>45467</v>
      </c>
      <c r="C26" s="28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34" t="s">
        <v>7188</v>
      </c>
      <c r="B27" s="26">
        <v>45468</v>
      </c>
      <c r="C27" s="41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A28" s="25" t="s">
        <v>7189</v>
      </c>
      <c r="B28" s="26">
        <v>45469</v>
      </c>
      <c r="C28" s="41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>
      <c r="A29" s="25" t="s">
        <v>7189</v>
      </c>
      <c r="B29" s="26">
        <v>45470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A30" s="25" t="s">
        <v>7189</v>
      </c>
      <c r="B30" s="26">
        <v>45471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>
      <c r="A31" s="25" t="s">
        <v>7189</v>
      </c>
      <c r="B31" s="26">
        <v>45472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A32" s="25" t="s">
        <v>7189</v>
      </c>
      <c r="B32" s="26">
        <v>45473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>
      <c r="A33" s="30" t="s">
        <v>7035</v>
      </c>
      <c r="B33" s="30"/>
      <c r="C33" s="31">
        <f>SUM(C2:C32)</f>
        <v>1862</v>
      </c>
      <c r="D33" s="31">
        <f>SUM(D2:D32)</f>
        <v>4</v>
      </c>
      <c r="E33" s="30"/>
      <c r="F33" s="30"/>
      <c r="G33" s="31">
        <f>SUM(G2:G32)</f>
        <v>4</v>
      </c>
      <c r="H33" s="30"/>
      <c r="I33" s="30"/>
      <c r="J33" s="30"/>
      <c r="K33" s="30"/>
      <c r="L33" s="30"/>
      <c r="M33" s="30"/>
    </row>
  </sheetData>
  <mergeCells count="3">
    <mergeCell ref="A8:A9"/>
    <mergeCell ref="B8:B9"/>
    <mergeCell ref="C8:C9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3"/>
  <sheetViews>
    <sheetView zoomScale="85" zoomScaleNormal="85" topLeftCell="A15" workbookViewId="0">
      <selection activeCell="A33" sqref="$A33:$XFD33"/>
    </sheetView>
  </sheetViews>
  <sheetFormatPr defaultColWidth="9.12727272727273" defaultRowHeight="14.5"/>
  <cols>
    <col min="1" max="1" width="25.1272727272727" style="22" customWidth="1"/>
    <col min="2" max="2" width="12" style="22" customWidth="1"/>
    <col min="3" max="3" width="16" style="22" customWidth="1"/>
    <col min="4" max="4" width="13.8727272727273" style="22" customWidth="1"/>
    <col min="5" max="5" width="20.7545454545455" style="22" customWidth="1"/>
    <col min="6" max="6" width="19.6272727272727" style="22" customWidth="1"/>
    <col min="7" max="7" width="18.1272727272727" style="22" customWidth="1"/>
    <col min="8" max="8" width="87.3727272727273" style="22" customWidth="1"/>
    <col min="9" max="9" width="87.6272727272727" style="22" customWidth="1"/>
    <col min="10" max="11" width="87.3727272727273" style="22" customWidth="1"/>
    <col min="12" max="12" width="45" style="22" customWidth="1"/>
    <col min="13" max="13" width="27.1272727272727" style="22" customWidth="1"/>
    <col min="14" max="16383" width="9.12727272727273" style="22"/>
    <col min="16384" max="16384" width="9.12727272727273" style="36"/>
  </cols>
  <sheetData>
    <row r="1" s="22" customFormat="1" spans="1:16384">
      <c r="A1" s="37" t="s">
        <v>7152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4"/>
      <c r="XFD1" s="36"/>
    </row>
    <row r="2" s="36" customFormat="1" spans="1:13">
      <c r="A2" s="24" t="s">
        <v>7153</v>
      </c>
      <c r="B2" s="24" t="s">
        <v>7021</v>
      </c>
      <c r="C2" s="24" t="s">
        <v>7154</v>
      </c>
      <c r="D2" s="24" t="s">
        <v>7023</v>
      </c>
      <c r="E2" s="24" t="s">
        <v>15</v>
      </c>
      <c r="F2" s="24" t="s">
        <v>7155</v>
      </c>
      <c r="G2" s="24" t="s">
        <v>7156</v>
      </c>
      <c r="H2" s="24" t="s">
        <v>7157</v>
      </c>
      <c r="I2" s="24" t="s">
        <v>7158</v>
      </c>
      <c r="J2" s="24" t="s">
        <v>7159</v>
      </c>
      <c r="K2" s="24" t="s">
        <v>7160</v>
      </c>
      <c r="L2" s="24" t="s">
        <v>7161</v>
      </c>
      <c r="M2" s="24" t="s">
        <v>7162</v>
      </c>
    </row>
    <row r="3" s="22" customFormat="1" spans="1:16384">
      <c r="A3" s="39" t="s">
        <v>7163</v>
      </c>
      <c r="B3" s="40">
        <v>45444</v>
      </c>
      <c r="C3" s="35"/>
      <c r="D3" s="27"/>
      <c r="E3" s="35"/>
      <c r="F3" s="35"/>
      <c r="G3" s="35"/>
      <c r="H3" s="27"/>
      <c r="I3" s="35"/>
      <c r="J3" s="27"/>
      <c r="K3" s="27"/>
      <c r="L3" s="35"/>
      <c r="M3" s="35"/>
      <c r="N3" s="45"/>
      <c r="O3" s="46"/>
      <c r="P3" s="45"/>
      <c r="Q3" s="47"/>
      <c r="R3" s="47"/>
      <c r="S3" s="47"/>
      <c r="T3" s="47"/>
      <c r="U3" s="47"/>
      <c r="V3" s="47"/>
      <c r="W3" s="47"/>
      <c r="X3" s="47"/>
      <c r="Y3" s="47"/>
      <c r="XFD3" s="36"/>
    </row>
    <row r="4" s="22" customFormat="1" spans="1:16384">
      <c r="A4" s="39" t="s">
        <v>7163</v>
      </c>
      <c r="B4" s="40">
        <v>45445</v>
      </c>
      <c r="C4" s="35"/>
      <c r="D4" s="27"/>
      <c r="E4" s="27"/>
      <c r="F4" s="27"/>
      <c r="G4" s="27"/>
      <c r="H4" s="27"/>
      <c r="I4" s="27"/>
      <c r="J4" s="27"/>
      <c r="K4" s="27"/>
      <c r="L4" s="27"/>
      <c r="M4" s="35"/>
      <c r="N4" s="45"/>
      <c r="O4" s="46"/>
      <c r="P4" s="45"/>
      <c r="Q4" s="47"/>
      <c r="R4" s="47"/>
      <c r="S4" s="47"/>
      <c r="T4" s="47"/>
      <c r="U4" s="47"/>
      <c r="V4" s="47"/>
      <c r="W4" s="47"/>
      <c r="X4" s="47"/>
      <c r="Y4" s="47"/>
      <c r="XFD4" s="36"/>
    </row>
    <row r="5" s="22" customFormat="1" spans="1:16384">
      <c r="A5" s="39" t="s">
        <v>7163</v>
      </c>
      <c r="B5" s="40">
        <v>45446</v>
      </c>
      <c r="C5" s="35"/>
      <c r="D5" s="27"/>
      <c r="E5" s="27"/>
      <c r="F5" s="35"/>
      <c r="G5" s="35"/>
      <c r="H5" s="27"/>
      <c r="I5" s="27"/>
      <c r="J5" s="27"/>
      <c r="K5" s="27"/>
      <c r="L5" s="35"/>
      <c r="M5" s="35"/>
      <c r="N5" s="45"/>
      <c r="O5" s="46"/>
      <c r="P5" s="45"/>
      <c r="Q5" s="47"/>
      <c r="R5" s="47"/>
      <c r="S5" s="47"/>
      <c r="T5" s="47"/>
      <c r="U5" s="47"/>
      <c r="V5" s="47"/>
      <c r="W5" s="47"/>
      <c r="X5" s="47"/>
      <c r="Y5" s="47"/>
      <c r="XFD5" s="36"/>
    </row>
    <row r="6" s="22" customFormat="1" spans="1:16384">
      <c r="A6" s="39" t="s">
        <v>7163</v>
      </c>
      <c r="B6" s="40">
        <v>45447</v>
      </c>
      <c r="C6" s="27"/>
      <c r="D6" s="27"/>
      <c r="E6" s="35"/>
      <c r="F6" s="27"/>
      <c r="G6" s="27"/>
      <c r="H6" s="27"/>
      <c r="I6" s="27"/>
      <c r="J6" s="27"/>
      <c r="K6" s="27"/>
      <c r="L6" s="27"/>
      <c r="M6" s="27"/>
      <c r="N6" s="45"/>
      <c r="O6" s="46"/>
      <c r="P6" s="45"/>
      <c r="Q6" s="47"/>
      <c r="R6" s="47"/>
      <c r="S6" s="47"/>
      <c r="T6" s="47"/>
      <c r="U6" s="47"/>
      <c r="V6" s="47"/>
      <c r="W6" s="47"/>
      <c r="X6" s="47"/>
      <c r="Y6" s="47"/>
      <c r="XFD6" s="36"/>
    </row>
    <row r="7" s="22" customFormat="1" spans="1:16384">
      <c r="A7" s="39" t="s">
        <v>7164</v>
      </c>
      <c r="B7" s="40">
        <v>45448</v>
      </c>
      <c r="C7" s="35"/>
      <c r="D7" s="27"/>
      <c r="E7" s="27"/>
      <c r="F7" s="27"/>
      <c r="G7" s="27"/>
      <c r="H7" s="27"/>
      <c r="I7" s="27"/>
      <c r="J7" s="27"/>
      <c r="K7" s="27"/>
      <c r="L7" s="27"/>
      <c r="M7" s="27"/>
      <c r="N7" s="45"/>
      <c r="O7" s="46"/>
      <c r="P7" s="45"/>
      <c r="Q7" s="47"/>
      <c r="R7" s="47"/>
      <c r="S7" s="47"/>
      <c r="T7" s="47"/>
      <c r="U7" s="47"/>
      <c r="V7" s="47"/>
      <c r="W7" s="47"/>
      <c r="X7" s="47"/>
      <c r="Y7" s="47"/>
      <c r="XFD7" s="36"/>
    </row>
    <row r="8" s="22" customFormat="1" spans="1:16384">
      <c r="A8" s="39" t="s">
        <v>7164</v>
      </c>
      <c r="B8" s="40">
        <v>45449</v>
      </c>
      <c r="C8" s="35"/>
      <c r="D8" s="27"/>
      <c r="E8" s="27"/>
      <c r="F8" s="27"/>
      <c r="G8" s="27"/>
      <c r="H8" s="27"/>
      <c r="I8" s="27"/>
      <c r="J8" s="27"/>
      <c r="K8" s="27"/>
      <c r="L8" s="27"/>
      <c r="M8" s="27"/>
      <c r="N8" s="45"/>
      <c r="O8" s="46"/>
      <c r="P8" s="45"/>
      <c r="Q8" s="47"/>
      <c r="R8" s="47"/>
      <c r="S8" s="47"/>
      <c r="T8" s="47"/>
      <c r="U8" s="47"/>
      <c r="V8" s="47"/>
      <c r="W8" s="47"/>
      <c r="X8" s="47"/>
      <c r="Y8" s="47"/>
      <c r="XFD8" s="36"/>
    </row>
    <row r="9" s="22" customFormat="1" spans="1:16384">
      <c r="A9" s="39" t="s">
        <v>7164</v>
      </c>
      <c r="B9" s="40">
        <v>45450</v>
      </c>
      <c r="C9" s="35"/>
      <c r="D9" s="27"/>
      <c r="E9" s="27"/>
      <c r="F9" s="27"/>
      <c r="G9" s="27"/>
      <c r="H9" s="27"/>
      <c r="I9" s="27"/>
      <c r="J9" s="27"/>
      <c r="K9" s="27"/>
      <c r="L9" s="27"/>
      <c r="M9" s="27"/>
      <c r="N9" s="45"/>
      <c r="O9" s="46"/>
      <c r="P9" s="45"/>
      <c r="Q9" s="47"/>
      <c r="R9" s="47"/>
      <c r="S9" s="47"/>
      <c r="T9" s="47"/>
      <c r="U9" s="47"/>
      <c r="V9" s="47"/>
      <c r="W9" s="47"/>
      <c r="X9" s="47"/>
      <c r="Y9" s="47"/>
      <c r="XFD9" s="36"/>
    </row>
    <row r="10" s="22" customFormat="1" spans="1:16384">
      <c r="A10" s="39" t="s">
        <v>7164</v>
      </c>
      <c r="B10" s="40">
        <v>45451</v>
      </c>
      <c r="C10" s="35"/>
      <c r="D10" s="27"/>
      <c r="E10" s="27"/>
      <c r="F10" s="35"/>
      <c r="G10" s="27"/>
      <c r="H10" s="27"/>
      <c r="I10" s="35"/>
      <c r="J10" s="27"/>
      <c r="K10" s="27"/>
      <c r="L10" s="35"/>
      <c r="M10" s="35"/>
      <c r="N10" s="45"/>
      <c r="O10" s="46"/>
      <c r="P10" s="45"/>
      <c r="Q10" s="47"/>
      <c r="R10" s="47"/>
      <c r="S10" s="47"/>
      <c r="T10" s="47"/>
      <c r="U10" s="47"/>
      <c r="V10" s="47"/>
      <c r="W10" s="47"/>
      <c r="X10" s="47"/>
      <c r="Y10" s="47"/>
      <c r="XFD10" s="36"/>
    </row>
    <row r="11" s="22" customFormat="1" spans="1:16384">
      <c r="A11" s="39" t="s">
        <v>7164</v>
      </c>
      <c r="B11" s="40">
        <v>45452</v>
      </c>
      <c r="C11" s="35"/>
      <c r="D11" s="27"/>
      <c r="E11" s="27"/>
      <c r="F11" s="27"/>
      <c r="G11" s="27"/>
      <c r="H11" s="27"/>
      <c r="I11" s="35"/>
      <c r="J11" s="27"/>
      <c r="K11" s="27"/>
      <c r="L11" s="27"/>
      <c r="M11" s="27"/>
      <c r="N11" s="45"/>
      <c r="O11" s="46"/>
      <c r="P11" s="45"/>
      <c r="Q11" s="47"/>
      <c r="R11" s="47"/>
      <c r="S11" s="47"/>
      <c r="T11" s="47"/>
      <c r="U11" s="47"/>
      <c r="V11" s="47"/>
      <c r="W11" s="47"/>
      <c r="X11" s="47"/>
      <c r="Y11" s="47"/>
      <c r="XFD11" s="36"/>
    </row>
    <row r="12" s="22" customFormat="1" spans="1:16384">
      <c r="A12" s="39" t="s">
        <v>7164</v>
      </c>
      <c r="B12" s="40">
        <v>45453</v>
      </c>
      <c r="C12" s="35"/>
      <c r="D12" s="41"/>
      <c r="E12" s="41"/>
      <c r="F12" s="27"/>
      <c r="G12" s="27"/>
      <c r="H12" s="27"/>
      <c r="I12" s="27"/>
      <c r="J12" s="27"/>
      <c r="K12" s="27"/>
      <c r="L12" s="27"/>
      <c r="M12" s="27"/>
      <c r="N12" s="45"/>
      <c r="O12" s="46"/>
      <c r="P12" s="45"/>
      <c r="Q12" s="47"/>
      <c r="R12" s="47"/>
      <c r="S12" s="47"/>
      <c r="T12" s="47"/>
      <c r="U12" s="47"/>
      <c r="V12" s="47"/>
      <c r="W12" s="47"/>
      <c r="X12" s="47"/>
      <c r="Y12" s="47"/>
      <c r="XFD12" s="36"/>
    </row>
    <row r="13" s="22" customFormat="1" spans="1:16384">
      <c r="A13" s="39" t="s">
        <v>7164</v>
      </c>
      <c r="B13" s="40">
        <v>45454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45"/>
      <c r="O13" s="46"/>
      <c r="P13" s="45"/>
      <c r="Q13" s="47"/>
      <c r="R13" s="47"/>
      <c r="S13" s="47"/>
      <c r="T13" s="47"/>
      <c r="U13" s="47"/>
      <c r="V13" s="47"/>
      <c r="W13" s="47"/>
      <c r="X13" s="47"/>
      <c r="Y13" s="47"/>
      <c r="XFD13" s="36"/>
    </row>
    <row r="14" s="22" customFormat="1" spans="1:16384">
      <c r="A14" s="42" t="s">
        <v>7165</v>
      </c>
      <c r="B14" s="40">
        <v>45455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45"/>
      <c r="O14" s="46"/>
      <c r="P14" s="45"/>
      <c r="Q14" s="47"/>
      <c r="R14" s="47"/>
      <c r="S14" s="47"/>
      <c r="T14" s="47"/>
      <c r="U14" s="47"/>
      <c r="V14" s="47"/>
      <c r="W14" s="47"/>
      <c r="X14" s="47"/>
      <c r="Y14" s="47"/>
      <c r="XFD14" s="36"/>
    </row>
    <row r="15" s="22" customFormat="1" spans="1:16384">
      <c r="A15" s="42" t="s">
        <v>7165</v>
      </c>
      <c r="B15" s="40">
        <v>45456</v>
      </c>
      <c r="C15" s="35"/>
      <c r="D15" s="41"/>
      <c r="E15" s="41"/>
      <c r="F15" s="27"/>
      <c r="G15" s="27"/>
      <c r="H15" s="27"/>
      <c r="I15" s="27"/>
      <c r="J15" s="27"/>
      <c r="K15" s="27"/>
      <c r="L15" s="27"/>
      <c r="M15" s="27"/>
      <c r="N15" s="45"/>
      <c r="O15" s="46"/>
      <c r="P15" s="45"/>
      <c r="Q15" s="47"/>
      <c r="R15" s="47"/>
      <c r="S15" s="47"/>
      <c r="T15" s="47"/>
      <c r="U15" s="47"/>
      <c r="V15" s="47"/>
      <c r="W15" s="47"/>
      <c r="X15" s="47"/>
      <c r="Y15" s="47"/>
      <c r="XFD15" s="36"/>
    </row>
    <row r="16" s="22" customFormat="1" spans="1:16384">
      <c r="A16" s="42" t="s">
        <v>7165</v>
      </c>
      <c r="B16" s="40">
        <v>45457</v>
      </c>
      <c r="C16" s="3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45"/>
      <c r="O16" s="46"/>
      <c r="P16" s="45"/>
      <c r="Q16" s="47"/>
      <c r="R16" s="47"/>
      <c r="S16" s="47"/>
      <c r="T16" s="47"/>
      <c r="U16" s="47"/>
      <c r="V16" s="47"/>
      <c r="W16" s="47"/>
      <c r="X16" s="47"/>
      <c r="Y16" s="47"/>
      <c r="XFD16" s="36"/>
    </row>
    <row r="17" s="22" customFormat="1" spans="1:16384">
      <c r="A17" s="42" t="s">
        <v>7165</v>
      </c>
      <c r="B17" s="40">
        <v>45458</v>
      </c>
      <c r="C17" s="3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45"/>
      <c r="O17" s="46"/>
      <c r="P17" s="45"/>
      <c r="Q17" s="47"/>
      <c r="R17" s="47"/>
      <c r="S17" s="47"/>
      <c r="T17" s="47"/>
      <c r="U17" s="47"/>
      <c r="V17" s="47"/>
      <c r="W17" s="47"/>
      <c r="X17" s="47"/>
      <c r="Y17" s="47"/>
      <c r="XFD17" s="36"/>
    </row>
    <row r="18" s="22" customFormat="1" spans="1:16384">
      <c r="A18" s="42" t="s">
        <v>7165</v>
      </c>
      <c r="B18" s="40">
        <v>45459</v>
      </c>
      <c r="C18" s="3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45"/>
      <c r="O18" s="46"/>
      <c r="P18" s="45"/>
      <c r="Q18" s="47"/>
      <c r="R18" s="47"/>
      <c r="S18" s="47"/>
      <c r="T18" s="47"/>
      <c r="U18" s="47"/>
      <c r="V18" s="47"/>
      <c r="W18" s="47"/>
      <c r="X18" s="47"/>
      <c r="Y18" s="47"/>
      <c r="XFD18" s="36"/>
    </row>
    <row r="19" s="22" customFormat="1" spans="1:16384">
      <c r="A19" s="42" t="s">
        <v>7165</v>
      </c>
      <c r="B19" s="40">
        <v>45460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5"/>
      <c r="O19" s="46"/>
      <c r="P19" s="45"/>
      <c r="Q19" s="47"/>
      <c r="R19" s="47"/>
      <c r="S19" s="47"/>
      <c r="T19" s="47"/>
      <c r="U19" s="47"/>
      <c r="V19" s="47"/>
      <c r="W19" s="47"/>
      <c r="X19" s="47"/>
      <c r="Y19" s="47"/>
      <c r="XFD19" s="36"/>
    </row>
    <row r="20" s="22" customFormat="1" spans="1:16384">
      <c r="A20" s="42" t="s">
        <v>7165</v>
      </c>
      <c r="B20" s="40">
        <v>45461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45"/>
      <c r="O20" s="46"/>
      <c r="P20" s="45"/>
      <c r="Q20" s="47"/>
      <c r="R20" s="47"/>
      <c r="S20" s="47"/>
      <c r="T20" s="47"/>
      <c r="U20" s="47"/>
      <c r="V20" s="47"/>
      <c r="W20" s="47"/>
      <c r="X20" s="47"/>
      <c r="Y20" s="47"/>
      <c r="XFD20" s="36"/>
    </row>
    <row r="21" s="22" customFormat="1" spans="1:16384">
      <c r="A21" s="39" t="s">
        <v>7166</v>
      </c>
      <c r="B21" s="40">
        <v>45462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45"/>
      <c r="O21" s="46"/>
      <c r="P21" s="45"/>
      <c r="Q21" s="47"/>
      <c r="R21" s="47"/>
      <c r="S21" s="47"/>
      <c r="T21" s="47"/>
      <c r="U21" s="47"/>
      <c r="V21" s="47"/>
      <c r="W21" s="47"/>
      <c r="X21" s="47"/>
      <c r="Y21" s="47"/>
      <c r="XFD21" s="36"/>
    </row>
    <row r="22" s="22" customFormat="1" spans="1:16384">
      <c r="A22" s="39" t="s">
        <v>7166</v>
      </c>
      <c r="B22" s="40">
        <v>45463</v>
      </c>
      <c r="C22" s="3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45"/>
      <c r="O22" s="46"/>
      <c r="P22" s="45"/>
      <c r="Q22" s="47"/>
      <c r="R22" s="47"/>
      <c r="S22" s="47"/>
      <c r="T22" s="47"/>
      <c r="U22" s="47"/>
      <c r="V22" s="47"/>
      <c r="W22" s="47"/>
      <c r="X22" s="47"/>
      <c r="Y22" s="47"/>
      <c r="XFD22" s="36"/>
    </row>
    <row r="23" s="22" customFormat="1" spans="1:16384">
      <c r="A23" s="39" t="s">
        <v>7166</v>
      </c>
      <c r="B23" s="40">
        <v>45464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45"/>
      <c r="O23" s="46"/>
      <c r="P23" s="45"/>
      <c r="Q23" s="47"/>
      <c r="R23" s="47"/>
      <c r="S23" s="47"/>
      <c r="T23" s="47"/>
      <c r="U23" s="47"/>
      <c r="V23" s="47"/>
      <c r="W23" s="47"/>
      <c r="X23" s="47"/>
      <c r="Y23" s="47"/>
      <c r="XFD23" s="36"/>
    </row>
    <row r="24" s="22" customFormat="1" spans="1:16384">
      <c r="A24" s="39" t="s">
        <v>7166</v>
      </c>
      <c r="B24" s="40">
        <v>45465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45"/>
      <c r="O24" s="46"/>
      <c r="P24" s="45"/>
      <c r="Q24" s="47"/>
      <c r="R24" s="47"/>
      <c r="S24" s="47"/>
      <c r="T24" s="47"/>
      <c r="U24" s="47"/>
      <c r="V24" s="47"/>
      <c r="W24" s="47"/>
      <c r="X24" s="47"/>
      <c r="Y24" s="47"/>
      <c r="XFD24" s="36"/>
    </row>
    <row r="25" s="22" customFormat="1" spans="1:16384">
      <c r="A25" s="39" t="s">
        <v>7166</v>
      </c>
      <c r="B25" s="40">
        <v>45466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45"/>
      <c r="O25" s="46"/>
      <c r="P25" s="45"/>
      <c r="Q25" s="47"/>
      <c r="R25" s="47"/>
      <c r="S25" s="47"/>
      <c r="T25" s="47"/>
      <c r="U25" s="47"/>
      <c r="V25" s="47"/>
      <c r="W25" s="47"/>
      <c r="X25" s="47"/>
      <c r="Y25" s="47"/>
      <c r="XFD25" s="36"/>
    </row>
    <row r="26" s="22" customFormat="1" spans="1:25">
      <c r="A26" s="39" t="s">
        <v>7166</v>
      </c>
      <c r="B26" s="40">
        <v>45467</v>
      </c>
      <c r="C26" s="3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45"/>
      <c r="O26" s="46"/>
      <c r="P26" s="45"/>
      <c r="Q26" s="47"/>
      <c r="R26" s="47"/>
      <c r="S26" s="47"/>
      <c r="T26" s="47"/>
      <c r="U26" s="47"/>
      <c r="V26" s="47"/>
      <c r="W26" s="47"/>
      <c r="X26" s="47"/>
      <c r="Y26" s="47"/>
    </row>
    <row r="27" s="22" customFormat="1" spans="1:25">
      <c r="A27" s="39" t="s">
        <v>7166</v>
      </c>
      <c r="B27" s="40">
        <v>45468</v>
      </c>
      <c r="C27" s="3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45"/>
      <c r="O27" s="46"/>
      <c r="P27" s="45"/>
      <c r="Q27" s="47"/>
      <c r="R27" s="47"/>
      <c r="S27" s="47"/>
      <c r="T27" s="47"/>
      <c r="U27" s="47"/>
      <c r="V27" s="47"/>
      <c r="W27" s="47"/>
      <c r="X27" s="47"/>
      <c r="Y27" s="47"/>
    </row>
    <row r="28" s="22" customFormat="1" spans="1:25">
      <c r="A28" s="39" t="s">
        <v>7167</v>
      </c>
      <c r="B28" s="40">
        <v>45469</v>
      </c>
      <c r="C28" s="35"/>
      <c r="D28" s="35"/>
      <c r="E28" s="27"/>
      <c r="F28" s="27"/>
      <c r="G28" s="27"/>
      <c r="H28" s="27"/>
      <c r="I28" s="27"/>
      <c r="J28" s="27"/>
      <c r="K28" s="27"/>
      <c r="L28" s="27"/>
      <c r="M28" s="27"/>
      <c r="N28" s="45"/>
      <c r="O28" s="46"/>
      <c r="P28" s="45"/>
      <c r="Q28" s="47"/>
      <c r="R28" s="47"/>
      <c r="S28" s="47"/>
      <c r="T28" s="47"/>
      <c r="U28" s="47"/>
      <c r="V28" s="47"/>
      <c r="W28" s="47"/>
      <c r="X28" s="47"/>
      <c r="Y28" s="47"/>
    </row>
    <row r="29" s="22" customFormat="1" spans="1:25">
      <c r="A29" s="39" t="s">
        <v>7167</v>
      </c>
      <c r="B29" s="40">
        <v>45470</v>
      </c>
      <c r="C29" s="35"/>
      <c r="D29" s="35"/>
      <c r="E29" s="27"/>
      <c r="F29" s="27"/>
      <c r="G29" s="27"/>
      <c r="H29" s="27"/>
      <c r="I29" s="27"/>
      <c r="J29" s="27"/>
      <c r="K29" s="27"/>
      <c r="L29" s="27"/>
      <c r="M29" s="27"/>
      <c r="N29" s="45"/>
      <c r="O29" s="46"/>
      <c r="P29" s="45"/>
      <c r="Q29" s="47"/>
      <c r="R29" s="47"/>
      <c r="S29" s="47"/>
      <c r="T29" s="47"/>
      <c r="U29" s="47"/>
      <c r="V29" s="47"/>
      <c r="W29" s="47"/>
      <c r="X29" s="47"/>
      <c r="Y29" s="47"/>
    </row>
    <row r="30" s="22" customFormat="1" spans="1:25">
      <c r="A30" s="39" t="s">
        <v>7167</v>
      </c>
      <c r="B30" s="40">
        <v>45471</v>
      </c>
      <c r="C30" s="3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45"/>
      <c r="O30" s="46"/>
      <c r="P30" s="45"/>
      <c r="Q30" s="47"/>
      <c r="R30" s="47"/>
      <c r="S30" s="47"/>
      <c r="T30" s="47"/>
      <c r="U30" s="47"/>
      <c r="V30" s="47"/>
      <c r="W30" s="47"/>
      <c r="X30" s="47"/>
      <c r="Y30" s="47"/>
    </row>
    <row r="31" s="22" customFormat="1" spans="1:25">
      <c r="A31" s="39" t="s">
        <v>7167</v>
      </c>
      <c r="B31" s="40">
        <v>45472</v>
      </c>
      <c r="C31" s="3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45"/>
      <c r="O31" s="46"/>
      <c r="P31" s="45"/>
      <c r="Q31" s="47"/>
      <c r="R31" s="47"/>
      <c r="S31" s="47"/>
      <c r="T31" s="47"/>
      <c r="U31" s="47"/>
      <c r="V31" s="47"/>
      <c r="W31" s="47"/>
      <c r="X31" s="47"/>
      <c r="Y31" s="47"/>
    </row>
    <row r="32" s="22" customFormat="1" spans="1:25">
      <c r="A32" s="39" t="s">
        <v>7167</v>
      </c>
      <c r="B32" s="40">
        <v>45473</v>
      </c>
      <c r="C32" s="35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45"/>
      <c r="O32" s="46"/>
      <c r="P32" s="45"/>
      <c r="Q32" s="47"/>
      <c r="R32" s="47"/>
      <c r="S32" s="47"/>
      <c r="T32" s="47"/>
      <c r="U32" s="47"/>
      <c r="V32" s="47"/>
      <c r="W32" s="47"/>
      <c r="X32" s="47"/>
      <c r="Y32" s="47"/>
    </row>
    <row r="33" s="22" customFormat="1" spans="1:16384">
      <c r="A33" s="30" t="s">
        <v>7168</v>
      </c>
      <c r="B33" s="30"/>
      <c r="C33" s="43">
        <f>SUM(C5:C32)</f>
        <v>0</v>
      </c>
      <c r="D33" s="30">
        <f>SUM(D5:D32)</f>
        <v>0</v>
      </c>
      <c r="E33" s="30">
        <f>SUM(E5:E32)</f>
        <v>0</v>
      </c>
      <c r="F33" s="30">
        <v>0</v>
      </c>
      <c r="G33" s="30">
        <f>SUM(G4:G32)</f>
        <v>0</v>
      </c>
      <c r="H33" s="30"/>
      <c r="I33" s="30"/>
      <c r="J33" s="30"/>
      <c r="K33" s="30"/>
      <c r="L33" s="30"/>
      <c r="M33" s="30"/>
      <c r="XFD33" s="36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1" topLeftCell="A14" activePane="bottomLeft" state="frozen"/>
      <selection/>
      <selection pane="bottomLeft" activeCell="A32" sqref="$A32:$XFD32"/>
    </sheetView>
  </sheetViews>
  <sheetFormatPr defaultColWidth="9.12727272727273" defaultRowHeight="14.5"/>
  <cols>
    <col min="1" max="1" width="25.1272727272727" style="33" customWidth="1"/>
    <col min="2" max="2" width="12.1272727272727" style="33" customWidth="1"/>
    <col min="3" max="3" width="17.8727272727273" style="33" customWidth="1"/>
    <col min="4" max="4" width="13.8727272727273" style="33" customWidth="1"/>
    <col min="5" max="5" width="20.7545454545455" style="33" customWidth="1"/>
    <col min="6" max="6" width="19.6272727272727" style="33" customWidth="1"/>
    <col min="7" max="7" width="18.1272727272727" style="33" customWidth="1"/>
    <col min="8" max="8" width="127.254545454545" style="33" customWidth="1"/>
    <col min="9" max="9" width="66" style="33" customWidth="1"/>
    <col min="10" max="11" width="127.254545454545" style="33" customWidth="1"/>
    <col min="12" max="12" width="37.1272727272727" style="33" customWidth="1"/>
    <col min="13" max="13" width="27.1272727272727" style="33" customWidth="1"/>
    <col min="14" max="16384" width="9.12727272727273" style="33"/>
  </cols>
  <sheetData>
    <row r="1" spans="1:13">
      <c r="A1" s="24" t="s">
        <v>7153</v>
      </c>
      <c r="B1" s="24" t="s">
        <v>7021</v>
      </c>
      <c r="C1" s="24" t="s">
        <v>7169</v>
      </c>
      <c r="D1" s="24" t="s">
        <v>7023</v>
      </c>
      <c r="E1" s="24" t="s">
        <v>15</v>
      </c>
      <c r="F1" s="24" t="s">
        <v>7155</v>
      </c>
      <c r="G1" s="24" t="s">
        <v>7156</v>
      </c>
      <c r="H1" s="24" t="s">
        <v>7157</v>
      </c>
      <c r="I1" s="24" t="s">
        <v>7158</v>
      </c>
      <c r="J1" s="24" t="s">
        <v>7159</v>
      </c>
      <c r="K1" s="24" t="s">
        <v>7160</v>
      </c>
      <c r="L1" s="24" t="s">
        <v>7161</v>
      </c>
      <c r="M1" s="24" t="s">
        <v>7162</v>
      </c>
    </row>
    <row r="2" s="32" customFormat="1" spans="1:13">
      <c r="A2" s="25" t="s">
        <v>7170</v>
      </c>
      <c r="B2" s="26">
        <v>45444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="32" customFormat="1" spans="1:13">
      <c r="A3" s="34" t="s">
        <v>7170</v>
      </c>
      <c r="B3" s="26">
        <v>45445</v>
      </c>
      <c r="C3" s="35"/>
      <c r="D3" s="28"/>
      <c r="E3" s="28"/>
      <c r="F3" s="28"/>
      <c r="G3" s="28"/>
      <c r="H3" s="28"/>
      <c r="I3" s="28"/>
      <c r="J3" s="28"/>
      <c r="K3" s="28"/>
      <c r="L3" s="27"/>
      <c r="M3" s="27"/>
    </row>
    <row r="4" s="32" customFormat="1" spans="1:13">
      <c r="A4" s="34" t="s">
        <v>7170</v>
      </c>
      <c r="B4" s="26">
        <v>45446</v>
      </c>
      <c r="C4" s="35"/>
      <c r="D4" s="28"/>
      <c r="E4" s="28"/>
      <c r="F4" s="28"/>
      <c r="G4" s="28"/>
      <c r="H4" s="28"/>
      <c r="I4" s="28"/>
      <c r="J4" s="28"/>
      <c r="K4" s="28"/>
      <c r="L4" s="27"/>
      <c r="M4" s="27"/>
    </row>
    <row r="5" s="32" customFormat="1" spans="1:13">
      <c r="A5" s="25" t="s">
        <v>7170</v>
      </c>
      <c r="B5" s="26">
        <v>45447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="32" customFormat="1" spans="1:13">
      <c r="A6" s="25" t="s">
        <v>7172</v>
      </c>
      <c r="B6" s="26">
        <v>45448</v>
      </c>
      <c r="C6" s="28"/>
      <c r="D6" s="28"/>
      <c r="E6" s="28"/>
      <c r="F6" s="27"/>
      <c r="G6" s="27"/>
      <c r="H6" s="27"/>
      <c r="I6" s="27"/>
      <c r="J6" s="27"/>
      <c r="K6" s="27"/>
      <c r="L6" s="27"/>
      <c r="M6" s="27"/>
    </row>
    <row r="7" s="32" customFormat="1" spans="1:13">
      <c r="A7" s="25" t="s">
        <v>7172</v>
      </c>
      <c r="B7" s="26">
        <v>45449</v>
      </c>
      <c r="C7" s="28"/>
      <c r="D7" s="28"/>
      <c r="E7" s="28"/>
      <c r="F7" s="28"/>
      <c r="G7" s="27"/>
      <c r="H7" s="28"/>
      <c r="I7" s="28"/>
      <c r="J7" s="28"/>
      <c r="K7" s="28"/>
      <c r="L7" s="28"/>
      <c r="M7" s="28"/>
    </row>
    <row r="8" s="32" customFormat="1" spans="1:13">
      <c r="A8" s="25" t="s">
        <v>7172</v>
      </c>
      <c r="B8" s="26">
        <v>45450</v>
      </c>
      <c r="C8" s="28"/>
      <c r="D8" s="28"/>
      <c r="E8" s="28"/>
      <c r="F8" s="27"/>
      <c r="G8" s="27"/>
      <c r="H8" s="28"/>
      <c r="I8" s="28"/>
      <c r="J8" s="28"/>
      <c r="K8" s="28"/>
      <c r="L8" s="27"/>
      <c r="M8" s="27"/>
    </row>
    <row r="9" s="32" customFormat="1" spans="1:13">
      <c r="A9" s="25" t="s">
        <v>7172</v>
      </c>
      <c r="B9" s="26">
        <v>45451</v>
      </c>
      <c r="C9" s="28"/>
      <c r="D9" s="28"/>
      <c r="E9" s="28"/>
      <c r="F9" s="27"/>
      <c r="G9" s="27"/>
      <c r="H9" s="28"/>
      <c r="I9" s="28"/>
      <c r="J9" s="28"/>
      <c r="K9" s="28"/>
      <c r="L9" s="27"/>
      <c r="M9" s="27"/>
    </row>
    <row r="10" s="32" customFormat="1" spans="1:13">
      <c r="A10" s="34" t="s">
        <v>7172</v>
      </c>
      <c r="B10" s="26">
        <v>45452</v>
      </c>
      <c r="C10" s="35"/>
      <c r="D10" s="27"/>
      <c r="E10" s="28"/>
      <c r="F10" s="27"/>
      <c r="G10" s="27"/>
      <c r="H10" s="28"/>
      <c r="I10" s="27"/>
      <c r="J10" s="28"/>
      <c r="K10" s="28"/>
      <c r="L10" s="27"/>
      <c r="M10" s="27"/>
    </row>
    <row r="11" s="32" customFormat="1" spans="1:13">
      <c r="A11" s="25" t="s">
        <v>7172</v>
      </c>
      <c r="B11" s="26">
        <v>45453</v>
      </c>
      <c r="C11" s="27"/>
      <c r="D11" s="28"/>
      <c r="E11" s="28"/>
      <c r="F11" s="27"/>
      <c r="G11" s="27"/>
      <c r="H11" s="28"/>
      <c r="I11" s="28"/>
      <c r="J11" s="28"/>
      <c r="K11" s="28"/>
      <c r="L11" s="28"/>
      <c r="M11" s="27"/>
    </row>
    <row r="12" s="32" customFormat="1" spans="1:13">
      <c r="A12" s="25" t="s">
        <v>7172</v>
      </c>
      <c r="B12" s="26">
        <v>45454</v>
      </c>
      <c r="C12" s="28"/>
      <c r="D12" s="27"/>
      <c r="E12" s="27"/>
      <c r="F12" s="27"/>
      <c r="G12" s="27"/>
      <c r="H12" s="28"/>
      <c r="I12" s="28"/>
      <c r="J12" s="28"/>
      <c r="K12" s="28"/>
      <c r="L12" s="28"/>
      <c r="M12" s="27"/>
    </row>
    <row r="13" s="32" customFormat="1" spans="1:13">
      <c r="A13" s="25" t="s">
        <v>7177</v>
      </c>
      <c r="B13" s="26">
        <v>45455</v>
      </c>
      <c r="C13" s="28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="32" customFormat="1" spans="1:13">
      <c r="A14" s="34" t="s">
        <v>7177</v>
      </c>
      <c r="B14" s="26">
        <v>45456</v>
      </c>
      <c r="C14" s="35"/>
      <c r="D14" s="27"/>
      <c r="E14" s="27"/>
      <c r="F14" s="27"/>
      <c r="G14" s="27"/>
      <c r="H14" s="28"/>
      <c r="I14" s="28"/>
      <c r="J14" s="28"/>
      <c r="K14" s="28"/>
      <c r="L14" s="27"/>
      <c r="M14" s="27"/>
    </row>
    <row r="15" s="32" customFormat="1" spans="1:13">
      <c r="A15" s="25" t="s">
        <v>7177</v>
      </c>
      <c r="B15" s="26">
        <v>45457</v>
      </c>
      <c r="C15" s="28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="32" customFormat="1" spans="1:13">
      <c r="A16" s="25" t="s">
        <v>7177</v>
      </c>
      <c r="B16" s="26">
        <v>45458</v>
      </c>
      <c r="C16" s="28"/>
      <c r="D16" s="27"/>
      <c r="E16" s="27"/>
      <c r="F16" s="27"/>
      <c r="G16" s="27"/>
      <c r="H16" s="28"/>
      <c r="I16" s="28"/>
      <c r="J16" s="28"/>
      <c r="K16" s="28"/>
      <c r="L16" s="27"/>
      <c r="M16" s="27"/>
    </row>
    <row r="17" s="32" customFormat="1" spans="1:13">
      <c r="A17" s="34" t="s">
        <v>7177</v>
      </c>
      <c r="B17" s="26">
        <v>45459</v>
      </c>
      <c r="C17" s="35"/>
      <c r="D17" s="27"/>
      <c r="E17" s="27"/>
      <c r="F17" s="27"/>
      <c r="G17" s="27"/>
      <c r="H17" s="28"/>
      <c r="I17" s="28"/>
      <c r="J17" s="28"/>
      <c r="K17" s="28"/>
      <c r="L17" s="27"/>
      <c r="M17" s="27"/>
    </row>
    <row r="18" s="32" customFormat="1" spans="1:13">
      <c r="A18" s="25" t="s">
        <v>7177</v>
      </c>
      <c r="B18" s="26">
        <v>45460</v>
      </c>
      <c r="C18" s="27"/>
      <c r="D18" s="27"/>
      <c r="E18" s="27"/>
      <c r="F18" s="27"/>
      <c r="G18" s="27"/>
      <c r="H18" s="28"/>
      <c r="I18" s="27"/>
      <c r="J18" s="28"/>
      <c r="K18" s="28"/>
      <c r="L18" s="27"/>
      <c r="M18" s="27"/>
    </row>
    <row r="19" s="32" customFormat="1" spans="1:13">
      <c r="A19" s="25" t="s">
        <v>7177</v>
      </c>
      <c r="B19" s="26">
        <v>45461</v>
      </c>
      <c r="C19" s="27"/>
      <c r="D19" s="27"/>
      <c r="E19" s="27"/>
      <c r="F19" s="27"/>
      <c r="G19" s="27"/>
      <c r="H19" s="28"/>
      <c r="I19" s="27"/>
      <c r="J19" s="28"/>
      <c r="K19" s="28"/>
      <c r="L19" s="27"/>
      <c r="M19" s="27"/>
    </row>
    <row r="20" s="32" customFormat="1" spans="1:13">
      <c r="A20" s="25" t="s">
        <v>7178</v>
      </c>
      <c r="B20" s="26">
        <v>45462</v>
      </c>
      <c r="C20" s="27"/>
      <c r="D20" s="27"/>
      <c r="E20" s="27"/>
      <c r="F20" s="27"/>
      <c r="G20" s="27"/>
      <c r="H20" s="28"/>
      <c r="I20" s="28"/>
      <c r="J20" s="28"/>
      <c r="K20" s="28"/>
      <c r="L20" s="27"/>
      <c r="M20" s="27"/>
    </row>
    <row r="21" s="32" customFormat="1" spans="1:13">
      <c r="A21" s="34" t="s">
        <v>7178</v>
      </c>
      <c r="B21" s="26">
        <v>45463</v>
      </c>
      <c r="C21" s="35"/>
      <c r="D21" s="27"/>
      <c r="E21" s="27"/>
      <c r="F21" s="27"/>
      <c r="G21" s="27"/>
      <c r="H21" s="28"/>
      <c r="I21" s="28"/>
      <c r="J21" s="28"/>
      <c r="K21" s="28"/>
      <c r="L21" s="27"/>
      <c r="M21" s="27"/>
    </row>
    <row r="22" s="32" customFormat="1" spans="1:13">
      <c r="A22" s="25" t="s">
        <v>7178</v>
      </c>
      <c r="B22" s="26">
        <v>45464</v>
      </c>
      <c r="C22" s="28"/>
      <c r="D22" s="27"/>
      <c r="E22" s="27"/>
      <c r="F22" s="27"/>
      <c r="G22" s="27"/>
      <c r="H22" s="28"/>
      <c r="I22" s="28"/>
      <c r="J22" s="28"/>
      <c r="K22" s="28"/>
      <c r="L22" s="27"/>
      <c r="M22" s="27"/>
    </row>
    <row r="23" s="32" customFormat="1" spans="1:13">
      <c r="A23" s="25" t="s">
        <v>7178</v>
      </c>
      <c r="B23" s="26">
        <v>45465</v>
      </c>
      <c r="C23" s="28"/>
      <c r="D23" s="27"/>
      <c r="E23" s="27"/>
      <c r="F23" s="27"/>
      <c r="G23" s="27"/>
      <c r="H23" s="28"/>
      <c r="I23" s="28"/>
      <c r="J23" s="28"/>
      <c r="K23" s="28"/>
      <c r="L23" s="27"/>
      <c r="M23" s="27"/>
    </row>
    <row r="24" s="32" customFormat="1" spans="1:13">
      <c r="A24" s="34" t="s">
        <v>7178</v>
      </c>
      <c r="B24" s="26">
        <v>45466</v>
      </c>
      <c r="C24" s="35"/>
      <c r="D24" s="27"/>
      <c r="E24" s="27"/>
      <c r="F24" s="27"/>
      <c r="G24" s="27"/>
      <c r="H24" s="28"/>
      <c r="I24" s="27"/>
      <c r="J24" s="28"/>
      <c r="K24" s="28"/>
      <c r="L24" s="28"/>
      <c r="M24" s="27"/>
    </row>
    <row r="25" s="32" customFormat="1" spans="1:13">
      <c r="A25" s="25" t="s">
        <v>7178</v>
      </c>
      <c r="B25" s="26">
        <v>45467</v>
      </c>
      <c r="C25" s="28"/>
      <c r="D25" s="27"/>
      <c r="E25" s="27"/>
      <c r="F25" s="27"/>
      <c r="G25" s="27"/>
      <c r="H25" s="28"/>
      <c r="I25" s="28"/>
      <c r="J25" s="28"/>
      <c r="K25" s="28"/>
      <c r="L25" s="27"/>
      <c r="M25" s="27"/>
    </row>
    <row r="26" s="32" customFormat="1" spans="1:13">
      <c r="A26" s="25" t="s">
        <v>7178</v>
      </c>
      <c r="B26" s="26">
        <v>45468</v>
      </c>
      <c r="C26" s="28"/>
      <c r="D26" s="27"/>
      <c r="E26" s="27"/>
      <c r="F26" s="27"/>
      <c r="G26" s="27"/>
      <c r="H26" s="28"/>
      <c r="I26" s="27"/>
      <c r="J26" s="28"/>
      <c r="K26" s="28"/>
      <c r="L26" s="27"/>
      <c r="M26" s="27"/>
    </row>
    <row r="27" s="32" customFormat="1" spans="1:13">
      <c r="A27" s="25" t="s">
        <v>7179</v>
      </c>
      <c r="B27" s="26">
        <v>45469</v>
      </c>
      <c r="C27" s="28"/>
      <c r="D27" s="27"/>
      <c r="E27" s="27"/>
      <c r="F27" s="27"/>
      <c r="G27" s="27"/>
      <c r="H27" s="28"/>
      <c r="I27" s="27"/>
      <c r="J27" s="28"/>
      <c r="K27" s="28"/>
      <c r="L27" s="27"/>
      <c r="M27" s="27"/>
    </row>
    <row r="28" s="32" customFormat="1" spans="1:13">
      <c r="A28" s="25" t="s">
        <v>7179</v>
      </c>
      <c r="B28" s="26">
        <v>45470</v>
      </c>
      <c r="C28" s="28"/>
      <c r="D28" s="27"/>
      <c r="E28" s="27"/>
      <c r="F28" s="27"/>
      <c r="G28" s="27"/>
      <c r="H28" s="28"/>
      <c r="I28" s="27"/>
      <c r="J28" s="28"/>
      <c r="K28" s="28"/>
      <c r="L28" s="28"/>
      <c r="M28" s="27"/>
    </row>
    <row r="29" s="32" customFormat="1" spans="1:13">
      <c r="A29" s="25" t="s">
        <v>7179</v>
      </c>
      <c r="B29" s="26">
        <v>45471</v>
      </c>
      <c r="C29" s="28"/>
      <c r="D29" s="27"/>
      <c r="E29" s="27"/>
      <c r="F29" s="27"/>
      <c r="G29" s="27"/>
      <c r="H29" s="28"/>
      <c r="I29" s="27"/>
      <c r="J29" s="28"/>
      <c r="K29" s="28"/>
      <c r="L29" s="27"/>
      <c r="M29" s="27"/>
    </row>
    <row r="30" s="32" customFormat="1" spans="1:13">
      <c r="A30" s="25" t="s">
        <v>7179</v>
      </c>
      <c r="B30" s="26">
        <v>45472</v>
      </c>
      <c r="C30" s="28"/>
      <c r="D30" s="27"/>
      <c r="E30" s="27"/>
      <c r="F30" s="27"/>
      <c r="G30" s="27"/>
      <c r="H30" s="28"/>
      <c r="I30" s="28"/>
      <c r="J30" s="28"/>
      <c r="K30" s="28"/>
      <c r="L30" s="28"/>
      <c r="M30" s="27"/>
    </row>
    <row r="31" s="32" customFormat="1" spans="1:13">
      <c r="A31" s="34" t="s">
        <v>7179</v>
      </c>
      <c r="B31" s="26">
        <v>45473</v>
      </c>
      <c r="C31" s="35"/>
      <c r="D31" s="27"/>
      <c r="E31" s="27"/>
      <c r="F31" s="27"/>
      <c r="G31" s="27"/>
      <c r="H31" s="28"/>
      <c r="I31" s="27"/>
      <c r="J31" s="28"/>
      <c r="K31" s="28"/>
      <c r="L31" s="27"/>
      <c r="M31" s="27"/>
    </row>
    <row r="32" spans="1:13">
      <c r="A32" s="30" t="s">
        <v>7180</v>
      </c>
      <c r="B32" s="30"/>
      <c r="C32" s="30">
        <f>SUM(C4:C31)</f>
        <v>0</v>
      </c>
      <c r="D32" s="31">
        <f>SUM(D4:D31)</f>
        <v>0</v>
      </c>
      <c r="E32" s="30">
        <f>SUM(E4:E31)</f>
        <v>0</v>
      </c>
      <c r="F32" s="30">
        <v>0</v>
      </c>
      <c r="G32" s="30">
        <f>SUM(G2:G31)</f>
        <v>0</v>
      </c>
      <c r="H32" s="30"/>
      <c r="I32" s="30"/>
      <c r="J32" s="30"/>
      <c r="K32" s="30"/>
      <c r="L32" s="30"/>
      <c r="M32" s="30"/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zoomScale="90" zoomScaleNormal="90" workbookViewId="0">
      <pane ySplit="1" topLeftCell="A26" activePane="bottomLeft" state="frozen"/>
      <selection/>
      <selection pane="bottomLeft" activeCell="A32" sqref="$A32:$XFD32"/>
    </sheetView>
  </sheetViews>
  <sheetFormatPr defaultColWidth="9.12727272727273" defaultRowHeight="14.5"/>
  <cols>
    <col min="1" max="1" width="28.3727272727273" style="22" customWidth="1"/>
    <col min="2" max="2" width="10.7545454545455" style="22" customWidth="1"/>
    <col min="3" max="3" width="13.3727272727273" style="22" customWidth="1"/>
    <col min="4" max="4" width="10.8727272727273" style="22" customWidth="1"/>
    <col min="5" max="5" width="16.1272727272727" style="22" customWidth="1"/>
    <col min="6" max="6" width="16.7545454545455" style="22" customWidth="1"/>
    <col min="7" max="7" width="16.3727272727273" style="22" customWidth="1"/>
    <col min="8" max="8" width="17" style="23" customWidth="1"/>
    <col min="9" max="9" width="39.7545454545455" style="22" customWidth="1"/>
    <col min="10" max="10" width="52.1272727272727" style="22" customWidth="1"/>
    <col min="11" max="11" width="35.6272727272727" style="22" customWidth="1"/>
    <col min="12" max="12" width="21.6272727272727" style="22" customWidth="1"/>
    <col min="13" max="13" width="21.3727272727273" style="22" customWidth="1"/>
    <col min="14" max="16384" width="9.12727272727273" style="22"/>
  </cols>
  <sheetData>
    <row r="1" spans="1:13">
      <c r="A1" s="24" t="s">
        <v>7153</v>
      </c>
      <c r="B1" s="24" t="s">
        <v>7021</v>
      </c>
      <c r="C1" s="24" t="s">
        <v>7181</v>
      </c>
      <c r="D1" s="24" t="s">
        <v>7023</v>
      </c>
      <c r="E1" s="24" t="s">
        <v>15</v>
      </c>
      <c r="F1" s="24" t="s">
        <v>7155</v>
      </c>
      <c r="G1" s="24" t="s">
        <v>7182</v>
      </c>
      <c r="H1" s="24" t="s">
        <v>7157</v>
      </c>
      <c r="I1" s="24" t="s">
        <v>7158</v>
      </c>
      <c r="J1" s="24" t="s">
        <v>7159</v>
      </c>
      <c r="K1" s="24" t="s">
        <v>7160</v>
      </c>
      <c r="L1" s="24" t="s">
        <v>7161</v>
      </c>
      <c r="M1" s="24" t="s">
        <v>7162</v>
      </c>
    </row>
    <row r="2" spans="1:13">
      <c r="A2" s="25" t="s">
        <v>7183</v>
      </c>
      <c r="B2" s="26">
        <v>45444</v>
      </c>
      <c r="C2" s="27"/>
      <c r="D2" s="27"/>
      <c r="E2" s="27"/>
      <c r="F2" s="28"/>
      <c r="G2" s="28"/>
      <c r="H2" s="27"/>
      <c r="I2" s="28"/>
      <c r="J2" s="27"/>
      <c r="K2" s="27"/>
      <c r="L2" s="28"/>
      <c r="M2" s="28"/>
    </row>
    <row r="3" spans="1:13">
      <c r="A3" s="25" t="s">
        <v>7183</v>
      </c>
      <c r="B3" s="26">
        <v>45445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5" t="s">
        <v>7183</v>
      </c>
      <c r="B4" s="26">
        <v>45446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>
      <c r="A5" s="25" t="s">
        <v>7183</v>
      </c>
      <c r="B5" s="26">
        <v>45447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>
      <c r="A6" s="25" t="s">
        <v>7184</v>
      </c>
      <c r="B6" s="26">
        <v>45448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>
      <c r="A7" s="25" t="s">
        <v>7184</v>
      </c>
      <c r="B7" s="26">
        <v>45449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>
      <c r="A8" s="25" t="s">
        <v>7184</v>
      </c>
      <c r="B8" s="26">
        <v>45450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>
      <c r="A9" s="25" t="s">
        <v>7184</v>
      </c>
      <c r="B9" s="26">
        <v>45451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3">
      <c r="A10" s="25" t="s">
        <v>7184</v>
      </c>
      <c r="B10" s="26">
        <v>45452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3">
      <c r="A11" s="25" t="s">
        <v>7184</v>
      </c>
      <c r="B11" s="26">
        <v>45453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3">
      <c r="A12" s="25" t="s">
        <v>7184</v>
      </c>
      <c r="B12" s="26">
        <v>45454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>
      <c r="A13" s="25" t="s">
        <v>7187</v>
      </c>
      <c r="B13" s="26">
        <v>45455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>
      <c r="A14" s="25" t="s">
        <v>7187</v>
      </c>
      <c r="B14" s="26">
        <v>45456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>
      <c r="A15" s="25" t="s">
        <v>7187</v>
      </c>
      <c r="B15" s="26">
        <v>45457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>
      <c r="A16" s="25" t="s">
        <v>7187</v>
      </c>
      <c r="B16" s="26">
        <v>45458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>
      <c r="A17" s="25" t="s">
        <v>7187</v>
      </c>
      <c r="B17" s="26">
        <v>45459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>
      <c r="A18" s="25" t="s">
        <v>7187</v>
      </c>
      <c r="B18" s="26">
        <v>45460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>
      <c r="A19" s="25" t="s">
        <v>7187</v>
      </c>
      <c r="B19" s="26">
        <v>45461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>
      <c r="A20" s="25" t="s">
        <v>7188</v>
      </c>
      <c r="B20" s="26">
        <v>45462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>
      <c r="A21" s="25" t="s">
        <v>7188</v>
      </c>
      <c r="B21" s="26">
        <v>45463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25" t="s">
        <v>7188</v>
      </c>
      <c r="B22" s="26">
        <v>45464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25" t="s">
        <v>7188</v>
      </c>
      <c r="B23" s="26">
        <v>45465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25" t="s">
        <v>7188</v>
      </c>
      <c r="B24" s="26">
        <v>45466</v>
      </c>
      <c r="C24" s="28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25" t="s">
        <v>7188</v>
      </c>
      <c r="B25" s="26">
        <v>45467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25" t="s">
        <v>7188</v>
      </c>
      <c r="B26" s="26">
        <v>45468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25" t="s">
        <v>7189</v>
      </c>
      <c r="B27" s="26">
        <v>45469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A28" s="25" t="s">
        <v>7189</v>
      </c>
      <c r="B28" s="26">
        <v>45470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>
      <c r="A29" s="25" t="s">
        <v>7189</v>
      </c>
      <c r="B29" s="26">
        <v>45471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A30" s="25" t="s">
        <v>7189</v>
      </c>
      <c r="B30" s="26">
        <v>45472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>
      <c r="A31" s="25" t="s">
        <v>7189</v>
      </c>
      <c r="B31" s="26">
        <v>45473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A32" s="30" t="s">
        <v>7035</v>
      </c>
      <c r="B32" s="30"/>
      <c r="C32" s="31">
        <f>SUM(C2:C31)</f>
        <v>0</v>
      </c>
      <c r="D32" s="31">
        <f>SUM(D2:D31)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5" spans="7:7">
      <c r="G35" s="22" t="s">
        <v>7190</v>
      </c>
    </row>
  </sheetData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"/>
    </sheetView>
  </sheetViews>
  <sheetFormatPr defaultColWidth="9" defaultRowHeight="14.5" outlineLevelCol="1"/>
  <cols>
    <col min="1" max="1" width="66.6272727272727" customWidth="1"/>
    <col min="2" max="2" width="65.6272727272727" customWidth="1"/>
  </cols>
  <sheetData>
    <row r="1" ht="15.25" spans="1:2">
      <c r="A1" s="17" t="s">
        <v>7191</v>
      </c>
      <c r="B1" s="17" t="s">
        <v>7192</v>
      </c>
    </row>
    <row r="2" ht="15.25" spans="1:2">
      <c r="A2" s="18" t="s">
        <v>7193</v>
      </c>
      <c r="B2" s="19" t="s">
        <v>7194</v>
      </c>
    </row>
    <row r="3" ht="15.25" spans="1:2">
      <c r="A3" s="20" t="s">
        <v>7195</v>
      </c>
      <c r="B3" s="21" t="s">
        <v>7196</v>
      </c>
    </row>
    <row r="4" ht="15.25" spans="1:2">
      <c r="A4" s="20" t="s">
        <v>7197</v>
      </c>
      <c r="B4" s="21" t="s">
        <v>7196</v>
      </c>
    </row>
    <row r="5" ht="15.25" spans="1:2">
      <c r="A5" s="20" t="s">
        <v>7198</v>
      </c>
      <c r="B5" s="21" t="s">
        <v>7199</v>
      </c>
    </row>
    <row r="6" ht="15.25" spans="1:2">
      <c r="A6" s="20" t="s">
        <v>7200</v>
      </c>
      <c r="B6" s="21" t="s">
        <v>7201</v>
      </c>
    </row>
    <row r="7" ht="15.25" spans="1:2">
      <c r="A7" s="20" t="s">
        <v>7202</v>
      </c>
      <c r="B7" s="21" t="s">
        <v>7199</v>
      </c>
    </row>
    <row r="8" ht="15.25" spans="1:2">
      <c r="A8" s="20" t="s">
        <v>7203</v>
      </c>
      <c r="B8" s="21" t="s">
        <v>7199</v>
      </c>
    </row>
    <row r="9" ht="15.25" spans="1:2">
      <c r="A9" s="20" t="s">
        <v>7204</v>
      </c>
      <c r="B9" s="21" t="s">
        <v>7205</v>
      </c>
    </row>
    <row r="10" ht="15.25" spans="1:2">
      <c r="A10" s="20" t="s">
        <v>7206</v>
      </c>
      <c r="B10" s="21" t="s">
        <v>7199</v>
      </c>
    </row>
    <row r="11" ht="15.25" spans="1:2">
      <c r="A11" s="20" t="s">
        <v>7207</v>
      </c>
      <c r="B11" s="21" t="s">
        <v>7199</v>
      </c>
    </row>
    <row r="12" ht="15.25" spans="1:2">
      <c r="A12" s="20" t="s">
        <v>7208</v>
      </c>
      <c r="B12" s="21" t="s">
        <v>7209</v>
      </c>
    </row>
    <row r="13" ht="15.25" spans="1:2">
      <c r="A13" s="20" t="s">
        <v>7210</v>
      </c>
      <c r="B13" s="21" t="s">
        <v>7211</v>
      </c>
    </row>
    <row r="14" ht="15.25" spans="1:2">
      <c r="A14" s="20" t="s">
        <v>7212</v>
      </c>
      <c r="B14" s="21" t="s">
        <v>7213</v>
      </c>
    </row>
    <row r="15" ht="15.25" spans="1:2">
      <c r="A15" s="20" t="s">
        <v>7214</v>
      </c>
      <c r="B15" s="21" t="s">
        <v>7213</v>
      </c>
    </row>
    <row r="16" ht="15.25" spans="1:2">
      <c r="A16" s="20" t="s">
        <v>7215</v>
      </c>
      <c r="B16" s="21" t="s">
        <v>7199</v>
      </c>
    </row>
    <row r="17" ht="15.25" spans="1:2">
      <c r="A17" s="20" t="s">
        <v>7216</v>
      </c>
      <c r="B17" s="21" t="s">
        <v>7199</v>
      </c>
    </row>
    <row r="18" ht="15.25" spans="1:2">
      <c r="A18" s="20" t="s">
        <v>7217</v>
      </c>
      <c r="B18" s="21" t="s">
        <v>7199</v>
      </c>
    </row>
    <row r="19" ht="15.25" spans="1:2">
      <c r="A19" s="20" t="s">
        <v>7218</v>
      </c>
      <c r="B19" s="21" t="s">
        <v>7199</v>
      </c>
    </row>
    <row r="20" ht="15.25" spans="1:2">
      <c r="A20" s="20" t="s">
        <v>7219</v>
      </c>
      <c r="B20" s="21" t="s">
        <v>7220</v>
      </c>
    </row>
    <row r="21" ht="15.25" spans="1:2">
      <c r="A21" s="20" t="s">
        <v>7221</v>
      </c>
      <c r="B21" s="21" t="s">
        <v>7199</v>
      </c>
    </row>
  </sheetData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selection activeCell="A37" sqref="A37"/>
    </sheetView>
  </sheetViews>
  <sheetFormatPr defaultColWidth="9.12727272727273" defaultRowHeight="14.5" outlineLevelCol="4"/>
  <cols>
    <col min="1" max="1" width="126.872727272727" style="10" customWidth="1"/>
    <col min="2" max="2" width="46.7545454545455" style="10" customWidth="1"/>
    <col min="3" max="3" width="10.1272727272727" style="10" customWidth="1"/>
    <col min="4" max="4" width="76.8727272727273" style="10" customWidth="1"/>
    <col min="5" max="5" width="10" style="10" customWidth="1"/>
    <col min="6" max="16384" width="9.12727272727273" style="10"/>
  </cols>
  <sheetData>
    <row r="1" spans="1:5">
      <c r="A1" s="10" t="s">
        <v>7222</v>
      </c>
      <c r="B1" s="10" t="s">
        <v>7223</v>
      </c>
      <c r="C1" s="10" t="s">
        <v>7084</v>
      </c>
      <c r="D1" s="10" t="s">
        <v>7224</v>
      </c>
      <c r="E1" s="10" t="s">
        <v>7225</v>
      </c>
    </row>
    <row r="2" hidden="1" spans="1:5">
      <c r="A2" s="11" t="s">
        <v>7226</v>
      </c>
      <c r="B2" s="12" t="s">
        <v>7227</v>
      </c>
      <c r="C2" s="12" t="s">
        <v>7228</v>
      </c>
      <c r="D2" s="12" t="s">
        <v>7229</v>
      </c>
      <c r="E2" s="12" t="s">
        <v>7230</v>
      </c>
    </row>
    <row r="3" hidden="1" spans="1:5">
      <c r="A3" s="12" t="s">
        <v>7231</v>
      </c>
      <c r="B3" s="12" t="s">
        <v>7232</v>
      </c>
      <c r="C3" s="12" t="s">
        <v>7228</v>
      </c>
      <c r="D3" s="12"/>
      <c r="E3" s="12"/>
    </row>
    <row r="4" hidden="1" spans="1:5">
      <c r="A4" s="12" t="s">
        <v>7233</v>
      </c>
      <c r="B4" s="12" t="s">
        <v>7234</v>
      </c>
      <c r="C4" s="12" t="s">
        <v>7228</v>
      </c>
      <c r="D4" s="12"/>
      <c r="E4" s="12"/>
    </row>
    <row r="5" hidden="1" spans="1:5">
      <c r="A5" s="12" t="s">
        <v>7211</v>
      </c>
      <c r="B5" s="12" t="s">
        <v>7235</v>
      </c>
      <c r="C5" s="12" t="s">
        <v>7228</v>
      </c>
      <c r="D5" s="12"/>
      <c r="E5" s="12"/>
    </row>
    <row r="6" hidden="1" spans="1:5">
      <c r="A6" s="11" t="s">
        <v>7236</v>
      </c>
      <c r="B6" s="12" t="s">
        <v>7237</v>
      </c>
      <c r="C6" s="12" t="s">
        <v>7228</v>
      </c>
      <c r="D6" s="12"/>
      <c r="E6" s="12"/>
    </row>
    <row r="7" hidden="1" spans="1:5">
      <c r="A7" s="12" t="s">
        <v>7238</v>
      </c>
      <c r="B7" s="12" t="s">
        <v>7239</v>
      </c>
      <c r="C7" s="12" t="s">
        <v>7228</v>
      </c>
      <c r="D7" s="12"/>
      <c r="E7" s="12"/>
    </row>
    <row r="8" hidden="1" spans="1:5">
      <c r="A8" s="11" t="s">
        <v>7240</v>
      </c>
      <c r="B8" s="12" t="s">
        <v>7241</v>
      </c>
      <c r="C8" s="12" t="s">
        <v>7228</v>
      </c>
      <c r="D8" s="12"/>
      <c r="E8" s="12"/>
    </row>
    <row r="9" hidden="1" spans="1:5">
      <c r="A9" s="12" t="s">
        <v>7242</v>
      </c>
      <c r="B9" s="12" t="s">
        <v>7243</v>
      </c>
      <c r="C9" s="12" t="s">
        <v>7228</v>
      </c>
      <c r="D9" s="12"/>
      <c r="E9" s="12"/>
    </row>
    <row r="10" hidden="1" spans="1:5">
      <c r="A10" s="12"/>
      <c r="B10" s="12"/>
      <c r="C10" s="12"/>
      <c r="D10" s="12"/>
      <c r="E10" s="12"/>
    </row>
    <row r="11" hidden="1" spans="1:5">
      <c r="A11" s="12"/>
      <c r="B11" s="12"/>
      <c r="C11" s="12"/>
      <c r="D11" s="12"/>
      <c r="E11" s="12"/>
    </row>
    <row r="12" hidden="1" spans="1:5">
      <c r="A12" s="12"/>
      <c r="B12" s="12"/>
      <c r="C12" s="12"/>
      <c r="D12" s="12"/>
      <c r="E12" s="12"/>
    </row>
    <row r="13" hidden="1" spans="1:5">
      <c r="A13" s="12"/>
      <c r="B13" s="12"/>
      <c r="C13" s="12"/>
      <c r="D13" s="12"/>
      <c r="E13" s="12"/>
    </row>
    <row r="14" hidden="1" spans="1:5">
      <c r="A14" s="12"/>
      <c r="B14" s="12"/>
      <c r="C14" s="12"/>
      <c r="D14" s="12"/>
      <c r="E14" s="12"/>
    </row>
    <row r="15" hidden="1" spans="1:5">
      <c r="A15" s="12"/>
      <c r="B15" s="12"/>
      <c r="C15" s="12"/>
      <c r="D15" s="12"/>
      <c r="E15" s="12"/>
    </row>
    <row r="16" hidden="1" spans="1:5">
      <c r="A16" s="12"/>
      <c r="B16" s="12"/>
      <c r="C16" s="12"/>
      <c r="D16" s="12"/>
      <c r="E16" s="12"/>
    </row>
    <row r="17" ht="24" hidden="1" spans="1:5">
      <c r="A17" s="12" t="s">
        <v>7240</v>
      </c>
      <c r="B17" s="12" t="s">
        <v>7244</v>
      </c>
      <c r="C17" s="12" t="s">
        <v>7087</v>
      </c>
      <c r="D17" s="13" t="s">
        <v>7245</v>
      </c>
      <c r="E17" s="12" t="s">
        <v>7230</v>
      </c>
    </row>
    <row r="18" hidden="1" spans="1:5">
      <c r="A18" s="12" t="s">
        <v>7246</v>
      </c>
      <c r="B18" s="12" t="s">
        <v>7244</v>
      </c>
      <c r="C18" s="12" t="s">
        <v>7087</v>
      </c>
      <c r="D18" s="12" t="s">
        <v>7247</v>
      </c>
      <c r="E18" s="12" t="s">
        <v>7248</v>
      </c>
    </row>
    <row r="19" hidden="1" spans="1:5">
      <c r="A19" s="12" t="s">
        <v>7249</v>
      </c>
      <c r="B19" s="12" t="s">
        <v>7250</v>
      </c>
      <c r="C19" s="12" t="s">
        <v>7087</v>
      </c>
      <c r="D19" s="12" t="s">
        <v>7251</v>
      </c>
      <c r="E19" s="12" t="s">
        <v>7230</v>
      </c>
    </row>
    <row r="20" hidden="1" spans="1:5">
      <c r="A20" s="12" t="s">
        <v>7252</v>
      </c>
      <c r="B20" s="12" t="s">
        <v>7253</v>
      </c>
      <c r="C20" s="12" t="s">
        <v>7087</v>
      </c>
      <c r="D20" s="12"/>
      <c r="E20" s="12"/>
    </row>
    <row r="21" hidden="1" spans="1:5">
      <c r="A21" s="12" t="s">
        <v>7254</v>
      </c>
      <c r="B21" s="14" t="s">
        <v>7255</v>
      </c>
      <c r="C21" s="12" t="s">
        <v>7087</v>
      </c>
      <c r="D21" s="12" t="s">
        <v>7229</v>
      </c>
      <c r="E21" s="12"/>
    </row>
    <row r="22" hidden="1" spans="1:5">
      <c r="A22" s="14" t="s">
        <v>7236</v>
      </c>
      <c r="B22" s="14" t="s">
        <v>7256</v>
      </c>
      <c r="C22" s="12" t="s">
        <v>7087</v>
      </c>
      <c r="D22" s="13"/>
      <c r="E22" s="12"/>
    </row>
    <row r="23" hidden="1" spans="1:5">
      <c r="A23" s="15" t="s">
        <v>7257</v>
      </c>
      <c r="B23" s="14" t="s">
        <v>7258</v>
      </c>
      <c r="C23" s="12" t="s">
        <v>7087</v>
      </c>
      <c r="D23" s="12"/>
      <c r="E23" s="12"/>
    </row>
    <row r="24" hidden="1" spans="1:5">
      <c r="A24" s="12"/>
      <c r="B24" s="12"/>
      <c r="C24" s="12"/>
      <c r="D24" s="12"/>
      <c r="E24" s="12"/>
    </row>
    <row r="25" hidden="1" spans="1:5">
      <c r="A25" s="12"/>
      <c r="B25" s="12"/>
      <c r="C25" s="12"/>
      <c r="D25" s="12"/>
      <c r="E25" s="12"/>
    </row>
    <row r="26" hidden="1" spans="1:5">
      <c r="A26" s="16"/>
      <c r="B26" s="16"/>
      <c r="C26" s="16"/>
      <c r="D26" s="16"/>
      <c r="E26" s="16"/>
    </row>
    <row r="27" hidden="1" spans="1:5">
      <c r="A27" s="12" t="s">
        <v>7259</v>
      </c>
      <c r="B27" s="12"/>
      <c r="C27" s="12"/>
      <c r="D27" s="12"/>
      <c r="E27" s="12"/>
    </row>
    <row r="28" hidden="1" spans="1:5">
      <c r="A28" s="12"/>
      <c r="B28" s="12"/>
      <c r="C28" s="12"/>
      <c r="D28" s="12"/>
      <c r="E28" s="12"/>
    </row>
    <row r="29" spans="1:5">
      <c r="A29" s="12" t="s">
        <v>7260</v>
      </c>
      <c r="B29" s="12"/>
      <c r="C29" s="12"/>
      <c r="D29" s="12"/>
      <c r="E29" s="12"/>
    </row>
    <row r="30" spans="1:5">
      <c r="A30" s="12" t="s">
        <v>7261</v>
      </c>
      <c r="B30" s="12"/>
      <c r="C30" s="12"/>
      <c r="D30" s="12"/>
      <c r="E30" s="12"/>
    </row>
    <row r="31" spans="1:5">
      <c r="A31" s="12" t="s">
        <v>7262</v>
      </c>
      <c r="B31" s="12"/>
      <c r="C31" s="12"/>
      <c r="D31" s="12"/>
      <c r="E31" s="12"/>
    </row>
    <row r="32" spans="1:5">
      <c r="A32" s="12" t="s">
        <v>7263</v>
      </c>
      <c r="B32" s="12"/>
      <c r="C32" s="12"/>
      <c r="D32" s="12"/>
      <c r="E32" s="12"/>
    </row>
    <row r="33" spans="1:5">
      <c r="A33" s="12" t="s">
        <v>7264</v>
      </c>
      <c r="B33" s="12"/>
      <c r="C33" s="12"/>
      <c r="D33" s="12"/>
      <c r="E33" s="12"/>
    </row>
    <row r="34" spans="1:5">
      <c r="A34" s="12" t="s">
        <v>7265</v>
      </c>
      <c r="B34" s="12"/>
      <c r="C34" s="12"/>
      <c r="D34" s="12"/>
      <c r="E34" s="12"/>
    </row>
    <row r="35" spans="1:5">
      <c r="A35" s="12" t="s">
        <v>7266</v>
      </c>
      <c r="B35" s="12"/>
      <c r="C35" s="12"/>
      <c r="D35" s="12"/>
      <c r="E35" s="12"/>
    </row>
    <row r="36" spans="1:5">
      <c r="A36" s="12" t="s">
        <v>7267</v>
      </c>
      <c r="B36" s="12"/>
      <c r="C36" s="12"/>
      <c r="D36" s="12"/>
      <c r="E36" s="12"/>
    </row>
    <row r="37" spans="1:5">
      <c r="A37" s="12" t="s">
        <v>7268</v>
      </c>
      <c r="B37" s="12"/>
      <c r="C37" s="12"/>
      <c r="D37" s="12"/>
      <c r="E37" s="12"/>
    </row>
    <row r="38" spans="1:5">
      <c r="A38" s="12" t="s">
        <v>7269</v>
      </c>
      <c r="B38" s="12"/>
      <c r="C38" s="12"/>
      <c r="D38" s="12"/>
      <c r="E38" s="12"/>
    </row>
    <row r="39" spans="1:5">
      <c r="A39" s="12" t="s">
        <v>7270</v>
      </c>
      <c r="B39" s="12"/>
      <c r="C39" s="12"/>
      <c r="D39" s="12"/>
      <c r="E39" s="12"/>
    </row>
    <row r="40" spans="1:5">
      <c r="A40" s="12" t="s">
        <v>7271</v>
      </c>
      <c r="B40" s="12"/>
      <c r="C40" s="12"/>
      <c r="D40" s="12"/>
      <c r="E40" s="12"/>
    </row>
    <row r="41" spans="1:5">
      <c r="A41" s="12" t="s">
        <v>7272</v>
      </c>
      <c r="B41" s="12"/>
      <c r="C41" s="12"/>
      <c r="D41" s="12"/>
      <c r="E41" s="12"/>
    </row>
    <row r="42" spans="1:5">
      <c r="A42" s="12" t="s">
        <v>7273</v>
      </c>
      <c r="B42" s="12"/>
      <c r="C42" s="12"/>
      <c r="D42" s="12"/>
      <c r="E42" s="12"/>
    </row>
    <row r="43" spans="1:5">
      <c r="A43" s="12" t="s">
        <v>7274</v>
      </c>
      <c r="B43" s="12"/>
      <c r="C43" s="12"/>
      <c r="D43" s="12"/>
      <c r="E43" s="12"/>
    </row>
    <row r="44" spans="1:5">
      <c r="A44" s="12" t="s">
        <v>7275</v>
      </c>
      <c r="B44" s="12"/>
      <c r="C44" s="12"/>
      <c r="D44" s="12"/>
      <c r="E44" s="12"/>
    </row>
    <row r="45" spans="1:5">
      <c r="A45" s="12" t="s">
        <v>7276</v>
      </c>
      <c r="B45" s="12"/>
      <c r="C45" s="12"/>
      <c r="D45" s="12"/>
      <c r="E45" s="12"/>
    </row>
    <row r="46" spans="1:5">
      <c r="A46" s="12" t="s">
        <v>7277</v>
      </c>
      <c r="B46" s="12"/>
      <c r="C46" s="12"/>
      <c r="D46" s="12"/>
      <c r="E46" s="12"/>
    </row>
    <row r="47" spans="1:5">
      <c r="A47" s="12" t="s">
        <v>7278</v>
      </c>
      <c r="B47" s="12"/>
      <c r="C47" s="12"/>
      <c r="D47" s="12"/>
      <c r="E47" s="12"/>
    </row>
    <row r="48" spans="1:5">
      <c r="A48" s="12" t="s">
        <v>7279</v>
      </c>
      <c r="B48" s="12"/>
      <c r="C48" s="12"/>
      <c r="D48" s="12"/>
      <c r="E48" s="12"/>
    </row>
    <row r="49" spans="1:5">
      <c r="A49" s="12" t="s">
        <v>7280</v>
      </c>
      <c r="B49" s="12"/>
      <c r="C49" s="12"/>
      <c r="D49" s="12"/>
      <c r="E49" s="12"/>
    </row>
    <row r="50" spans="1:5">
      <c r="A50" s="12" t="s">
        <v>7281</v>
      </c>
      <c r="B50" s="12"/>
      <c r="C50" s="12"/>
      <c r="D50" s="12"/>
      <c r="E50" s="12"/>
    </row>
    <row r="51" spans="1:5">
      <c r="A51" s="12" t="s">
        <v>7282</v>
      </c>
      <c r="B51" s="12"/>
      <c r="C51" s="12"/>
      <c r="D51" s="12"/>
      <c r="E51" s="12"/>
    </row>
    <row r="52" spans="1:5">
      <c r="A52" s="12" t="s">
        <v>7283</v>
      </c>
      <c r="B52" s="12"/>
      <c r="C52" s="12"/>
      <c r="D52" s="12"/>
      <c r="E52" s="12"/>
    </row>
    <row r="53" spans="1:5">
      <c r="A53" s="12" t="s">
        <v>7284</v>
      </c>
      <c r="B53" s="12"/>
      <c r="C53" s="12"/>
      <c r="D53" s="12"/>
      <c r="E53" s="12"/>
    </row>
    <row r="54" spans="1:5">
      <c r="A54" s="12" t="s">
        <v>7285</v>
      </c>
      <c r="B54" s="12"/>
      <c r="C54" s="12"/>
      <c r="D54" s="12"/>
      <c r="E54" s="12"/>
    </row>
    <row r="55" spans="1:5">
      <c r="A55" s="12" t="s">
        <v>7286</v>
      </c>
      <c r="B55" s="12"/>
      <c r="C55" s="12"/>
      <c r="D55" s="12"/>
      <c r="E55" s="12"/>
    </row>
    <row r="56" spans="1:5">
      <c r="A56" s="12" t="s">
        <v>7287</v>
      </c>
      <c r="B56" s="12"/>
      <c r="C56" s="12"/>
      <c r="D56" s="12"/>
      <c r="E56" s="12"/>
    </row>
    <row r="57" spans="1:5">
      <c r="A57" s="12" t="s">
        <v>7288</v>
      </c>
      <c r="B57" s="12"/>
      <c r="C57" s="12"/>
      <c r="D57" s="12"/>
      <c r="E57" s="12"/>
    </row>
    <row r="58" spans="1:5">
      <c r="A58" s="12" t="s">
        <v>7289</v>
      </c>
      <c r="B58" s="12"/>
      <c r="C58" s="12"/>
      <c r="D58" s="12"/>
      <c r="E58" s="12"/>
    </row>
    <row r="59" spans="1:5">
      <c r="A59" s="16" t="s">
        <v>7290</v>
      </c>
      <c r="B59" s="16"/>
      <c r="C59" s="16"/>
      <c r="D59" s="16"/>
      <c r="E59" s="16"/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"/>
  <sheetViews>
    <sheetView topLeftCell="A7" workbookViewId="0">
      <selection activeCell="H7" sqref="H7"/>
    </sheetView>
  </sheetViews>
  <sheetFormatPr defaultColWidth="9" defaultRowHeight="14.5"/>
  <cols>
    <col min="1" max="1" width="27.3727272727273" customWidth="1"/>
    <col min="2" max="2" width="9.37272727272727" customWidth="1"/>
    <col min="3" max="3" width="10.1272727272727" customWidth="1"/>
    <col min="4" max="4" width="20.7545454545455" customWidth="1"/>
    <col min="5" max="5" width="11.6272727272727" customWidth="1"/>
  </cols>
  <sheetData>
    <row r="1" ht="33.5" spans="1:10">
      <c r="A1" s="1" t="s">
        <v>7291</v>
      </c>
      <c r="B1" s="1"/>
      <c r="C1" s="1"/>
      <c r="D1" s="1"/>
      <c r="E1" s="1"/>
      <c r="F1" s="1"/>
      <c r="G1" s="1"/>
      <c r="H1" s="1"/>
      <c r="I1" s="1"/>
      <c r="J1" s="1"/>
    </row>
    <row r="3" spans="1:6">
      <c r="A3" s="2" t="s">
        <v>7292</v>
      </c>
      <c r="B3" s="2" t="s">
        <v>7293</v>
      </c>
      <c r="C3" s="2" t="s">
        <v>7294</v>
      </c>
      <c r="D3" s="2" t="s">
        <v>7295</v>
      </c>
      <c r="E3" s="2" t="s">
        <v>7296</v>
      </c>
      <c r="F3" s="2" t="s">
        <v>7297</v>
      </c>
    </row>
    <row r="4" spans="1:6">
      <c r="A4" s="3" t="s">
        <v>7298</v>
      </c>
      <c r="B4" s="3" t="s">
        <v>7299</v>
      </c>
      <c r="C4" s="3" t="s">
        <v>7300</v>
      </c>
      <c r="D4" s="3" t="s">
        <v>7301</v>
      </c>
      <c r="E4" s="4">
        <v>41532</v>
      </c>
      <c r="F4" s="5"/>
    </row>
    <row r="5" spans="1:6">
      <c r="A5" s="6" t="s">
        <v>7302</v>
      </c>
      <c r="B5" s="6" t="s">
        <v>7303</v>
      </c>
      <c r="C5" s="6" t="s">
        <v>7304</v>
      </c>
      <c r="D5" s="6" t="s">
        <v>7305</v>
      </c>
      <c r="E5" s="7">
        <v>41421</v>
      </c>
      <c r="F5" s="5"/>
    </row>
    <row r="6" spans="1:6">
      <c r="A6" s="3" t="s">
        <v>7306</v>
      </c>
      <c r="B6" s="3" t="s">
        <v>7307</v>
      </c>
      <c r="C6" s="3" t="s">
        <v>7308</v>
      </c>
      <c r="D6" s="3" t="s">
        <v>7309</v>
      </c>
      <c r="E6" s="4">
        <v>41405</v>
      </c>
      <c r="F6" s="5"/>
    </row>
    <row r="7" spans="1:6">
      <c r="A7" s="6" t="s">
        <v>7310</v>
      </c>
      <c r="B7" s="6" t="s">
        <v>7310</v>
      </c>
      <c r="C7" s="6" t="s">
        <v>7311</v>
      </c>
      <c r="D7" s="6" t="s">
        <v>7312</v>
      </c>
      <c r="E7" s="7">
        <v>41316</v>
      </c>
      <c r="F7" s="5"/>
    </row>
    <row r="8" spans="1:6">
      <c r="A8" s="3" t="s">
        <v>7313</v>
      </c>
      <c r="B8" s="3" t="s">
        <v>7314</v>
      </c>
      <c r="C8" s="3" t="s">
        <v>7304</v>
      </c>
      <c r="D8" s="3" t="s">
        <v>7305</v>
      </c>
      <c r="E8" s="4">
        <v>41244</v>
      </c>
      <c r="F8" s="5"/>
    </row>
    <row r="9" spans="1:6">
      <c r="A9" s="6" t="s">
        <v>7315</v>
      </c>
      <c r="B9" s="6" t="s">
        <v>7316</v>
      </c>
      <c r="C9" s="6" t="s">
        <v>7304</v>
      </c>
      <c r="D9" s="6" t="s">
        <v>7305</v>
      </c>
      <c r="E9" s="7">
        <v>41244</v>
      </c>
      <c r="F9" s="5"/>
    </row>
    <row r="10" spans="1:6">
      <c r="A10" s="3" t="s">
        <v>7317</v>
      </c>
      <c r="B10" s="3" t="s">
        <v>7318</v>
      </c>
      <c r="C10" s="3" t="s">
        <v>7304</v>
      </c>
      <c r="D10" s="3" t="s">
        <v>7305</v>
      </c>
      <c r="E10" s="4">
        <v>41244</v>
      </c>
      <c r="F10" s="5"/>
    </row>
    <row r="11" spans="1:6">
      <c r="A11" s="6" t="s">
        <v>7319</v>
      </c>
      <c r="B11" s="6" t="s">
        <v>7320</v>
      </c>
      <c r="C11" s="6" t="s">
        <v>7300</v>
      </c>
      <c r="D11" s="6" t="s">
        <v>7301</v>
      </c>
      <c r="E11" s="7">
        <v>41122</v>
      </c>
      <c r="F11" s="5"/>
    </row>
    <row r="12" spans="1:6">
      <c r="A12" s="3" t="s">
        <v>7321</v>
      </c>
      <c r="B12" s="3" t="s">
        <v>7322</v>
      </c>
      <c r="C12" s="3" t="s">
        <v>7304</v>
      </c>
      <c r="D12" s="3" t="s">
        <v>7305</v>
      </c>
      <c r="E12" s="4">
        <v>41122</v>
      </c>
      <c r="F12" s="5"/>
    </row>
    <row r="13" spans="1:6">
      <c r="A13" s="6" t="s">
        <v>7323</v>
      </c>
      <c r="B13" s="6" t="s">
        <v>7324</v>
      </c>
      <c r="C13" s="6" t="s">
        <v>7324</v>
      </c>
      <c r="D13" s="6" t="s">
        <v>7323</v>
      </c>
      <c r="E13" s="7">
        <v>41061</v>
      </c>
      <c r="F13" s="5"/>
    </row>
    <row r="14" spans="1:6">
      <c r="A14" s="3" t="s">
        <v>7309</v>
      </c>
      <c r="B14" s="3" t="s">
        <v>7308</v>
      </c>
      <c r="C14" s="3" t="s">
        <v>7308</v>
      </c>
      <c r="D14" s="3" t="s">
        <v>7309</v>
      </c>
      <c r="E14" s="4">
        <v>41057</v>
      </c>
      <c r="F14" s="5"/>
    </row>
    <row r="15" spans="1:6">
      <c r="A15" s="6" t="s">
        <v>7325</v>
      </c>
      <c r="B15" s="6" t="s">
        <v>7326</v>
      </c>
      <c r="C15" s="6" t="s">
        <v>7304</v>
      </c>
      <c r="D15" s="6" t="s">
        <v>7305</v>
      </c>
      <c r="E15" s="7">
        <v>41030</v>
      </c>
      <c r="F15" s="5"/>
    </row>
    <row r="16" spans="1:6">
      <c r="A16" s="3" t="s">
        <v>7327</v>
      </c>
      <c r="B16" s="3" t="s">
        <v>7328</v>
      </c>
      <c r="C16" s="3" t="s">
        <v>7328</v>
      </c>
      <c r="D16" s="3" t="s">
        <v>7329</v>
      </c>
      <c r="E16" s="4">
        <v>41030</v>
      </c>
      <c r="F16" s="5"/>
    </row>
    <row r="17" spans="1:6">
      <c r="A17" s="8" t="s">
        <v>7330</v>
      </c>
      <c r="B17" s="8" t="s">
        <v>7331</v>
      </c>
      <c r="C17" s="8" t="s">
        <v>7331</v>
      </c>
      <c r="D17" s="8" t="s">
        <v>7332</v>
      </c>
      <c r="E17" s="9">
        <v>41000</v>
      </c>
      <c r="F17" s="5"/>
    </row>
    <row r="18" spans="1:6">
      <c r="A18" s="3" t="s">
        <v>7333</v>
      </c>
      <c r="B18" s="3" t="s">
        <v>7334</v>
      </c>
      <c r="C18" s="3" t="s">
        <v>7334</v>
      </c>
      <c r="D18" s="3" t="s">
        <v>7335</v>
      </c>
      <c r="E18" s="4">
        <v>40998</v>
      </c>
      <c r="F18" s="5"/>
    </row>
    <row r="19" spans="1:6">
      <c r="A19" s="6" t="s">
        <v>7336</v>
      </c>
      <c r="B19" s="6" t="s">
        <v>7337</v>
      </c>
      <c r="C19" s="6" t="s">
        <v>7304</v>
      </c>
      <c r="D19" s="6" t="s">
        <v>7305</v>
      </c>
      <c r="E19" s="7">
        <v>40940</v>
      </c>
      <c r="F19" s="5"/>
    </row>
    <row r="20" spans="1:6">
      <c r="A20" s="3" t="s">
        <v>7338</v>
      </c>
      <c r="B20" s="3" t="s">
        <v>7339</v>
      </c>
      <c r="C20" s="3" t="s">
        <v>7300</v>
      </c>
      <c r="D20" s="3" t="s">
        <v>7301</v>
      </c>
      <c r="E20" s="4">
        <v>40890</v>
      </c>
      <c r="F20" s="5"/>
    </row>
    <row r="21" spans="1:6">
      <c r="A21" s="6" t="s">
        <v>7340</v>
      </c>
      <c r="B21" s="6" t="s">
        <v>7341</v>
      </c>
      <c r="C21" s="6" t="s">
        <v>7304</v>
      </c>
      <c r="D21" s="6" t="s">
        <v>7305</v>
      </c>
      <c r="E21" s="7">
        <v>40787</v>
      </c>
      <c r="F21" s="5"/>
    </row>
    <row r="22" spans="1:6">
      <c r="A22" s="3" t="s">
        <v>7342</v>
      </c>
      <c r="B22" s="3" t="s">
        <v>7343</v>
      </c>
      <c r="C22" s="3" t="s">
        <v>7304</v>
      </c>
      <c r="D22" s="3" t="s">
        <v>7305</v>
      </c>
      <c r="E22" s="4">
        <v>40787</v>
      </c>
      <c r="F22" s="5"/>
    </row>
    <row r="23" spans="1:6">
      <c r="A23" s="6" t="s">
        <v>7344</v>
      </c>
      <c r="B23" s="6" t="s">
        <v>7345</v>
      </c>
      <c r="C23" s="6" t="s">
        <v>7300</v>
      </c>
      <c r="D23" s="6" t="s">
        <v>7301</v>
      </c>
      <c r="E23" s="7">
        <v>40756</v>
      </c>
      <c r="F23" s="5"/>
    </row>
    <row r="24" spans="1:6">
      <c r="A24" s="3" t="s">
        <v>7346</v>
      </c>
      <c r="B24" s="3" t="s">
        <v>7347</v>
      </c>
      <c r="C24" s="3" t="s">
        <v>7311</v>
      </c>
      <c r="D24" s="3" t="s">
        <v>7312</v>
      </c>
      <c r="E24" s="4">
        <v>40756</v>
      </c>
      <c r="F24" s="5"/>
    </row>
    <row r="25" spans="1:6">
      <c r="A25" s="6" t="s">
        <v>7348</v>
      </c>
      <c r="B25" s="6" t="s">
        <v>7349</v>
      </c>
      <c r="C25" s="6" t="s">
        <v>7349</v>
      </c>
      <c r="D25" s="6" t="s">
        <v>7350</v>
      </c>
      <c r="E25" s="7">
        <v>40750</v>
      </c>
      <c r="F25" s="5"/>
    </row>
    <row r="26" spans="1:6">
      <c r="A26" s="3" t="s">
        <v>7351</v>
      </c>
      <c r="B26" s="3" t="s">
        <v>7352</v>
      </c>
      <c r="C26" s="3" t="s">
        <v>7304</v>
      </c>
      <c r="D26" s="3" t="s">
        <v>7305</v>
      </c>
      <c r="E26" s="4">
        <v>40695</v>
      </c>
      <c r="F26" s="5"/>
    </row>
    <row r="27" spans="1:6">
      <c r="A27" s="6" t="s">
        <v>7353</v>
      </c>
      <c r="B27" s="6" t="s">
        <v>7354</v>
      </c>
      <c r="C27" s="6" t="s">
        <v>7304</v>
      </c>
      <c r="D27" s="6" t="s">
        <v>7305</v>
      </c>
      <c r="E27" s="7">
        <v>40695</v>
      </c>
      <c r="F27" s="5"/>
    </row>
    <row r="28" spans="1:6">
      <c r="A28" s="3" t="s">
        <v>7355</v>
      </c>
      <c r="B28" s="3" t="s">
        <v>7356</v>
      </c>
      <c r="C28" s="3" t="s">
        <v>7304</v>
      </c>
      <c r="D28" s="3" t="s">
        <v>7305</v>
      </c>
      <c r="E28" s="4">
        <v>40695</v>
      </c>
      <c r="F28" s="5"/>
    </row>
    <row r="29" spans="1:6">
      <c r="A29" s="6" t="s">
        <v>7357</v>
      </c>
      <c r="B29" s="6" t="s">
        <v>7358</v>
      </c>
      <c r="C29" s="6" t="s">
        <v>7304</v>
      </c>
      <c r="D29" s="6" t="s">
        <v>7305</v>
      </c>
      <c r="E29" s="7">
        <v>40664</v>
      </c>
      <c r="F29" s="5"/>
    </row>
    <row r="30" spans="1:6">
      <c r="A30" s="3" t="s">
        <v>7359</v>
      </c>
      <c r="B30" s="3" t="s">
        <v>7360</v>
      </c>
      <c r="C30" s="3" t="s">
        <v>7360</v>
      </c>
      <c r="D30" s="3" t="s">
        <v>7359</v>
      </c>
      <c r="E30" s="4">
        <v>40664</v>
      </c>
      <c r="F30" s="5"/>
    </row>
    <row r="31" spans="1:6">
      <c r="A31" s="6" t="s">
        <v>7361</v>
      </c>
      <c r="B31" s="6" t="s">
        <v>7362</v>
      </c>
      <c r="C31" s="6" t="s">
        <v>7363</v>
      </c>
      <c r="D31" s="6" t="s">
        <v>7364</v>
      </c>
      <c r="E31" s="7">
        <v>40654</v>
      </c>
      <c r="F31" s="5"/>
    </row>
    <row r="32" spans="1:6">
      <c r="A32" s="8" t="s">
        <v>7330</v>
      </c>
      <c r="B32" s="8" t="s">
        <v>7365</v>
      </c>
      <c r="C32" s="8" t="s">
        <v>7300</v>
      </c>
      <c r="D32" s="8" t="s">
        <v>7366</v>
      </c>
      <c r="E32" s="9">
        <v>40634</v>
      </c>
      <c r="F32" s="5"/>
    </row>
    <row r="33" spans="1:6">
      <c r="A33" s="6" t="s">
        <v>7367</v>
      </c>
      <c r="B33" s="6" t="s">
        <v>7368</v>
      </c>
      <c r="C33" s="6" t="s">
        <v>7369</v>
      </c>
      <c r="D33" s="6" t="s">
        <v>7370</v>
      </c>
      <c r="E33" s="7">
        <v>40597</v>
      </c>
      <c r="F33" s="5"/>
    </row>
    <row r="34" spans="1:6">
      <c r="A34" s="3" t="s">
        <v>7371</v>
      </c>
      <c r="B34" s="3" t="s">
        <v>7372</v>
      </c>
      <c r="C34" s="3" t="s">
        <v>7373</v>
      </c>
      <c r="D34" s="3" t="s">
        <v>7374</v>
      </c>
      <c r="E34" s="4">
        <v>40544</v>
      </c>
      <c r="F34" s="5"/>
    </row>
    <row r="35" spans="1:6">
      <c r="A35" s="6" t="s">
        <v>7375</v>
      </c>
      <c r="B35" s="6" t="s">
        <v>7376</v>
      </c>
      <c r="C35" s="6" t="s">
        <v>7311</v>
      </c>
      <c r="D35" s="6" t="s">
        <v>7312</v>
      </c>
      <c r="E35" s="7">
        <v>40535</v>
      </c>
      <c r="F35" s="5"/>
    </row>
    <row r="36" spans="1:6">
      <c r="A36" s="3" t="s">
        <v>7377</v>
      </c>
      <c r="B36" s="3" t="s">
        <v>7378</v>
      </c>
      <c r="C36" s="3" t="s">
        <v>7304</v>
      </c>
      <c r="D36" s="3" t="s">
        <v>7305</v>
      </c>
      <c r="E36" s="4">
        <v>40525</v>
      </c>
      <c r="F36" s="5"/>
    </row>
    <row r="37" spans="1:6">
      <c r="A37" s="6" t="s">
        <v>7379</v>
      </c>
      <c r="B37" s="6" t="s">
        <v>7380</v>
      </c>
      <c r="C37" s="6" t="s">
        <v>7381</v>
      </c>
      <c r="D37" s="6" t="s">
        <v>7382</v>
      </c>
      <c r="E37" s="7">
        <v>40513</v>
      </c>
      <c r="F37" s="5"/>
    </row>
    <row r="38" spans="1:6">
      <c r="A38" s="3" t="s">
        <v>7383</v>
      </c>
      <c r="B38" s="3" t="s">
        <v>7384</v>
      </c>
      <c r="C38" s="3" t="s">
        <v>7311</v>
      </c>
      <c r="D38" s="3" t="s">
        <v>7312</v>
      </c>
      <c r="E38" s="4">
        <v>40504</v>
      </c>
      <c r="F38" s="5"/>
    </row>
    <row r="39" spans="1:6">
      <c r="A39" s="6" t="s">
        <v>7385</v>
      </c>
      <c r="B39" s="6" t="s">
        <v>7386</v>
      </c>
      <c r="C39" s="6" t="s">
        <v>7363</v>
      </c>
      <c r="D39" s="6" t="s">
        <v>7364</v>
      </c>
      <c r="E39" s="7">
        <v>40456</v>
      </c>
      <c r="F39" s="5"/>
    </row>
    <row r="40" spans="1:6">
      <c r="A40" s="3" t="s">
        <v>7325</v>
      </c>
      <c r="B40" s="3" t="s">
        <v>7326</v>
      </c>
      <c r="C40" s="3" t="s">
        <v>7381</v>
      </c>
      <c r="D40" s="3" t="s">
        <v>7387</v>
      </c>
      <c r="E40" s="4">
        <v>40452</v>
      </c>
      <c r="F40" s="5"/>
    </row>
    <row r="41" spans="1:6">
      <c r="A41" s="6" t="s">
        <v>7388</v>
      </c>
      <c r="B41" s="6" t="s">
        <v>7389</v>
      </c>
      <c r="C41" s="6" t="s">
        <v>7311</v>
      </c>
      <c r="D41" s="6" t="s">
        <v>7312</v>
      </c>
      <c r="E41" s="7">
        <v>40452</v>
      </c>
      <c r="F41" s="5"/>
    </row>
    <row r="42" spans="1:6">
      <c r="A42" s="3" t="s">
        <v>7390</v>
      </c>
      <c r="B42" s="3" t="s">
        <v>7391</v>
      </c>
      <c r="C42" s="3" t="s">
        <v>7300</v>
      </c>
      <c r="D42" s="3" t="s">
        <v>7301</v>
      </c>
      <c r="E42" s="4">
        <v>40450</v>
      </c>
      <c r="F42" s="5"/>
    </row>
    <row r="43" spans="1:6">
      <c r="A43" s="6" t="s">
        <v>7392</v>
      </c>
      <c r="B43" s="6" t="s">
        <v>7393</v>
      </c>
      <c r="C43" s="6" t="s">
        <v>7300</v>
      </c>
      <c r="D43" s="6" t="s">
        <v>7301</v>
      </c>
      <c r="E43" s="7">
        <v>40431</v>
      </c>
      <c r="F43" s="5"/>
    </row>
    <row r="44" spans="1:6">
      <c r="A44" s="3" t="s">
        <v>7394</v>
      </c>
      <c r="B44" s="3" t="s">
        <v>7395</v>
      </c>
      <c r="C44" s="3" t="s">
        <v>7304</v>
      </c>
      <c r="D44" s="3" t="s">
        <v>7305</v>
      </c>
      <c r="E44" s="4">
        <v>40360</v>
      </c>
      <c r="F44" s="5"/>
    </row>
    <row r="45" spans="1:6">
      <c r="A45" s="6" t="s">
        <v>7396</v>
      </c>
      <c r="B45" s="6" t="s">
        <v>7397</v>
      </c>
      <c r="C45" s="6" t="s">
        <v>7398</v>
      </c>
      <c r="D45" s="6" t="s">
        <v>7399</v>
      </c>
      <c r="E45" s="7">
        <v>40294</v>
      </c>
      <c r="F45" s="5"/>
    </row>
    <row r="46" spans="1:6">
      <c r="A46" s="3" t="s">
        <v>7400</v>
      </c>
      <c r="B46" s="3" t="s">
        <v>7401</v>
      </c>
      <c r="C46" s="3" t="s">
        <v>7311</v>
      </c>
      <c r="D46" s="3" t="s">
        <v>7312</v>
      </c>
      <c r="E46" s="4">
        <v>40269</v>
      </c>
      <c r="F46" s="5"/>
    </row>
    <row r="47" spans="1:6">
      <c r="A47" s="6" t="s">
        <v>7402</v>
      </c>
      <c r="B47" s="6" t="s">
        <v>7403</v>
      </c>
      <c r="C47" s="6" t="s">
        <v>7300</v>
      </c>
      <c r="D47" s="6" t="s">
        <v>7366</v>
      </c>
      <c r="E47" s="7">
        <v>40269</v>
      </c>
      <c r="F47" s="5"/>
    </row>
    <row r="48" spans="1:6">
      <c r="A48" s="3" t="s">
        <v>7404</v>
      </c>
      <c r="B48" s="3" t="s">
        <v>7405</v>
      </c>
      <c r="C48" s="3" t="s">
        <v>7311</v>
      </c>
      <c r="D48" s="3" t="s">
        <v>7312</v>
      </c>
      <c r="E48" s="4">
        <v>40242</v>
      </c>
      <c r="F48" s="5"/>
    </row>
    <row r="49" spans="1:6">
      <c r="A49" s="6" t="s">
        <v>7406</v>
      </c>
      <c r="B49" s="6" t="s">
        <v>7406</v>
      </c>
      <c r="C49" s="6" t="s">
        <v>7373</v>
      </c>
      <c r="D49" s="6" t="s">
        <v>7374</v>
      </c>
      <c r="E49" s="7">
        <v>40224</v>
      </c>
      <c r="F49" s="5"/>
    </row>
    <row r="50" spans="1:6">
      <c r="A50" s="3" t="s">
        <v>7407</v>
      </c>
      <c r="B50" s="3" t="s">
        <v>7408</v>
      </c>
      <c r="C50" s="3" t="s">
        <v>7311</v>
      </c>
      <c r="D50" s="3" t="s">
        <v>7312</v>
      </c>
      <c r="E50" s="4">
        <v>40213</v>
      </c>
      <c r="F50" s="5"/>
    </row>
    <row r="51" spans="1:6">
      <c r="A51" s="6" t="s">
        <v>7409</v>
      </c>
      <c r="B51" s="6" t="s">
        <v>7410</v>
      </c>
      <c r="C51" s="6" t="s">
        <v>7369</v>
      </c>
      <c r="D51" s="6" t="s">
        <v>7370</v>
      </c>
      <c r="E51" s="7">
        <v>40179</v>
      </c>
      <c r="F51" s="5"/>
    </row>
    <row r="52" spans="1:6">
      <c r="A52" s="3" t="s">
        <v>7411</v>
      </c>
      <c r="B52" s="3" t="s">
        <v>7412</v>
      </c>
      <c r="C52" s="3" t="s">
        <v>7300</v>
      </c>
      <c r="D52" s="3" t="s">
        <v>7366</v>
      </c>
      <c r="E52" s="4">
        <v>40101</v>
      </c>
      <c r="F52" s="5"/>
    </row>
    <row r="53" spans="1:6">
      <c r="A53" s="6" t="s">
        <v>7413</v>
      </c>
      <c r="B53" s="6" t="s">
        <v>7414</v>
      </c>
      <c r="C53" s="6" t="s">
        <v>7300</v>
      </c>
      <c r="D53" s="6" t="s">
        <v>7366</v>
      </c>
      <c r="E53" s="7">
        <v>39983</v>
      </c>
      <c r="F53" s="5"/>
    </row>
    <row r="54" spans="1:6">
      <c r="A54" s="3" t="s">
        <v>7415</v>
      </c>
      <c r="B54" s="3" t="s">
        <v>7416</v>
      </c>
      <c r="C54" s="3" t="s">
        <v>7363</v>
      </c>
      <c r="D54" s="3" t="s">
        <v>7364</v>
      </c>
      <c r="E54" s="4">
        <v>39965</v>
      </c>
      <c r="F54" s="5"/>
    </row>
    <row r="55" spans="1:6">
      <c r="A55" s="6" t="s">
        <v>7417</v>
      </c>
      <c r="B55" s="6" t="s">
        <v>7418</v>
      </c>
      <c r="C55" s="6" t="s">
        <v>7311</v>
      </c>
      <c r="D55" s="6" t="s">
        <v>7312</v>
      </c>
      <c r="E55" s="7">
        <v>39934</v>
      </c>
      <c r="F55" s="5"/>
    </row>
    <row r="56" spans="1:6">
      <c r="A56" s="3" t="s">
        <v>7419</v>
      </c>
      <c r="B56" s="3" t="s">
        <v>7369</v>
      </c>
      <c r="C56" s="3" t="s">
        <v>7369</v>
      </c>
      <c r="D56" s="3" t="s">
        <v>7370</v>
      </c>
      <c r="E56" s="4">
        <v>39909</v>
      </c>
      <c r="F56" s="5"/>
    </row>
    <row r="57" spans="1:6">
      <c r="A57" s="6" t="s">
        <v>7420</v>
      </c>
      <c r="B57" s="6" t="s">
        <v>7421</v>
      </c>
      <c r="C57" s="6" t="s">
        <v>7300</v>
      </c>
      <c r="D57" s="6" t="s">
        <v>7366</v>
      </c>
      <c r="E57" s="7">
        <v>39755</v>
      </c>
      <c r="F57" s="5"/>
    </row>
    <row r="58" spans="1:6">
      <c r="A58" s="3" t="s">
        <v>7422</v>
      </c>
      <c r="B58" s="3" t="s">
        <v>7423</v>
      </c>
      <c r="C58" s="3" t="s">
        <v>7304</v>
      </c>
      <c r="D58" s="3" t="s">
        <v>7305</v>
      </c>
      <c r="E58" s="4">
        <v>39753</v>
      </c>
      <c r="F58" s="5"/>
    </row>
    <row r="59" spans="1:6">
      <c r="A59" s="6" t="s">
        <v>7424</v>
      </c>
      <c r="B59" s="6" t="s">
        <v>7425</v>
      </c>
      <c r="C59" s="6" t="s">
        <v>7300</v>
      </c>
      <c r="D59" s="6" t="s">
        <v>7366</v>
      </c>
      <c r="E59" s="7">
        <v>39654</v>
      </c>
      <c r="F59" s="5"/>
    </row>
    <row r="60" spans="1:6">
      <c r="A60" s="3" t="s">
        <v>7426</v>
      </c>
      <c r="B60" s="3" t="s">
        <v>7427</v>
      </c>
      <c r="C60" s="3" t="s">
        <v>7304</v>
      </c>
      <c r="D60" s="3" t="s">
        <v>7305</v>
      </c>
      <c r="E60" s="4">
        <v>39540</v>
      </c>
      <c r="F60" s="5"/>
    </row>
    <row r="61" spans="1:6">
      <c r="A61" s="6" t="s">
        <v>7428</v>
      </c>
      <c r="B61" s="6" t="s">
        <v>7300</v>
      </c>
      <c r="C61" s="6" t="s">
        <v>7300</v>
      </c>
      <c r="D61" s="6" t="s">
        <v>7366</v>
      </c>
      <c r="E61" s="7">
        <v>39496</v>
      </c>
      <c r="F61" s="5"/>
    </row>
    <row r="62" spans="1:6">
      <c r="A62" s="3" t="s">
        <v>7429</v>
      </c>
      <c r="B62" s="3" t="s">
        <v>7430</v>
      </c>
      <c r="C62" s="3" t="s">
        <v>7363</v>
      </c>
      <c r="D62" s="3" t="s">
        <v>7364</v>
      </c>
      <c r="E62" s="4">
        <v>39479</v>
      </c>
      <c r="F62" s="5"/>
    </row>
    <row r="63" spans="1:6">
      <c r="A63" s="6" t="s">
        <v>7431</v>
      </c>
      <c r="B63" s="6" t="s">
        <v>7432</v>
      </c>
      <c r="C63" s="6" t="s">
        <v>7304</v>
      </c>
      <c r="D63" s="6" t="s">
        <v>7305</v>
      </c>
      <c r="E63" s="7">
        <v>39448</v>
      </c>
      <c r="F63" s="5"/>
    </row>
    <row r="64" spans="1:6">
      <c r="A64" s="3" t="s">
        <v>7433</v>
      </c>
      <c r="B64" s="3" t="s">
        <v>7434</v>
      </c>
      <c r="C64" s="3" t="s">
        <v>7434</v>
      </c>
      <c r="D64" s="3" t="s">
        <v>7435</v>
      </c>
      <c r="E64" s="4">
        <v>39391</v>
      </c>
      <c r="F64" s="5"/>
    </row>
    <row r="65" spans="1:6">
      <c r="A65" s="6" t="s">
        <v>7436</v>
      </c>
      <c r="B65" s="6" t="s">
        <v>7437</v>
      </c>
      <c r="C65" s="6" t="s">
        <v>7304</v>
      </c>
      <c r="D65" s="6" t="s">
        <v>7305</v>
      </c>
      <c r="E65" s="7">
        <v>39326</v>
      </c>
      <c r="F65" s="5"/>
    </row>
    <row r="66" spans="1:6">
      <c r="A66" s="3" t="s">
        <v>7312</v>
      </c>
      <c r="B66" s="3" t="s">
        <v>7311</v>
      </c>
      <c r="C66" s="3" t="s">
        <v>7311</v>
      </c>
      <c r="D66" s="3" t="s">
        <v>7312</v>
      </c>
      <c r="E66" s="4">
        <v>39132</v>
      </c>
      <c r="F66" s="5"/>
    </row>
    <row r="67" spans="1:6">
      <c r="A67" s="6" t="s">
        <v>7438</v>
      </c>
      <c r="B67" s="6" t="s">
        <v>7381</v>
      </c>
      <c r="C67" s="6" t="s">
        <v>7381</v>
      </c>
      <c r="D67" s="6" t="s">
        <v>7382</v>
      </c>
      <c r="E67" s="7">
        <v>38926</v>
      </c>
      <c r="F67" s="5"/>
    </row>
    <row r="68" spans="1:6">
      <c r="A68" s="3" t="s">
        <v>7439</v>
      </c>
      <c r="B68" s="3" t="s">
        <v>7440</v>
      </c>
      <c r="C68" s="3" t="s">
        <v>7441</v>
      </c>
      <c r="D68" s="3" t="s">
        <v>7442</v>
      </c>
      <c r="E68" s="4">
        <v>38718</v>
      </c>
      <c r="F68" s="5"/>
    </row>
    <row r="69" spans="1:6">
      <c r="A69" s="6" t="s">
        <v>7443</v>
      </c>
      <c r="B69" s="6" t="s">
        <v>7444</v>
      </c>
      <c r="C69" s="6" t="s">
        <v>7304</v>
      </c>
      <c r="D69" s="6" t="s">
        <v>7305</v>
      </c>
      <c r="E69" s="7">
        <v>38615</v>
      </c>
      <c r="F69" s="5"/>
    </row>
    <row r="70" spans="1:6">
      <c r="A70" s="3" t="s">
        <v>7445</v>
      </c>
      <c r="B70" s="3" t="s">
        <v>7446</v>
      </c>
      <c r="C70" s="3" t="s">
        <v>7304</v>
      </c>
      <c r="D70" s="3" t="s">
        <v>7305</v>
      </c>
      <c r="E70" s="4">
        <v>38534</v>
      </c>
      <c r="F70" s="5"/>
    </row>
    <row r="71" spans="1:6">
      <c r="A71" s="6" t="s">
        <v>7447</v>
      </c>
      <c r="B71" s="6" t="s">
        <v>7448</v>
      </c>
      <c r="C71" s="6" t="s">
        <v>7304</v>
      </c>
      <c r="D71" s="6" t="s">
        <v>7305</v>
      </c>
      <c r="E71" s="7">
        <v>38504</v>
      </c>
      <c r="F71" s="5"/>
    </row>
    <row r="72" spans="1:6">
      <c r="A72" s="3" t="s">
        <v>7449</v>
      </c>
      <c r="B72" s="3" t="s">
        <v>7450</v>
      </c>
      <c r="C72" s="3" t="s">
        <v>7304</v>
      </c>
      <c r="D72" s="3" t="s">
        <v>7305</v>
      </c>
      <c r="E72" s="4">
        <v>38443</v>
      </c>
      <c r="F72" s="5"/>
    </row>
    <row r="73" spans="1:6">
      <c r="A73" s="6" t="s">
        <v>7451</v>
      </c>
      <c r="B73" s="6" t="s">
        <v>7452</v>
      </c>
      <c r="C73" s="6" t="s">
        <v>7304</v>
      </c>
      <c r="D73" s="6" t="s">
        <v>7305</v>
      </c>
      <c r="E73" s="7">
        <v>38275</v>
      </c>
      <c r="F73" s="5"/>
    </row>
    <row r="74" spans="1:6">
      <c r="A74" s="3" t="s">
        <v>7453</v>
      </c>
      <c r="B74" s="3" t="s">
        <v>7454</v>
      </c>
      <c r="C74" s="3" t="s">
        <v>7441</v>
      </c>
      <c r="D74" s="3" t="s">
        <v>7442</v>
      </c>
      <c r="E74" s="4">
        <v>38092</v>
      </c>
      <c r="F74" s="5"/>
    </row>
    <row r="75" spans="1:6">
      <c r="A75" s="6" t="s">
        <v>7455</v>
      </c>
      <c r="B75" s="6" t="s">
        <v>7456</v>
      </c>
      <c r="C75" s="6" t="s">
        <v>7441</v>
      </c>
      <c r="D75" s="6" t="s">
        <v>7442</v>
      </c>
      <c r="E75" s="7">
        <v>37988</v>
      </c>
      <c r="F75" s="5"/>
    </row>
    <row r="76" spans="1:6">
      <c r="A76" s="3" t="s">
        <v>7457</v>
      </c>
      <c r="B76" s="3" t="s">
        <v>7458</v>
      </c>
      <c r="C76" s="3" t="s">
        <v>7441</v>
      </c>
      <c r="D76" s="3" t="s">
        <v>7442</v>
      </c>
      <c r="E76" s="4">
        <v>37909</v>
      </c>
      <c r="F76" s="5"/>
    </row>
    <row r="77" spans="1:6">
      <c r="A77" s="6" t="s">
        <v>7459</v>
      </c>
      <c r="B77" s="6" t="s">
        <v>7398</v>
      </c>
      <c r="C77" s="6" t="s">
        <v>7398</v>
      </c>
      <c r="D77" s="6" t="s">
        <v>7399</v>
      </c>
      <c r="E77" s="7">
        <v>37175</v>
      </c>
      <c r="F77" s="5"/>
    </row>
    <row r="78" spans="1:6">
      <c r="A78" s="3" t="s">
        <v>7359</v>
      </c>
      <c r="B78" s="3" t="s">
        <v>7360</v>
      </c>
      <c r="C78" s="3" t="s">
        <v>7304</v>
      </c>
      <c r="D78" s="3" t="s">
        <v>7305</v>
      </c>
      <c r="E78" s="4">
        <v>36161</v>
      </c>
      <c r="F78" s="5"/>
    </row>
    <row r="79" spans="1:6">
      <c r="A79" s="6" t="s">
        <v>7359</v>
      </c>
      <c r="B79" s="6" t="s">
        <v>7360</v>
      </c>
      <c r="C79" s="6" t="s">
        <v>7373</v>
      </c>
      <c r="D79" s="6" t="s">
        <v>7374</v>
      </c>
      <c r="E79" s="7">
        <v>36161</v>
      </c>
      <c r="F79" s="5"/>
    </row>
    <row r="80" spans="1:6">
      <c r="A80" s="3" t="s">
        <v>7305</v>
      </c>
      <c r="B80" s="3" t="s">
        <v>7460</v>
      </c>
      <c r="C80" s="3" t="s">
        <v>7304</v>
      </c>
      <c r="D80" s="3" t="s">
        <v>7305</v>
      </c>
      <c r="E80" s="4">
        <v>36161</v>
      </c>
      <c r="F80" s="5"/>
    </row>
    <row r="81" spans="1:6">
      <c r="A81" s="6" t="s">
        <v>7364</v>
      </c>
      <c r="B81" s="6" t="s">
        <v>7363</v>
      </c>
      <c r="C81" s="6" t="s">
        <v>7363</v>
      </c>
      <c r="D81" s="6" t="s">
        <v>7364</v>
      </c>
      <c r="E81" s="7">
        <v>36161</v>
      </c>
      <c r="F81" s="5"/>
    </row>
    <row r="82" spans="1:6">
      <c r="A82" s="3" t="s">
        <v>7461</v>
      </c>
      <c r="B82" s="3" t="s">
        <v>7441</v>
      </c>
      <c r="C82" s="3" t="s">
        <v>7441</v>
      </c>
      <c r="D82" s="3" t="s">
        <v>7442</v>
      </c>
      <c r="E82" s="4">
        <v>36161</v>
      </c>
      <c r="F82" s="5"/>
    </row>
    <row r="83" spans="1:6">
      <c r="A83" s="6" t="s">
        <v>7374</v>
      </c>
      <c r="B83" s="6" t="s">
        <v>7462</v>
      </c>
      <c r="C83" s="6" t="s">
        <v>7373</v>
      </c>
      <c r="D83" s="6" t="s">
        <v>7374</v>
      </c>
      <c r="E83" s="7">
        <v>36161</v>
      </c>
      <c r="F83" s="5"/>
    </row>
    <row r="84" spans="1:6">
      <c r="A84" s="3" t="s">
        <v>7463</v>
      </c>
      <c r="B84" s="3" t="s">
        <v>7464</v>
      </c>
      <c r="C84" s="3" t="s">
        <v>7373</v>
      </c>
      <c r="D84" s="3" t="s">
        <v>7374</v>
      </c>
      <c r="E84" s="4">
        <v>36161</v>
      </c>
      <c r="F84" s="5"/>
    </row>
    <row r="85" spans="1:5">
      <c r="A85" s="8" t="s">
        <v>7465</v>
      </c>
      <c r="B85" s="8" t="s">
        <v>7466</v>
      </c>
      <c r="C85" s="8" t="s">
        <v>7466</v>
      </c>
      <c r="D85" s="8" t="s">
        <v>7465</v>
      </c>
      <c r="E85" s="9" t="s">
        <v>7190</v>
      </c>
    </row>
  </sheetData>
  <mergeCells count="1">
    <mergeCell ref="A1:J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6"/>
  <sheetViews>
    <sheetView topLeftCell="J1" workbookViewId="0">
      <pane ySplit="1" topLeftCell="A89" activePane="bottomLeft" state="frozen"/>
      <selection/>
      <selection pane="bottomLeft" activeCell="P92" sqref="P92"/>
    </sheetView>
  </sheetViews>
  <sheetFormatPr defaultColWidth="4.75454545454545" defaultRowHeight="14.5"/>
  <cols>
    <col min="1" max="1" width="4.75454545454545" style="32" customWidth="1"/>
    <col min="2" max="2" width="12.2545454545455" style="32" customWidth="1"/>
    <col min="3" max="3" width="11.8727272727273" style="32" customWidth="1"/>
    <col min="4" max="4" width="19.3727272727273" style="32" customWidth="1"/>
    <col min="5" max="5" width="20" style="208" customWidth="1"/>
    <col min="6" max="6" width="16.6272727272727" style="200" customWidth="1"/>
    <col min="7" max="7" width="19.6272727272727" style="200" customWidth="1"/>
    <col min="8" max="8" width="19.8727272727273" style="250" customWidth="1"/>
    <col min="9" max="9" width="29.1272727272727" style="32" customWidth="1"/>
    <col min="10" max="10" width="11.2545454545455" style="32" customWidth="1"/>
    <col min="11" max="11" width="17.8727272727273" style="32" customWidth="1"/>
    <col min="12" max="12" width="70.5" style="32" customWidth="1"/>
    <col min="13" max="13" width="17.2545454545455" style="32" customWidth="1"/>
    <col min="14" max="14" width="13.7545454545455" style="202" customWidth="1"/>
    <col min="15" max="15" width="16.8727272727273" style="32" customWidth="1"/>
    <col min="16" max="16" width="119.127272727273" style="32" customWidth="1"/>
    <col min="17" max="16384" width="4.75454545454545" style="32"/>
  </cols>
  <sheetData>
    <row r="1" s="198" customFormat="1" ht="24" customHeight="1" spans="1:16">
      <c r="A1" s="203" t="s">
        <v>17</v>
      </c>
      <c r="B1" s="203" t="s">
        <v>1</v>
      </c>
      <c r="C1" s="203" t="s">
        <v>3</v>
      </c>
      <c r="D1" s="203" t="s">
        <v>18</v>
      </c>
      <c r="E1" s="206" t="s">
        <v>4</v>
      </c>
      <c r="F1" s="205" t="s">
        <v>6</v>
      </c>
      <c r="G1" s="205" t="s">
        <v>7</v>
      </c>
      <c r="H1" s="251" t="s">
        <v>8</v>
      </c>
      <c r="I1" s="203" t="s">
        <v>19</v>
      </c>
      <c r="J1" s="203" t="s">
        <v>10</v>
      </c>
      <c r="K1" s="203" t="s">
        <v>20</v>
      </c>
      <c r="L1" s="203" t="s">
        <v>12</v>
      </c>
      <c r="M1" s="203" t="s">
        <v>13</v>
      </c>
      <c r="N1" s="215" t="s">
        <v>14</v>
      </c>
      <c r="O1" s="203" t="s">
        <v>15</v>
      </c>
      <c r="P1" s="203" t="s">
        <v>16</v>
      </c>
    </row>
    <row r="2" spans="2:15">
      <c r="B2" s="32">
        <v>7291986</v>
      </c>
      <c r="C2" s="32" t="s">
        <v>21</v>
      </c>
      <c r="D2" s="208" t="s">
        <v>22</v>
      </c>
      <c r="E2" s="208">
        <v>45399.6801388889</v>
      </c>
      <c r="F2" s="224">
        <v>41799476047</v>
      </c>
      <c r="G2" s="224" t="s">
        <v>23</v>
      </c>
      <c r="H2" s="201">
        <v>45446.3333333333</v>
      </c>
      <c r="I2" s="32" t="s">
        <v>24</v>
      </c>
      <c r="J2" s="32" t="s">
        <v>25</v>
      </c>
      <c r="M2" s="32" t="s">
        <v>26</v>
      </c>
      <c r="N2" s="202">
        <f>INT(H2)</f>
        <v>45446</v>
      </c>
      <c r="O2" s="32" t="s">
        <v>26</v>
      </c>
    </row>
    <row r="3" spans="2:15">
      <c r="B3" s="32">
        <v>3441304</v>
      </c>
      <c r="C3" s="32" t="s">
        <v>27</v>
      </c>
      <c r="D3" s="208" t="s">
        <v>22</v>
      </c>
      <c r="E3" s="208">
        <v>45414.6953935185</v>
      </c>
      <c r="F3" s="224">
        <v>41792127779</v>
      </c>
      <c r="G3" s="224" t="s">
        <v>28</v>
      </c>
      <c r="H3" s="201">
        <v>45446.3333333333</v>
      </c>
      <c r="I3" s="32" t="s">
        <v>24</v>
      </c>
      <c r="J3" s="32" t="s">
        <v>25</v>
      </c>
      <c r="M3" s="32" t="s">
        <v>26</v>
      </c>
      <c r="N3" s="202">
        <f t="shared" ref="N3:N34" si="0">INT(H3)</f>
        <v>45446</v>
      </c>
      <c r="O3" s="32" t="s">
        <v>26</v>
      </c>
    </row>
    <row r="4" spans="2:15">
      <c r="B4" s="32">
        <v>5291086</v>
      </c>
      <c r="C4" s="32" t="s">
        <v>29</v>
      </c>
      <c r="D4" s="208" t="s">
        <v>22</v>
      </c>
      <c r="E4" s="208">
        <v>45415.333587963</v>
      </c>
      <c r="F4" s="224">
        <v>41796890489</v>
      </c>
      <c r="G4" s="224" t="s">
        <v>30</v>
      </c>
      <c r="H4" s="201">
        <v>45446.3333333333</v>
      </c>
      <c r="I4" s="32" t="s">
        <v>24</v>
      </c>
      <c r="J4" s="32" t="s">
        <v>25</v>
      </c>
      <c r="M4" s="32" t="s">
        <v>26</v>
      </c>
      <c r="N4" s="202">
        <f t="shared" si="0"/>
        <v>45446</v>
      </c>
      <c r="O4" s="32" t="s">
        <v>26</v>
      </c>
    </row>
    <row r="5" spans="2:15">
      <c r="B5" s="32">
        <v>5746161</v>
      </c>
      <c r="C5" s="32" t="s">
        <v>31</v>
      </c>
      <c r="D5" s="208" t="s">
        <v>22</v>
      </c>
      <c r="E5" s="208">
        <v>45415.7334259259</v>
      </c>
      <c r="F5" s="224">
        <v>41775003882</v>
      </c>
      <c r="G5" s="224" t="s">
        <v>32</v>
      </c>
      <c r="H5" s="201">
        <v>45446.3333333333</v>
      </c>
      <c r="I5" s="32" t="s">
        <v>24</v>
      </c>
      <c r="J5" s="32" t="s">
        <v>25</v>
      </c>
      <c r="M5" s="32" t="s">
        <v>26</v>
      </c>
      <c r="N5" s="202">
        <f t="shared" si="0"/>
        <v>45446</v>
      </c>
      <c r="O5" s="32" t="s">
        <v>26</v>
      </c>
    </row>
    <row r="6" spans="2:15">
      <c r="B6" s="32">
        <v>5740859</v>
      </c>
      <c r="C6" s="32" t="s">
        <v>33</v>
      </c>
      <c r="D6" s="208" t="s">
        <v>22</v>
      </c>
      <c r="E6" s="208">
        <v>45434.6114236111</v>
      </c>
      <c r="F6" s="224">
        <v>41797110745</v>
      </c>
      <c r="G6" s="224" t="s">
        <v>34</v>
      </c>
      <c r="H6" s="201">
        <v>45446.3333333333</v>
      </c>
      <c r="I6" s="32" t="s">
        <v>24</v>
      </c>
      <c r="J6" s="32" t="s">
        <v>25</v>
      </c>
      <c r="M6" s="32" t="s">
        <v>26</v>
      </c>
      <c r="N6" s="202">
        <f t="shared" si="0"/>
        <v>45446</v>
      </c>
      <c r="O6" s="32" t="s">
        <v>26</v>
      </c>
    </row>
    <row r="7" spans="2:15">
      <c r="B7" s="32">
        <v>7287323</v>
      </c>
      <c r="C7" s="32" t="s">
        <v>35</v>
      </c>
      <c r="D7" s="208" t="s">
        <v>22</v>
      </c>
      <c r="E7" s="208">
        <v>45235.5575694444</v>
      </c>
      <c r="F7" s="224">
        <v>41796620213</v>
      </c>
      <c r="G7" s="224" t="s">
        <v>36</v>
      </c>
      <c r="H7" s="201">
        <v>45446.3368055556</v>
      </c>
      <c r="I7" s="32" t="s">
        <v>24</v>
      </c>
      <c r="J7" s="32" t="s">
        <v>25</v>
      </c>
      <c r="M7" s="32" t="s">
        <v>26</v>
      </c>
      <c r="N7" s="202">
        <f t="shared" si="0"/>
        <v>45446</v>
      </c>
      <c r="O7" s="32" t="s">
        <v>26</v>
      </c>
    </row>
    <row r="8" spans="2:15">
      <c r="B8" s="32">
        <v>202058</v>
      </c>
      <c r="C8" s="32" t="s">
        <v>37</v>
      </c>
      <c r="D8" s="208" t="s">
        <v>22</v>
      </c>
      <c r="E8" s="208">
        <v>45384.5129050926</v>
      </c>
      <c r="F8" s="224">
        <v>41794183703</v>
      </c>
      <c r="G8" s="224" t="s">
        <v>38</v>
      </c>
      <c r="H8" s="201">
        <v>45446.4166666667</v>
      </c>
      <c r="I8" s="32" t="s">
        <v>24</v>
      </c>
      <c r="J8" s="32" t="s">
        <v>25</v>
      </c>
      <c r="M8" s="32" t="s">
        <v>26</v>
      </c>
      <c r="N8" s="202">
        <f t="shared" si="0"/>
        <v>45446</v>
      </c>
      <c r="O8" s="32" t="s">
        <v>26</v>
      </c>
    </row>
    <row r="9" spans="2:15">
      <c r="B9" s="32">
        <v>202058</v>
      </c>
      <c r="C9" s="32" t="s">
        <v>39</v>
      </c>
      <c r="D9" s="208" t="s">
        <v>22</v>
      </c>
      <c r="E9" s="208">
        <v>45384.5257060185</v>
      </c>
      <c r="F9" s="224">
        <v>41784000577</v>
      </c>
      <c r="G9" s="224" t="s">
        <v>40</v>
      </c>
      <c r="H9" s="201">
        <v>45446.4166666667</v>
      </c>
      <c r="I9" s="32" t="s">
        <v>24</v>
      </c>
      <c r="J9" s="32" t="s">
        <v>25</v>
      </c>
      <c r="M9" s="32" t="s">
        <v>26</v>
      </c>
      <c r="N9" s="202">
        <f t="shared" si="0"/>
        <v>45446</v>
      </c>
      <c r="O9" s="32" t="s">
        <v>26</v>
      </c>
    </row>
    <row r="10" spans="2:15">
      <c r="B10" s="32">
        <v>202058</v>
      </c>
      <c r="C10" s="32" t="s">
        <v>41</v>
      </c>
      <c r="D10" s="208" t="s">
        <v>22</v>
      </c>
      <c r="E10" s="208">
        <v>45393.5112962963</v>
      </c>
      <c r="F10" s="224">
        <v>41796441172</v>
      </c>
      <c r="G10" s="224" t="s">
        <v>42</v>
      </c>
      <c r="H10" s="201">
        <v>45446.4166666667</v>
      </c>
      <c r="I10" s="32" t="s">
        <v>24</v>
      </c>
      <c r="J10" s="32" t="s">
        <v>25</v>
      </c>
      <c r="M10" s="32" t="s">
        <v>26</v>
      </c>
      <c r="N10" s="202">
        <f t="shared" si="0"/>
        <v>45446</v>
      </c>
      <c r="O10" s="32" t="s">
        <v>26</v>
      </c>
    </row>
    <row r="11" spans="2:15">
      <c r="B11" s="32">
        <v>7287718</v>
      </c>
      <c r="C11" s="32" t="s">
        <v>43</v>
      </c>
      <c r="D11" s="208" t="s">
        <v>22</v>
      </c>
      <c r="E11" s="208">
        <v>45445.420625</v>
      </c>
      <c r="F11" s="224">
        <v>41796580887</v>
      </c>
      <c r="G11" s="224" t="s">
        <v>44</v>
      </c>
      <c r="H11" s="201">
        <v>45446.4201388889</v>
      </c>
      <c r="I11" s="32" t="s">
        <v>24</v>
      </c>
      <c r="J11" s="32" t="s">
        <v>25</v>
      </c>
      <c r="M11" s="32" t="s">
        <v>26</v>
      </c>
      <c r="N11" s="202">
        <f t="shared" si="0"/>
        <v>45446</v>
      </c>
      <c r="O11" s="32" t="s">
        <v>26</v>
      </c>
    </row>
    <row r="12" spans="2:15">
      <c r="B12" s="32">
        <v>7277285</v>
      </c>
      <c r="C12" s="32" t="s">
        <v>45</v>
      </c>
      <c r="D12" s="208" t="s">
        <v>22</v>
      </c>
      <c r="E12" s="208">
        <v>45384.4038310185</v>
      </c>
      <c r="F12" s="224">
        <v>41788670625</v>
      </c>
      <c r="G12" s="224" t="s">
        <v>46</v>
      </c>
      <c r="H12" s="201">
        <v>45446.4201388889</v>
      </c>
      <c r="I12" s="32" t="s">
        <v>24</v>
      </c>
      <c r="J12" s="32" t="s">
        <v>25</v>
      </c>
      <c r="M12" s="32" t="s">
        <v>26</v>
      </c>
      <c r="N12" s="202">
        <f t="shared" si="0"/>
        <v>45446</v>
      </c>
      <c r="O12" s="32" t="s">
        <v>26</v>
      </c>
    </row>
    <row r="13" spans="2:15">
      <c r="B13" s="32">
        <v>7275564</v>
      </c>
      <c r="C13" s="32" t="s">
        <v>47</v>
      </c>
      <c r="D13" s="208" t="s">
        <v>22</v>
      </c>
      <c r="E13" s="208">
        <v>45362.6953240741</v>
      </c>
      <c r="F13" s="224">
        <v>41763945465</v>
      </c>
      <c r="G13" s="224" t="s">
        <v>48</v>
      </c>
      <c r="H13" s="201">
        <v>45446.4340277778</v>
      </c>
      <c r="I13" s="32" t="s">
        <v>24</v>
      </c>
      <c r="J13" s="32" t="s">
        <v>25</v>
      </c>
      <c r="M13" s="32" t="s">
        <v>26</v>
      </c>
      <c r="N13" s="202">
        <f t="shared" si="0"/>
        <v>45446</v>
      </c>
      <c r="O13" s="32" t="s">
        <v>26</v>
      </c>
    </row>
    <row r="14" spans="2:15">
      <c r="B14" s="32">
        <v>5786716</v>
      </c>
      <c r="C14" s="32" t="s">
        <v>49</v>
      </c>
      <c r="D14" s="208" t="s">
        <v>22</v>
      </c>
      <c r="E14" s="208">
        <v>45378.6187615741</v>
      </c>
      <c r="F14" s="224">
        <v>41795425856</v>
      </c>
      <c r="G14" s="224" t="s">
        <v>50</v>
      </c>
      <c r="H14" s="201">
        <v>45446.4409722222</v>
      </c>
      <c r="I14" s="32" t="s">
        <v>24</v>
      </c>
      <c r="J14" s="32" t="s">
        <v>25</v>
      </c>
      <c r="M14" s="32" t="s">
        <v>26</v>
      </c>
      <c r="N14" s="202">
        <f t="shared" si="0"/>
        <v>45446</v>
      </c>
      <c r="O14" s="32" t="s">
        <v>26</v>
      </c>
    </row>
    <row r="15" spans="2:15">
      <c r="B15" s="32">
        <v>444233</v>
      </c>
      <c r="C15" s="32" t="s">
        <v>51</v>
      </c>
      <c r="D15" s="208" t="s">
        <v>22</v>
      </c>
      <c r="E15" s="208">
        <v>45164.6952893519</v>
      </c>
      <c r="F15" s="224">
        <v>41784208054</v>
      </c>
      <c r="G15" s="224" t="s">
        <v>52</v>
      </c>
      <c r="H15" s="201">
        <v>45446.4513888889</v>
      </c>
      <c r="I15" s="32" t="s">
        <v>24</v>
      </c>
      <c r="J15" s="32" t="s">
        <v>25</v>
      </c>
      <c r="M15" s="32" t="s">
        <v>26</v>
      </c>
      <c r="N15" s="202">
        <f t="shared" si="0"/>
        <v>45446</v>
      </c>
      <c r="O15" s="32" t="s">
        <v>26</v>
      </c>
    </row>
    <row r="16" spans="2:15">
      <c r="B16" s="32">
        <v>6653221</v>
      </c>
      <c r="C16" s="32" t="s">
        <v>53</v>
      </c>
      <c r="D16" s="208" t="s">
        <v>22</v>
      </c>
      <c r="E16" s="208">
        <v>45418.4124305556</v>
      </c>
      <c r="F16" s="224">
        <v>41765945188</v>
      </c>
      <c r="G16" s="224" t="s">
        <v>54</v>
      </c>
      <c r="H16" s="201">
        <v>45446.4513888889</v>
      </c>
      <c r="I16" s="32" t="s">
        <v>24</v>
      </c>
      <c r="J16" s="32" t="s">
        <v>25</v>
      </c>
      <c r="M16" s="32" t="s">
        <v>26</v>
      </c>
      <c r="N16" s="202">
        <f t="shared" si="0"/>
        <v>45446</v>
      </c>
      <c r="O16" s="32" t="s">
        <v>26</v>
      </c>
    </row>
    <row r="17" spans="2:15">
      <c r="B17" s="32">
        <v>716384</v>
      </c>
      <c r="C17" s="32" t="s">
        <v>55</v>
      </c>
      <c r="D17" s="208" t="s">
        <v>22</v>
      </c>
      <c r="E17" s="208">
        <v>45440.5744560185</v>
      </c>
      <c r="F17" s="224">
        <v>41792587270</v>
      </c>
      <c r="G17" s="224" t="s">
        <v>56</v>
      </c>
      <c r="H17" s="201">
        <v>45446.45625</v>
      </c>
      <c r="I17" s="32" t="s">
        <v>24</v>
      </c>
      <c r="J17" s="32" t="s">
        <v>25</v>
      </c>
      <c r="M17" s="32" t="s">
        <v>26</v>
      </c>
      <c r="N17" s="202">
        <f t="shared" si="0"/>
        <v>45446</v>
      </c>
      <c r="O17" s="32" t="s">
        <v>26</v>
      </c>
    </row>
    <row r="18" spans="2:15">
      <c r="B18" s="32">
        <v>6144876</v>
      </c>
      <c r="C18" s="32" t="s">
        <v>57</v>
      </c>
      <c r="D18" s="208" t="s">
        <v>22</v>
      </c>
      <c r="E18" s="208">
        <v>45428.6992361111</v>
      </c>
      <c r="F18" s="224">
        <v>41784213641</v>
      </c>
      <c r="G18" s="224" t="s">
        <v>58</v>
      </c>
      <c r="H18" s="201">
        <v>45446.4583333333</v>
      </c>
      <c r="I18" s="32" t="s">
        <v>24</v>
      </c>
      <c r="J18" s="32" t="s">
        <v>25</v>
      </c>
      <c r="M18" s="32" t="s">
        <v>26</v>
      </c>
      <c r="N18" s="202">
        <f t="shared" si="0"/>
        <v>45446</v>
      </c>
      <c r="O18" s="32" t="s">
        <v>26</v>
      </c>
    </row>
    <row r="19" spans="2:15">
      <c r="B19" s="32">
        <v>1571510</v>
      </c>
      <c r="C19" s="32" t="s">
        <v>59</v>
      </c>
      <c r="D19" s="208" t="s">
        <v>22</v>
      </c>
      <c r="E19" s="208">
        <v>45378.7752546296</v>
      </c>
      <c r="F19" s="224">
        <v>41795795831</v>
      </c>
      <c r="G19" s="224" t="s">
        <v>60</v>
      </c>
      <c r="H19" s="201">
        <v>45446.4618055556</v>
      </c>
      <c r="I19" s="32" t="s">
        <v>24</v>
      </c>
      <c r="J19" s="32" t="s">
        <v>25</v>
      </c>
      <c r="M19" s="32" t="s">
        <v>26</v>
      </c>
      <c r="N19" s="202">
        <f t="shared" si="0"/>
        <v>45446</v>
      </c>
      <c r="O19" s="32" t="s">
        <v>26</v>
      </c>
    </row>
    <row r="20" spans="2:15">
      <c r="B20" s="32">
        <v>6700957</v>
      </c>
      <c r="C20" s="32" t="s">
        <v>61</v>
      </c>
      <c r="D20" s="208" t="s">
        <v>22</v>
      </c>
      <c r="E20" s="208">
        <v>45070.3259837963</v>
      </c>
      <c r="F20" s="224">
        <v>41784225331</v>
      </c>
      <c r="G20" s="224" t="s">
        <v>62</v>
      </c>
      <c r="H20" s="201">
        <v>45446.4652777778</v>
      </c>
      <c r="I20" s="32" t="s">
        <v>24</v>
      </c>
      <c r="J20" s="32" t="s">
        <v>25</v>
      </c>
      <c r="M20" s="32" t="s">
        <v>26</v>
      </c>
      <c r="N20" s="202">
        <f t="shared" si="0"/>
        <v>45446</v>
      </c>
      <c r="O20" s="32" t="s">
        <v>26</v>
      </c>
    </row>
    <row r="21" spans="2:15">
      <c r="B21" s="32">
        <v>6186859</v>
      </c>
      <c r="C21" s="32" t="s">
        <v>63</v>
      </c>
      <c r="D21" s="208" t="s">
        <v>22</v>
      </c>
      <c r="E21" s="207">
        <v>45331.4735300926</v>
      </c>
      <c r="F21" s="224">
        <v>41784027944</v>
      </c>
      <c r="G21" s="224" t="s">
        <v>64</v>
      </c>
      <c r="H21" s="201">
        <v>45446.4729166667</v>
      </c>
      <c r="I21" s="32" t="s">
        <v>24</v>
      </c>
      <c r="J21" s="32" t="s">
        <v>25</v>
      </c>
      <c r="M21" s="32" t="s">
        <v>26</v>
      </c>
      <c r="N21" s="202">
        <f t="shared" si="0"/>
        <v>45446</v>
      </c>
      <c r="O21" s="32" t="s">
        <v>26</v>
      </c>
    </row>
    <row r="22" spans="2:15">
      <c r="B22" s="32">
        <v>5158873</v>
      </c>
      <c r="C22" s="32" t="s">
        <v>65</v>
      </c>
      <c r="D22" s="208" t="s">
        <v>22</v>
      </c>
      <c r="E22" s="208">
        <v>45415.5139699074</v>
      </c>
      <c r="F22" s="224">
        <v>41784219958</v>
      </c>
      <c r="G22" s="224" t="s">
        <v>66</v>
      </c>
      <c r="H22" s="201">
        <v>45446.4826388889</v>
      </c>
      <c r="I22" s="32" t="s">
        <v>24</v>
      </c>
      <c r="J22" s="32" t="s">
        <v>25</v>
      </c>
      <c r="M22" s="32" t="s">
        <v>26</v>
      </c>
      <c r="N22" s="202">
        <f t="shared" si="0"/>
        <v>45446</v>
      </c>
      <c r="O22" s="32" t="s">
        <v>26</v>
      </c>
    </row>
    <row r="23" spans="2:15">
      <c r="B23" s="32">
        <v>5030588</v>
      </c>
      <c r="C23" s="32" t="s">
        <v>67</v>
      </c>
      <c r="D23" s="208" t="s">
        <v>22</v>
      </c>
      <c r="E23" s="208">
        <v>45404.7440277778</v>
      </c>
      <c r="F23" s="224">
        <v>41763086885</v>
      </c>
      <c r="G23" s="224" t="s">
        <v>68</v>
      </c>
      <c r="H23" s="201">
        <v>45446.4965277778</v>
      </c>
      <c r="I23" s="32" t="s">
        <v>24</v>
      </c>
      <c r="J23" s="32" t="s">
        <v>25</v>
      </c>
      <c r="M23" s="32" t="s">
        <v>26</v>
      </c>
      <c r="N23" s="202">
        <f t="shared" si="0"/>
        <v>45446</v>
      </c>
      <c r="O23" s="32" t="s">
        <v>26</v>
      </c>
    </row>
    <row r="24" spans="2:15">
      <c r="B24" s="32">
        <v>6811694</v>
      </c>
      <c r="C24" s="32" t="s">
        <v>69</v>
      </c>
      <c r="D24" s="208" t="s">
        <v>22</v>
      </c>
      <c r="E24" s="208">
        <v>45445.5002199074</v>
      </c>
      <c r="F24" s="224">
        <v>41784200853</v>
      </c>
      <c r="G24" s="224" t="s">
        <v>70</v>
      </c>
      <c r="H24" s="201">
        <v>45446.5</v>
      </c>
      <c r="I24" s="32" t="s">
        <v>24</v>
      </c>
      <c r="J24" s="32" t="s">
        <v>25</v>
      </c>
      <c r="M24" s="32" t="s">
        <v>26</v>
      </c>
      <c r="N24" s="202">
        <f t="shared" si="0"/>
        <v>45446</v>
      </c>
      <c r="O24" s="32" t="s">
        <v>26</v>
      </c>
    </row>
    <row r="25" spans="2:15">
      <c r="B25" s="32">
        <v>6877513</v>
      </c>
      <c r="C25" s="32" t="s">
        <v>71</v>
      </c>
      <c r="D25" s="208" t="s">
        <v>22</v>
      </c>
      <c r="E25" s="208">
        <v>45425.601712963</v>
      </c>
      <c r="F25" s="224">
        <v>41764941015</v>
      </c>
      <c r="G25" s="224" t="s">
        <v>72</v>
      </c>
      <c r="H25" s="201">
        <v>45446.5034722222</v>
      </c>
      <c r="I25" s="32" t="s">
        <v>24</v>
      </c>
      <c r="J25" s="32" t="s">
        <v>25</v>
      </c>
      <c r="M25" s="32" t="s">
        <v>26</v>
      </c>
      <c r="N25" s="202">
        <f t="shared" si="0"/>
        <v>45446</v>
      </c>
      <c r="O25" s="32" t="s">
        <v>26</v>
      </c>
    </row>
    <row r="26" spans="2:15">
      <c r="B26" s="32">
        <v>6798526</v>
      </c>
      <c r="C26" s="32" t="s">
        <v>73</v>
      </c>
      <c r="D26" s="208" t="s">
        <v>22</v>
      </c>
      <c r="E26" s="208">
        <v>45345.5155439815</v>
      </c>
      <c r="F26" s="224">
        <v>41786353486</v>
      </c>
      <c r="G26" s="224" t="s">
        <v>74</v>
      </c>
      <c r="H26" s="201">
        <v>45446.5152777778</v>
      </c>
      <c r="I26" s="32" t="s">
        <v>24</v>
      </c>
      <c r="J26" s="32" t="s">
        <v>25</v>
      </c>
      <c r="M26" s="32" t="s">
        <v>26</v>
      </c>
      <c r="N26" s="202">
        <f t="shared" si="0"/>
        <v>45446</v>
      </c>
      <c r="O26" s="32" t="s">
        <v>26</v>
      </c>
    </row>
    <row r="27" spans="2:15">
      <c r="B27" s="32">
        <v>1030303</v>
      </c>
      <c r="C27" s="32" t="s">
        <v>75</v>
      </c>
      <c r="D27" s="208" t="s">
        <v>22</v>
      </c>
      <c r="E27" s="208">
        <v>45131.4138078704</v>
      </c>
      <c r="F27" s="224">
        <v>41798201287</v>
      </c>
      <c r="G27" s="224" t="s">
        <v>76</v>
      </c>
      <c r="H27" s="201">
        <v>45446.5243055556</v>
      </c>
      <c r="I27" s="32" t="s">
        <v>24</v>
      </c>
      <c r="J27" s="32" t="s">
        <v>25</v>
      </c>
      <c r="M27" s="32" t="s">
        <v>26</v>
      </c>
      <c r="N27" s="202">
        <f t="shared" si="0"/>
        <v>45446</v>
      </c>
      <c r="O27" s="32" t="s">
        <v>26</v>
      </c>
    </row>
    <row r="28" spans="2:15">
      <c r="B28" s="32">
        <v>6918969</v>
      </c>
      <c r="C28" s="32" t="s">
        <v>77</v>
      </c>
      <c r="D28" s="208" t="s">
        <v>22</v>
      </c>
      <c r="E28" s="208">
        <v>45209.4857523148</v>
      </c>
      <c r="F28" s="224">
        <v>41784033432</v>
      </c>
      <c r="G28" s="224" t="s">
        <v>78</v>
      </c>
      <c r="H28" s="201">
        <v>45446.5277777778</v>
      </c>
      <c r="I28" s="32" t="s">
        <v>24</v>
      </c>
      <c r="J28" s="32" t="s">
        <v>25</v>
      </c>
      <c r="M28" s="32" t="s">
        <v>26</v>
      </c>
      <c r="N28" s="202">
        <f t="shared" si="0"/>
        <v>45446</v>
      </c>
      <c r="O28" s="32" t="s">
        <v>26</v>
      </c>
    </row>
    <row r="29" spans="2:15">
      <c r="B29" s="32">
        <v>942434</v>
      </c>
      <c r="C29" s="32" t="s">
        <v>79</v>
      </c>
      <c r="D29" s="208" t="s">
        <v>22</v>
      </c>
      <c r="E29" s="208">
        <v>45393.6193981481</v>
      </c>
      <c r="F29" s="224">
        <v>41786405481</v>
      </c>
      <c r="G29" s="224" t="s">
        <v>80</v>
      </c>
      <c r="H29" s="201">
        <v>45446.5347222222</v>
      </c>
      <c r="I29" s="32" t="s">
        <v>24</v>
      </c>
      <c r="J29" s="32" t="s">
        <v>25</v>
      </c>
      <c r="M29" s="32" t="s">
        <v>26</v>
      </c>
      <c r="N29" s="202">
        <f t="shared" si="0"/>
        <v>45446</v>
      </c>
      <c r="O29" s="32" t="s">
        <v>26</v>
      </c>
    </row>
    <row r="30" spans="2:15">
      <c r="B30" s="32">
        <v>6854345</v>
      </c>
      <c r="C30" s="32" t="s">
        <v>81</v>
      </c>
      <c r="D30" s="208" t="s">
        <v>22</v>
      </c>
      <c r="E30" s="208">
        <v>45418.3241203704</v>
      </c>
      <c r="F30" s="224">
        <v>41775330750</v>
      </c>
      <c r="G30" s="224" t="s">
        <v>82</v>
      </c>
      <c r="H30" s="201">
        <v>45446.5381944444</v>
      </c>
      <c r="I30" s="32" t="s">
        <v>24</v>
      </c>
      <c r="J30" s="32" t="s">
        <v>25</v>
      </c>
      <c r="M30" s="32" t="s">
        <v>26</v>
      </c>
      <c r="N30" s="202">
        <f t="shared" si="0"/>
        <v>45446</v>
      </c>
      <c r="O30" s="32" t="s">
        <v>26</v>
      </c>
    </row>
    <row r="31" spans="2:16">
      <c r="B31" s="32">
        <v>6397799</v>
      </c>
      <c r="C31" s="32" t="s">
        <v>83</v>
      </c>
      <c r="D31" s="208" t="s">
        <v>22</v>
      </c>
      <c r="E31" s="208">
        <v>45415.6840509259</v>
      </c>
      <c r="F31" s="224">
        <v>41794444609</v>
      </c>
      <c r="G31" s="224" t="s">
        <v>84</v>
      </c>
      <c r="H31" s="201">
        <v>45446.5388888889</v>
      </c>
      <c r="I31" s="32" t="s">
        <v>24</v>
      </c>
      <c r="J31" s="32" t="s">
        <v>25</v>
      </c>
      <c r="K31" s="32" t="s">
        <v>85</v>
      </c>
      <c r="L31" s="32" t="s">
        <v>86</v>
      </c>
      <c r="M31" s="32" t="s">
        <v>87</v>
      </c>
      <c r="N31" s="202">
        <f t="shared" si="0"/>
        <v>45446</v>
      </c>
      <c r="O31" s="32" t="s">
        <v>26</v>
      </c>
      <c r="P31" s="33" t="s">
        <v>88</v>
      </c>
    </row>
    <row r="32" spans="2:15">
      <c r="B32" s="32">
        <v>5504613</v>
      </c>
      <c r="C32" s="32" t="s">
        <v>89</v>
      </c>
      <c r="D32" s="208" t="s">
        <v>22</v>
      </c>
      <c r="E32" s="208">
        <v>45385.5390625</v>
      </c>
      <c r="F32" s="224">
        <v>41797509989</v>
      </c>
      <c r="G32" s="224" t="s">
        <v>90</v>
      </c>
      <c r="H32" s="201">
        <v>45446.5416666667</v>
      </c>
      <c r="I32" s="32" t="s">
        <v>24</v>
      </c>
      <c r="J32" s="32" t="s">
        <v>25</v>
      </c>
      <c r="M32" s="32" t="s">
        <v>26</v>
      </c>
      <c r="N32" s="202">
        <f t="shared" si="0"/>
        <v>45446</v>
      </c>
      <c r="O32" s="32" t="s">
        <v>26</v>
      </c>
    </row>
    <row r="33" spans="2:15">
      <c r="B33" s="32">
        <v>6287575</v>
      </c>
      <c r="C33" s="32" t="s">
        <v>91</v>
      </c>
      <c r="D33" s="208" t="s">
        <v>22</v>
      </c>
      <c r="E33" s="208">
        <v>45413.8138541667</v>
      </c>
      <c r="F33" s="224">
        <v>41784043513</v>
      </c>
      <c r="G33" s="224" t="s">
        <v>92</v>
      </c>
      <c r="H33" s="201">
        <v>45446.5416666667</v>
      </c>
      <c r="I33" s="32" t="s">
        <v>24</v>
      </c>
      <c r="J33" s="32" t="s">
        <v>25</v>
      </c>
      <c r="M33" s="32" t="s">
        <v>26</v>
      </c>
      <c r="N33" s="202">
        <f t="shared" si="0"/>
        <v>45446</v>
      </c>
      <c r="O33" s="32" t="s">
        <v>26</v>
      </c>
    </row>
    <row r="34" spans="2:15">
      <c r="B34" s="32">
        <v>919066</v>
      </c>
      <c r="C34" s="32" t="s">
        <v>93</v>
      </c>
      <c r="D34" s="208" t="s">
        <v>22</v>
      </c>
      <c r="E34" s="208">
        <v>45369.5433680556</v>
      </c>
      <c r="F34" s="224">
        <v>41772061944</v>
      </c>
      <c r="G34" s="224" t="s">
        <v>94</v>
      </c>
      <c r="H34" s="201">
        <v>45446.5430555556</v>
      </c>
      <c r="I34" s="32" t="s">
        <v>24</v>
      </c>
      <c r="J34" s="32" t="s">
        <v>25</v>
      </c>
      <c r="M34" s="32" t="s">
        <v>26</v>
      </c>
      <c r="N34" s="202">
        <f t="shared" si="0"/>
        <v>45446</v>
      </c>
      <c r="O34" s="32" t="s">
        <v>26</v>
      </c>
    </row>
    <row r="35" spans="2:15">
      <c r="B35" s="32">
        <v>7253233</v>
      </c>
      <c r="C35" s="32" t="s">
        <v>95</v>
      </c>
      <c r="D35" s="208" t="s">
        <v>22</v>
      </c>
      <c r="E35" s="208">
        <v>45425.5947222222</v>
      </c>
      <c r="F35" s="224">
        <v>41795254587</v>
      </c>
      <c r="G35" s="224" t="s">
        <v>96</v>
      </c>
      <c r="H35" s="201">
        <v>45446.5520833333</v>
      </c>
      <c r="I35" s="32" t="s">
        <v>24</v>
      </c>
      <c r="J35" s="32" t="s">
        <v>25</v>
      </c>
      <c r="M35" s="32" t="s">
        <v>26</v>
      </c>
      <c r="N35" s="202">
        <f t="shared" ref="N35:N54" si="1">INT(H35)</f>
        <v>45446</v>
      </c>
      <c r="O35" s="32" t="s">
        <v>26</v>
      </c>
    </row>
    <row r="36" spans="2:15">
      <c r="B36" s="32">
        <v>7277285</v>
      </c>
      <c r="C36" s="32" t="s">
        <v>97</v>
      </c>
      <c r="D36" s="208" t="s">
        <v>22</v>
      </c>
      <c r="E36" s="208">
        <v>45386.5704282407</v>
      </c>
      <c r="F36" s="224">
        <v>41792836223</v>
      </c>
      <c r="G36" s="224" t="s">
        <v>98</v>
      </c>
      <c r="H36" s="201">
        <v>45446.5555555556</v>
      </c>
      <c r="I36" s="32" t="s">
        <v>24</v>
      </c>
      <c r="J36" s="32" t="s">
        <v>25</v>
      </c>
      <c r="M36" s="32" t="s">
        <v>26</v>
      </c>
      <c r="N36" s="202">
        <f t="shared" si="1"/>
        <v>45446</v>
      </c>
      <c r="O36" s="32" t="s">
        <v>26</v>
      </c>
    </row>
    <row r="37" spans="2:15">
      <c r="B37" s="32">
        <v>5703482</v>
      </c>
      <c r="C37" s="32" t="s">
        <v>99</v>
      </c>
      <c r="D37" s="208" t="s">
        <v>22</v>
      </c>
      <c r="E37" s="208">
        <v>45384.4200347222</v>
      </c>
      <c r="F37" s="224">
        <v>41796259244</v>
      </c>
      <c r="G37" s="224" t="s">
        <v>100</v>
      </c>
      <c r="H37" s="201">
        <v>45446.5694444444</v>
      </c>
      <c r="I37" s="32" t="s">
        <v>24</v>
      </c>
      <c r="J37" s="32" t="s">
        <v>25</v>
      </c>
      <c r="M37" s="32" t="s">
        <v>26</v>
      </c>
      <c r="N37" s="202">
        <f t="shared" si="1"/>
        <v>45446</v>
      </c>
      <c r="O37" s="32" t="s">
        <v>26</v>
      </c>
    </row>
    <row r="38" spans="2:15">
      <c r="B38" s="32">
        <v>5561223</v>
      </c>
      <c r="C38" s="32" t="s">
        <v>101</v>
      </c>
      <c r="D38" s="208" t="s">
        <v>22</v>
      </c>
      <c r="E38" s="208">
        <v>45384.7336921296</v>
      </c>
      <c r="F38" s="224">
        <v>41798823330</v>
      </c>
      <c r="G38" s="224" t="s">
        <v>102</v>
      </c>
      <c r="H38" s="201">
        <v>45446.5729166667</v>
      </c>
      <c r="I38" s="32" t="s">
        <v>24</v>
      </c>
      <c r="J38" s="32" t="s">
        <v>25</v>
      </c>
      <c r="M38" s="32" t="s">
        <v>26</v>
      </c>
      <c r="N38" s="202">
        <f t="shared" si="1"/>
        <v>45446</v>
      </c>
      <c r="O38" s="32" t="s">
        <v>26</v>
      </c>
    </row>
    <row r="39" spans="2:15">
      <c r="B39" s="32">
        <v>5765599</v>
      </c>
      <c r="C39" s="32" t="s">
        <v>103</v>
      </c>
      <c r="D39" s="208" t="s">
        <v>22</v>
      </c>
      <c r="E39" s="208">
        <v>45408.5929050926</v>
      </c>
      <c r="F39" s="224">
        <v>41793073668</v>
      </c>
      <c r="G39" s="224" t="s">
        <v>104</v>
      </c>
      <c r="H39" s="201">
        <v>45446.5729166667</v>
      </c>
      <c r="I39" s="32" t="s">
        <v>24</v>
      </c>
      <c r="J39" s="32" t="s">
        <v>25</v>
      </c>
      <c r="M39" s="32" t="s">
        <v>26</v>
      </c>
      <c r="N39" s="202">
        <f t="shared" si="1"/>
        <v>45446</v>
      </c>
      <c r="O39" s="32" t="s">
        <v>26</v>
      </c>
    </row>
    <row r="40" spans="2:15">
      <c r="B40" s="32">
        <v>5890265</v>
      </c>
      <c r="C40" s="32" t="s">
        <v>105</v>
      </c>
      <c r="D40" s="208" t="s">
        <v>22</v>
      </c>
      <c r="E40" s="208">
        <v>45418.4380439815</v>
      </c>
      <c r="F40" s="224">
        <v>41786332580</v>
      </c>
      <c r="G40" s="224" t="s">
        <v>106</v>
      </c>
      <c r="H40" s="201">
        <v>45446.5729166667</v>
      </c>
      <c r="I40" s="32" t="s">
        <v>24</v>
      </c>
      <c r="J40" s="32" t="s">
        <v>25</v>
      </c>
      <c r="M40" s="32" t="s">
        <v>26</v>
      </c>
      <c r="N40" s="202">
        <f t="shared" si="1"/>
        <v>45446</v>
      </c>
      <c r="O40" s="32" t="s">
        <v>26</v>
      </c>
    </row>
    <row r="41" spans="2:15">
      <c r="B41" s="32">
        <v>5966640</v>
      </c>
      <c r="C41" s="32" t="s">
        <v>107</v>
      </c>
      <c r="D41" s="208" t="s">
        <v>22</v>
      </c>
      <c r="E41" s="208">
        <v>45441.4489236111</v>
      </c>
      <c r="F41" s="224">
        <v>41765789470</v>
      </c>
      <c r="G41" s="224" t="s">
        <v>108</v>
      </c>
      <c r="H41" s="201">
        <v>45446.5736111111</v>
      </c>
      <c r="I41" s="32" t="s">
        <v>24</v>
      </c>
      <c r="J41" s="32" t="s">
        <v>25</v>
      </c>
      <c r="M41" s="32" t="s">
        <v>26</v>
      </c>
      <c r="N41" s="202">
        <f t="shared" si="1"/>
        <v>45446</v>
      </c>
      <c r="O41" s="32" t="s">
        <v>26</v>
      </c>
    </row>
    <row r="42" spans="2:15">
      <c r="B42" s="32">
        <v>5273964</v>
      </c>
      <c r="C42" s="32" t="s">
        <v>109</v>
      </c>
      <c r="D42" s="208" t="s">
        <v>22</v>
      </c>
      <c r="E42" s="208">
        <v>45279.6710416667</v>
      </c>
      <c r="F42" s="224">
        <v>41793266425</v>
      </c>
      <c r="G42" s="224" t="s">
        <v>110</v>
      </c>
      <c r="H42" s="201">
        <v>45446.5798611111</v>
      </c>
      <c r="I42" s="32" t="s">
        <v>24</v>
      </c>
      <c r="J42" s="32" t="s">
        <v>25</v>
      </c>
      <c r="M42" s="32" t="s">
        <v>26</v>
      </c>
      <c r="N42" s="202">
        <f t="shared" si="1"/>
        <v>45446</v>
      </c>
      <c r="O42" s="32" t="s">
        <v>26</v>
      </c>
    </row>
    <row r="43" spans="2:15">
      <c r="B43" s="32">
        <v>7280937</v>
      </c>
      <c r="C43" s="32" t="s">
        <v>111</v>
      </c>
      <c r="D43" s="208" t="s">
        <v>22</v>
      </c>
      <c r="E43" s="208">
        <v>45415.7283912037</v>
      </c>
      <c r="F43" s="224">
        <v>41765078450</v>
      </c>
      <c r="G43" s="224" t="s">
        <v>112</v>
      </c>
      <c r="H43" s="201">
        <v>45446.5833333333</v>
      </c>
      <c r="I43" s="32" t="s">
        <v>24</v>
      </c>
      <c r="J43" s="32" t="s">
        <v>25</v>
      </c>
      <c r="M43" s="32" t="s">
        <v>26</v>
      </c>
      <c r="N43" s="202">
        <f t="shared" si="1"/>
        <v>45446</v>
      </c>
      <c r="O43" s="32" t="s">
        <v>26</v>
      </c>
    </row>
    <row r="44" spans="2:15">
      <c r="B44" s="32">
        <v>6877513</v>
      </c>
      <c r="C44" s="32" t="s">
        <v>113</v>
      </c>
      <c r="D44" s="208" t="s">
        <v>114</v>
      </c>
      <c r="E44" s="208">
        <v>45418.3608333333</v>
      </c>
      <c r="F44" s="224">
        <v>41763609363</v>
      </c>
      <c r="G44" s="263" t="s">
        <v>115</v>
      </c>
      <c r="H44" s="201">
        <v>45446.5972222222</v>
      </c>
      <c r="I44" s="32" t="s">
        <v>116</v>
      </c>
      <c r="J44" s="32" t="s">
        <v>25</v>
      </c>
      <c r="M44" s="32" t="s">
        <v>26</v>
      </c>
      <c r="N44" s="202">
        <f t="shared" si="1"/>
        <v>45446</v>
      </c>
      <c r="O44" s="32" t="s">
        <v>26</v>
      </c>
    </row>
    <row r="45" spans="2:15">
      <c r="B45" s="32">
        <v>5662461</v>
      </c>
      <c r="C45" s="32" t="s">
        <v>117</v>
      </c>
      <c r="D45" s="208" t="s">
        <v>22</v>
      </c>
      <c r="E45" s="208">
        <v>45237.5286921296</v>
      </c>
      <c r="F45" s="224">
        <v>41784041723</v>
      </c>
      <c r="G45" s="224" t="s">
        <v>118</v>
      </c>
      <c r="H45" s="201">
        <v>45446.6006944444</v>
      </c>
      <c r="I45" s="32" t="s">
        <v>24</v>
      </c>
      <c r="J45" s="32" t="s">
        <v>25</v>
      </c>
      <c r="M45" s="32" t="s">
        <v>26</v>
      </c>
      <c r="N45" s="202">
        <f t="shared" si="1"/>
        <v>45446</v>
      </c>
      <c r="O45" s="32" t="s">
        <v>26</v>
      </c>
    </row>
    <row r="46" spans="2:15">
      <c r="B46" s="32">
        <v>6913279</v>
      </c>
      <c r="C46" s="32" t="s">
        <v>119</v>
      </c>
      <c r="D46" s="208" t="s">
        <v>22</v>
      </c>
      <c r="E46" s="208">
        <v>45168.8295023148</v>
      </c>
      <c r="F46" s="224">
        <v>41786073175</v>
      </c>
      <c r="G46" s="224" t="s">
        <v>120</v>
      </c>
      <c r="H46" s="201">
        <v>45446.6041666667</v>
      </c>
      <c r="I46" s="32" t="s">
        <v>24</v>
      </c>
      <c r="J46" s="32" t="s">
        <v>25</v>
      </c>
      <c r="M46" s="32" t="s">
        <v>26</v>
      </c>
      <c r="N46" s="202">
        <f t="shared" si="1"/>
        <v>45446</v>
      </c>
      <c r="O46" s="32" t="s">
        <v>26</v>
      </c>
    </row>
    <row r="47" spans="2:15">
      <c r="B47" s="32">
        <v>6215788</v>
      </c>
      <c r="C47" s="32" t="s">
        <v>121</v>
      </c>
      <c r="D47" s="208" t="s">
        <v>22</v>
      </c>
      <c r="E47" s="208">
        <v>45445.6044212963</v>
      </c>
      <c r="F47" s="224">
        <v>41791539618</v>
      </c>
      <c r="G47" s="224" t="s">
        <v>122</v>
      </c>
      <c r="H47" s="201">
        <v>45446.6041666667</v>
      </c>
      <c r="I47" s="32" t="s">
        <v>24</v>
      </c>
      <c r="J47" s="32" t="s">
        <v>25</v>
      </c>
      <c r="M47" s="32" t="s">
        <v>26</v>
      </c>
      <c r="N47" s="202">
        <f t="shared" si="1"/>
        <v>45446</v>
      </c>
      <c r="O47" s="32" t="s">
        <v>26</v>
      </c>
    </row>
    <row r="48" spans="2:15">
      <c r="B48" s="32">
        <v>6538095</v>
      </c>
      <c r="C48" s="32" t="s">
        <v>123</v>
      </c>
      <c r="D48" s="208" t="s">
        <v>22</v>
      </c>
      <c r="E48" s="208">
        <v>45439.4568634259</v>
      </c>
      <c r="F48" s="224">
        <v>41798356527</v>
      </c>
      <c r="G48" s="224" t="s">
        <v>124</v>
      </c>
      <c r="H48" s="201">
        <v>45446.6111111111</v>
      </c>
      <c r="I48" s="32" t="s">
        <v>24</v>
      </c>
      <c r="J48" s="32" t="s">
        <v>25</v>
      </c>
      <c r="M48" s="32" t="s">
        <v>26</v>
      </c>
      <c r="N48" s="202">
        <f t="shared" si="1"/>
        <v>45446</v>
      </c>
      <c r="O48" s="32" t="s">
        <v>26</v>
      </c>
    </row>
    <row r="49" spans="2:15">
      <c r="B49" s="32">
        <v>532508</v>
      </c>
      <c r="C49" s="32" t="s">
        <v>125</v>
      </c>
      <c r="D49" s="208" t="s">
        <v>22</v>
      </c>
      <c r="E49" s="208">
        <v>45005.7097337963</v>
      </c>
      <c r="F49" s="224">
        <v>41787108921</v>
      </c>
      <c r="G49" s="224" t="s">
        <v>126</v>
      </c>
      <c r="H49" s="201">
        <v>45446.6145833333</v>
      </c>
      <c r="I49" s="32" t="s">
        <v>24</v>
      </c>
      <c r="J49" s="32" t="s">
        <v>25</v>
      </c>
      <c r="M49" s="32" t="s">
        <v>26</v>
      </c>
      <c r="N49" s="202">
        <f t="shared" si="1"/>
        <v>45446</v>
      </c>
      <c r="O49" s="32" t="s">
        <v>26</v>
      </c>
    </row>
    <row r="50" spans="2:15">
      <c r="B50" s="32">
        <v>424664</v>
      </c>
      <c r="C50" s="32" t="s">
        <v>127</v>
      </c>
      <c r="D50" s="208" t="s">
        <v>22</v>
      </c>
      <c r="E50" s="208">
        <v>45369.3589699074</v>
      </c>
      <c r="F50" s="224">
        <v>41793872617</v>
      </c>
      <c r="G50" s="224" t="s">
        <v>128</v>
      </c>
      <c r="H50" s="201">
        <v>45446.6284722222</v>
      </c>
      <c r="I50" s="32" t="s">
        <v>24</v>
      </c>
      <c r="J50" s="32" t="s">
        <v>25</v>
      </c>
      <c r="M50" s="32" t="s">
        <v>26</v>
      </c>
      <c r="N50" s="202">
        <f t="shared" si="1"/>
        <v>45446</v>
      </c>
      <c r="O50" s="32" t="s">
        <v>26</v>
      </c>
    </row>
    <row r="51" spans="2:15">
      <c r="B51" s="32">
        <v>6892990</v>
      </c>
      <c r="C51" s="32" t="s">
        <v>129</v>
      </c>
      <c r="D51" s="208" t="s">
        <v>22</v>
      </c>
      <c r="E51" s="208">
        <v>45441.4489236111</v>
      </c>
      <c r="F51" s="224">
        <v>41784216229</v>
      </c>
      <c r="G51" s="224" t="s">
        <v>130</v>
      </c>
      <c r="H51" s="201">
        <v>45446.6319444444</v>
      </c>
      <c r="I51" s="32" t="s">
        <v>24</v>
      </c>
      <c r="J51" s="32" t="s">
        <v>25</v>
      </c>
      <c r="M51" s="32" t="s">
        <v>26</v>
      </c>
      <c r="N51" s="202">
        <f t="shared" si="1"/>
        <v>45446</v>
      </c>
      <c r="O51" s="32" t="s">
        <v>26</v>
      </c>
    </row>
    <row r="52" spans="2:15">
      <c r="B52" s="32">
        <v>1523576</v>
      </c>
      <c r="C52" s="32" t="s">
        <v>131</v>
      </c>
      <c r="D52" s="208" t="s">
        <v>22</v>
      </c>
      <c r="E52" s="208">
        <v>45414.5090509259</v>
      </c>
      <c r="F52" s="224">
        <v>41793232083</v>
      </c>
      <c r="G52" s="224" t="s">
        <v>132</v>
      </c>
      <c r="H52" s="201">
        <v>45446.6458333333</v>
      </c>
      <c r="I52" s="32" t="s">
        <v>24</v>
      </c>
      <c r="J52" s="32" t="s">
        <v>25</v>
      </c>
      <c r="M52" s="32" t="s">
        <v>26</v>
      </c>
      <c r="N52" s="202">
        <f t="shared" si="1"/>
        <v>45446</v>
      </c>
      <c r="O52" s="32" t="s">
        <v>26</v>
      </c>
    </row>
    <row r="53" spans="2:15">
      <c r="B53" s="32">
        <v>5748661</v>
      </c>
      <c r="C53" s="32" t="s">
        <v>133</v>
      </c>
      <c r="D53" s="208" t="s">
        <v>22</v>
      </c>
      <c r="E53" s="208">
        <v>45373.6631365741</v>
      </c>
      <c r="F53" s="224">
        <v>41793893408</v>
      </c>
      <c r="G53" s="224" t="s">
        <v>134</v>
      </c>
      <c r="H53" s="201">
        <v>45446.6625</v>
      </c>
      <c r="I53" s="32" t="s">
        <v>24</v>
      </c>
      <c r="J53" s="32" t="s">
        <v>25</v>
      </c>
      <c r="M53" s="32" t="s">
        <v>26</v>
      </c>
      <c r="N53" s="202">
        <f t="shared" si="1"/>
        <v>45446</v>
      </c>
      <c r="O53" s="32" t="s">
        <v>26</v>
      </c>
    </row>
    <row r="54" spans="2:15">
      <c r="B54" s="32">
        <v>1942035</v>
      </c>
      <c r="C54" s="32" t="s">
        <v>135</v>
      </c>
      <c r="D54" s="208" t="s">
        <v>22</v>
      </c>
      <c r="E54" s="208">
        <v>45420.3854050926</v>
      </c>
      <c r="F54" s="224">
        <v>41796917037</v>
      </c>
      <c r="G54" s="224" t="s">
        <v>136</v>
      </c>
      <c r="H54" s="201">
        <v>45446.6840277778</v>
      </c>
      <c r="I54" s="32" t="s">
        <v>24</v>
      </c>
      <c r="J54" s="32" t="s">
        <v>25</v>
      </c>
      <c r="M54" s="32" t="s">
        <v>26</v>
      </c>
      <c r="N54" s="202">
        <f t="shared" si="1"/>
        <v>45446</v>
      </c>
      <c r="O54" s="32" t="s">
        <v>26</v>
      </c>
    </row>
    <row r="55" spans="2:15">
      <c r="B55" s="32">
        <v>7271492</v>
      </c>
      <c r="C55" s="32" t="s">
        <v>137</v>
      </c>
      <c r="D55" s="208" t="s">
        <v>22</v>
      </c>
      <c r="E55" s="208">
        <v>45440.5093055556</v>
      </c>
      <c r="F55" s="224">
        <v>41792101302</v>
      </c>
      <c r="G55" s="224" t="s">
        <v>138</v>
      </c>
      <c r="H55" s="201">
        <v>45447.3333333333</v>
      </c>
      <c r="I55" s="32" t="s">
        <v>24</v>
      </c>
      <c r="J55" s="32" t="s">
        <v>25</v>
      </c>
      <c r="M55" s="32" t="s">
        <v>26</v>
      </c>
      <c r="N55" s="202">
        <f t="shared" ref="N55:N62" si="2">INT(H55)</f>
        <v>45447</v>
      </c>
      <c r="O55" s="32" t="s">
        <v>26</v>
      </c>
    </row>
    <row r="56" spans="2:15">
      <c r="B56" s="264" t="s">
        <v>139</v>
      </c>
      <c r="C56" s="32" t="s">
        <v>140</v>
      </c>
      <c r="D56" s="208" t="s">
        <v>22</v>
      </c>
      <c r="E56" s="208">
        <v>45439.4565162037</v>
      </c>
      <c r="F56" s="224">
        <v>41786909449</v>
      </c>
      <c r="G56" s="224" t="s">
        <v>141</v>
      </c>
      <c r="H56" s="201">
        <v>45447.3333333333</v>
      </c>
      <c r="I56" s="32" t="s">
        <v>24</v>
      </c>
      <c r="J56" s="32" t="s">
        <v>25</v>
      </c>
      <c r="M56" s="32" t="s">
        <v>26</v>
      </c>
      <c r="N56" s="202">
        <f t="shared" si="2"/>
        <v>45447</v>
      </c>
      <c r="O56" s="32" t="s">
        <v>26</v>
      </c>
    </row>
    <row r="57" spans="2:15">
      <c r="B57" s="264" t="s">
        <v>142</v>
      </c>
      <c r="C57" s="32" t="s">
        <v>143</v>
      </c>
      <c r="D57" s="208" t="s">
        <v>22</v>
      </c>
      <c r="E57" s="208">
        <v>45418.6450462963</v>
      </c>
      <c r="F57" s="224">
        <v>41794455403</v>
      </c>
      <c r="G57" s="224" t="s">
        <v>144</v>
      </c>
      <c r="H57" s="201">
        <v>45447.3402777778</v>
      </c>
      <c r="I57" s="32" t="s">
        <v>24</v>
      </c>
      <c r="J57" s="32" t="s">
        <v>25</v>
      </c>
      <c r="M57" s="32" t="s">
        <v>26</v>
      </c>
      <c r="N57" s="202">
        <f t="shared" si="2"/>
        <v>45447</v>
      </c>
      <c r="O57" s="32" t="s">
        <v>26</v>
      </c>
    </row>
    <row r="58" spans="2:16">
      <c r="B58" s="32">
        <v>7275002</v>
      </c>
      <c r="C58" s="32" t="s">
        <v>145</v>
      </c>
      <c r="D58" s="208" t="s">
        <v>114</v>
      </c>
      <c r="E58" s="208">
        <v>45443.9166666667</v>
      </c>
      <c r="F58" s="224">
        <v>41762101908</v>
      </c>
      <c r="G58" s="224" t="s">
        <v>146</v>
      </c>
      <c r="H58" s="201">
        <v>45447.4138888889</v>
      </c>
      <c r="I58" s="32" t="s">
        <v>24</v>
      </c>
      <c r="J58" s="32" t="s">
        <v>25</v>
      </c>
      <c r="K58" s="32" t="s">
        <v>147</v>
      </c>
      <c r="L58" s="32" t="s">
        <v>148</v>
      </c>
      <c r="M58" s="32" t="s">
        <v>87</v>
      </c>
      <c r="N58" s="202">
        <f t="shared" si="2"/>
        <v>45447</v>
      </c>
      <c r="O58" s="32" t="s">
        <v>26</v>
      </c>
      <c r="P58" s="32" t="s">
        <v>149</v>
      </c>
    </row>
    <row r="59" spans="2:15">
      <c r="B59" s="32">
        <v>7248975</v>
      </c>
      <c r="C59" s="32" t="s">
        <v>150</v>
      </c>
      <c r="D59" s="208" t="s">
        <v>22</v>
      </c>
      <c r="E59" s="208">
        <v>45422.5025347222</v>
      </c>
      <c r="F59" s="224">
        <v>41764401318</v>
      </c>
      <c r="G59" s="224" t="s">
        <v>151</v>
      </c>
      <c r="H59" s="201">
        <v>45447.4305555556</v>
      </c>
      <c r="I59" s="32" t="s">
        <v>24</v>
      </c>
      <c r="J59" s="32" t="s">
        <v>25</v>
      </c>
      <c r="M59" s="32" t="s">
        <v>26</v>
      </c>
      <c r="N59" s="202">
        <f t="shared" si="2"/>
        <v>45447</v>
      </c>
      <c r="O59" s="32" t="s">
        <v>26</v>
      </c>
    </row>
    <row r="60" spans="2:15">
      <c r="B60" s="32">
        <v>7300758</v>
      </c>
      <c r="C60" s="32" t="s">
        <v>152</v>
      </c>
      <c r="D60" s="208" t="s">
        <v>22</v>
      </c>
      <c r="E60" s="208">
        <v>45418.4192939815</v>
      </c>
      <c r="F60" s="224">
        <v>41784063529</v>
      </c>
      <c r="G60" s="224" t="s">
        <v>153</v>
      </c>
      <c r="H60" s="201">
        <v>45447.4930555556</v>
      </c>
      <c r="I60" s="32" t="s">
        <v>24</v>
      </c>
      <c r="J60" s="32" t="s">
        <v>25</v>
      </c>
      <c r="M60" s="32" t="s">
        <v>26</v>
      </c>
      <c r="N60" s="202">
        <f t="shared" si="2"/>
        <v>45447</v>
      </c>
      <c r="O60" s="32" t="s">
        <v>26</v>
      </c>
    </row>
    <row r="61" spans="2:15">
      <c r="B61" s="32">
        <v>5319027</v>
      </c>
      <c r="C61" s="32" t="s">
        <v>154</v>
      </c>
      <c r="D61" s="208" t="s">
        <v>22</v>
      </c>
      <c r="E61" s="208">
        <v>45440.5495717593</v>
      </c>
      <c r="F61" s="224">
        <v>41795843978</v>
      </c>
      <c r="G61" s="224" t="s">
        <v>155</v>
      </c>
      <c r="H61" s="201">
        <v>45447.5694444444</v>
      </c>
      <c r="I61" s="32" t="s">
        <v>24</v>
      </c>
      <c r="J61" s="32" t="s">
        <v>25</v>
      </c>
      <c r="M61" s="32" t="s">
        <v>26</v>
      </c>
      <c r="N61" s="202">
        <f t="shared" si="2"/>
        <v>45447</v>
      </c>
      <c r="O61" s="32" t="s">
        <v>26</v>
      </c>
    </row>
    <row r="62" spans="2:15">
      <c r="B62" s="264" t="s">
        <v>156</v>
      </c>
      <c r="C62" s="32" t="s">
        <v>157</v>
      </c>
      <c r="D62" s="208" t="s">
        <v>22</v>
      </c>
      <c r="E62" s="208">
        <v>45371.368125</v>
      </c>
      <c r="F62" s="224">
        <v>41793281212</v>
      </c>
      <c r="G62" s="224" t="s">
        <v>158</v>
      </c>
      <c r="H62" s="201">
        <v>45447.6736111111</v>
      </c>
      <c r="I62" s="32" t="s">
        <v>24</v>
      </c>
      <c r="J62" s="32" t="s">
        <v>25</v>
      </c>
      <c r="M62" s="32" t="s">
        <v>26</v>
      </c>
      <c r="N62" s="202">
        <f t="shared" si="2"/>
        <v>45447</v>
      </c>
      <c r="O62" s="32" t="s">
        <v>26</v>
      </c>
    </row>
    <row r="63" spans="2:15">
      <c r="B63" s="32">
        <v>5157593</v>
      </c>
      <c r="C63" s="32" t="s">
        <v>159</v>
      </c>
      <c r="D63" s="32" t="s">
        <v>22</v>
      </c>
      <c r="E63" s="32" t="s">
        <v>160</v>
      </c>
      <c r="F63" s="224">
        <v>41784058656</v>
      </c>
      <c r="G63" s="224" t="s">
        <v>161</v>
      </c>
      <c r="H63" s="201">
        <v>45449.3333333333</v>
      </c>
      <c r="I63" s="201" t="s">
        <v>24</v>
      </c>
      <c r="J63" s="32" t="s">
        <v>25</v>
      </c>
      <c r="K63" s="56"/>
      <c r="L63" s="56"/>
      <c r="M63" s="32" t="s">
        <v>26</v>
      </c>
      <c r="N63" s="202">
        <f t="shared" ref="N63:N91" si="3">INT(H63)</f>
        <v>45449</v>
      </c>
      <c r="O63" s="32" t="s">
        <v>26</v>
      </c>
    </row>
    <row r="64" spans="2:15">
      <c r="B64" s="32">
        <v>218833</v>
      </c>
      <c r="C64" s="32" t="s">
        <v>162</v>
      </c>
      <c r="D64" s="32" t="s">
        <v>22</v>
      </c>
      <c r="E64" s="32" t="s">
        <v>163</v>
      </c>
      <c r="F64" s="224">
        <v>41784023532</v>
      </c>
      <c r="G64" s="224" t="s">
        <v>164</v>
      </c>
      <c r="H64" s="201">
        <v>45449.3368055556</v>
      </c>
      <c r="I64" s="201" t="s">
        <v>24</v>
      </c>
      <c r="J64" s="32" t="s">
        <v>25</v>
      </c>
      <c r="K64" s="56"/>
      <c r="L64" s="56"/>
      <c r="M64" s="32" t="s">
        <v>26</v>
      </c>
      <c r="N64" s="202">
        <f t="shared" si="3"/>
        <v>45449</v>
      </c>
      <c r="O64" s="32" t="s">
        <v>26</v>
      </c>
    </row>
    <row r="65" spans="2:15">
      <c r="B65" s="32">
        <v>5519986</v>
      </c>
      <c r="C65" s="32" t="s">
        <v>165</v>
      </c>
      <c r="D65" s="32" t="s">
        <v>22</v>
      </c>
      <c r="E65" s="32" t="s">
        <v>166</v>
      </c>
      <c r="F65" s="224">
        <v>41763190319</v>
      </c>
      <c r="G65" s="224" t="s">
        <v>167</v>
      </c>
      <c r="H65" s="201">
        <v>45449.3368055556</v>
      </c>
      <c r="I65" s="201" t="s">
        <v>24</v>
      </c>
      <c r="J65" s="32" t="s">
        <v>25</v>
      </c>
      <c r="K65" s="56"/>
      <c r="L65" s="56"/>
      <c r="M65" s="32" t="s">
        <v>26</v>
      </c>
      <c r="N65" s="202">
        <f t="shared" si="3"/>
        <v>45449</v>
      </c>
      <c r="O65" s="32" t="s">
        <v>26</v>
      </c>
    </row>
    <row r="66" spans="2:15">
      <c r="B66" s="32">
        <v>62203</v>
      </c>
      <c r="C66" s="32" t="s">
        <v>168</v>
      </c>
      <c r="D66" s="32" t="s">
        <v>22</v>
      </c>
      <c r="E66" s="32" t="s">
        <v>169</v>
      </c>
      <c r="F66" s="224">
        <v>41796221812</v>
      </c>
      <c r="G66" s="224" t="s">
        <v>170</v>
      </c>
      <c r="H66" s="201">
        <v>45449.3715277778</v>
      </c>
      <c r="I66" s="225" t="s">
        <v>24</v>
      </c>
      <c r="J66" s="32" t="s">
        <v>25</v>
      </c>
      <c r="K66" s="56"/>
      <c r="L66" s="56"/>
      <c r="M66" s="32" t="s">
        <v>26</v>
      </c>
      <c r="N66" s="202">
        <f t="shared" si="3"/>
        <v>45449</v>
      </c>
      <c r="O66" s="32" t="s">
        <v>26</v>
      </c>
    </row>
    <row r="67" spans="2:15">
      <c r="B67" s="32">
        <v>432927</v>
      </c>
      <c r="C67" s="32" t="s">
        <v>171</v>
      </c>
      <c r="D67" s="32" t="s">
        <v>22</v>
      </c>
      <c r="E67" s="32" t="s">
        <v>172</v>
      </c>
      <c r="F67" s="224">
        <v>41767244219</v>
      </c>
      <c r="G67" s="224" t="s">
        <v>173</v>
      </c>
      <c r="H67" s="201">
        <v>45449.3888888889</v>
      </c>
      <c r="I67" s="225" t="s">
        <v>24</v>
      </c>
      <c r="J67" s="32" t="s">
        <v>25</v>
      </c>
      <c r="K67" s="56"/>
      <c r="L67" s="56"/>
      <c r="M67" s="32" t="s">
        <v>26</v>
      </c>
      <c r="N67" s="202">
        <f t="shared" si="3"/>
        <v>45449</v>
      </c>
      <c r="O67" s="32" t="s">
        <v>26</v>
      </c>
    </row>
    <row r="68" spans="2:15">
      <c r="B68" s="32">
        <v>6955060</v>
      </c>
      <c r="C68" s="32" t="s">
        <v>174</v>
      </c>
      <c r="D68" s="32" t="s">
        <v>22</v>
      </c>
      <c r="E68" s="32" t="s">
        <v>175</v>
      </c>
      <c r="F68" s="224">
        <v>41797715105</v>
      </c>
      <c r="G68" s="224" t="s">
        <v>176</v>
      </c>
      <c r="H68" s="201">
        <v>45449.4166666667</v>
      </c>
      <c r="I68" s="225" t="s">
        <v>24</v>
      </c>
      <c r="J68" s="32" t="s">
        <v>25</v>
      </c>
      <c r="K68" s="56"/>
      <c r="L68" s="56"/>
      <c r="M68" s="32" t="s">
        <v>26</v>
      </c>
      <c r="N68" s="202">
        <f t="shared" si="3"/>
        <v>45449</v>
      </c>
      <c r="O68" s="32" t="s">
        <v>26</v>
      </c>
    </row>
    <row r="69" spans="2:15">
      <c r="B69" s="32">
        <v>5338288</v>
      </c>
      <c r="C69" s="32" t="s">
        <v>177</v>
      </c>
      <c r="D69" s="32" t="s">
        <v>22</v>
      </c>
      <c r="E69" s="32" t="s">
        <v>178</v>
      </c>
      <c r="F69" s="224">
        <v>41784014458</v>
      </c>
      <c r="G69" s="224" t="s">
        <v>179</v>
      </c>
      <c r="H69" s="201">
        <v>45449.4236111111</v>
      </c>
      <c r="I69" s="225" t="s">
        <v>24</v>
      </c>
      <c r="J69" s="32" t="s">
        <v>25</v>
      </c>
      <c r="K69" s="56"/>
      <c r="L69" s="56"/>
      <c r="M69" s="32" t="s">
        <v>26</v>
      </c>
      <c r="N69" s="202">
        <f t="shared" si="3"/>
        <v>45449</v>
      </c>
      <c r="O69" s="32" t="s">
        <v>26</v>
      </c>
    </row>
    <row r="70" spans="2:15">
      <c r="B70" s="32">
        <v>6580140</v>
      </c>
      <c r="C70" s="32" t="s">
        <v>180</v>
      </c>
      <c r="D70" s="32" t="s">
        <v>22</v>
      </c>
      <c r="E70" s="32" t="s">
        <v>181</v>
      </c>
      <c r="F70" s="224">
        <v>41784205709</v>
      </c>
      <c r="G70" s="224" t="s">
        <v>182</v>
      </c>
      <c r="H70" s="201">
        <v>45449.4236111111</v>
      </c>
      <c r="I70" s="225" t="s">
        <v>24</v>
      </c>
      <c r="J70" s="32" t="s">
        <v>25</v>
      </c>
      <c r="K70" s="56"/>
      <c r="L70" s="56"/>
      <c r="M70" s="32" t="s">
        <v>26</v>
      </c>
      <c r="N70" s="202">
        <f t="shared" si="3"/>
        <v>45449</v>
      </c>
      <c r="O70" s="32" t="s">
        <v>26</v>
      </c>
    </row>
    <row r="71" spans="2:15">
      <c r="B71" s="32">
        <v>218833</v>
      </c>
      <c r="C71" s="32" t="s">
        <v>183</v>
      </c>
      <c r="D71" s="32" t="s">
        <v>22</v>
      </c>
      <c r="E71" s="32" t="s">
        <v>184</v>
      </c>
      <c r="F71" s="224">
        <v>41792565133</v>
      </c>
      <c r="G71" s="224" t="s">
        <v>185</v>
      </c>
      <c r="H71" s="201">
        <v>45449.4305555556</v>
      </c>
      <c r="I71" s="225" t="s">
        <v>24</v>
      </c>
      <c r="J71" s="32" t="s">
        <v>25</v>
      </c>
      <c r="K71" s="56"/>
      <c r="L71" s="56"/>
      <c r="M71" s="32" t="s">
        <v>26</v>
      </c>
      <c r="N71" s="202">
        <f t="shared" si="3"/>
        <v>45449</v>
      </c>
      <c r="O71" s="32" t="s">
        <v>26</v>
      </c>
    </row>
    <row r="72" spans="2:15">
      <c r="B72" s="32">
        <v>6707898</v>
      </c>
      <c r="C72" s="32" t="s">
        <v>186</v>
      </c>
      <c r="D72" s="32" t="s">
        <v>22</v>
      </c>
      <c r="E72" s="32" t="s">
        <v>187</v>
      </c>
      <c r="F72" s="224">
        <v>41797169191</v>
      </c>
      <c r="G72" s="224" t="s">
        <v>188</v>
      </c>
      <c r="H72" s="201">
        <v>45449.4513888889</v>
      </c>
      <c r="I72" s="225" t="s">
        <v>24</v>
      </c>
      <c r="J72" s="32" t="s">
        <v>25</v>
      </c>
      <c r="K72" s="56"/>
      <c r="L72" s="56"/>
      <c r="M72" s="32" t="s">
        <v>26</v>
      </c>
      <c r="N72" s="202">
        <f t="shared" si="3"/>
        <v>45449</v>
      </c>
      <c r="O72" s="32" t="s">
        <v>26</v>
      </c>
    </row>
    <row r="73" spans="2:15">
      <c r="B73" s="32">
        <v>62203</v>
      </c>
      <c r="C73" s="32" t="s">
        <v>189</v>
      </c>
      <c r="D73" s="32" t="s">
        <v>22</v>
      </c>
      <c r="E73" s="32" t="s">
        <v>190</v>
      </c>
      <c r="F73" s="224">
        <v>41797051577</v>
      </c>
      <c r="G73" s="224" t="s">
        <v>191</v>
      </c>
      <c r="H73" s="201">
        <v>45449.4743055556</v>
      </c>
      <c r="I73" s="225" t="s">
        <v>24</v>
      </c>
      <c r="J73" s="32" t="s">
        <v>25</v>
      </c>
      <c r="K73" s="56"/>
      <c r="L73" s="56"/>
      <c r="M73" s="32" t="s">
        <v>26</v>
      </c>
      <c r="N73" s="202">
        <f t="shared" si="3"/>
        <v>45449</v>
      </c>
      <c r="O73" s="32" t="s">
        <v>26</v>
      </c>
    </row>
    <row r="74" spans="2:15">
      <c r="B74" s="32">
        <v>3501025</v>
      </c>
      <c r="C74" s="32" t="s">
        <v>192</v>
      </c>
      <c r="D74" s="32" t="s">
        <v>22</v>
      </c>
      <c r="E74" s="32" t="s">
        <v>193</v>
      </c>
      <c r="F74" s="224">
        <v>41774228008</v>
      </c>
      <c r="G74" s="224" t="s">
        <v>194</v>
      </c>
      <c r="H74" s="201">
        <v>45449.4881944444</v>
      </c>
      <c r="I74" s="225" t="s">
        <v>24</v>
      </c>
      <c r="J74" s="32" t="s">
        <v>25</v>
      </c>
      <c r="K74" s="56"/>
      <c r="L74" s="56"/>
      <c r="M74" s="32" t="s">
        <v>26</v>
      </c>
      <c r="N74" s="202">
        <f t="shared" si="3"/>
        <v>45449</v>
      </c>
      <c r="O74" s="32" t="s">
        <v>26</v>
      </c>
    </row>
    <row r="75" spans="2:15">
      <c r="B75" s="32">
        <v>7261862</v>
      </c>
      <c r="C75" s="32" t="s">
        <v>195</v>
      </c>
      <c r="D75" s="32" t="s">
        <v>22</v>
      </c>
      <c r="E75" s="32" t="s">
        <v>196</v>
      </c>
      <c r="F75" s="224">
        <v>41779878246</v>
      </c>
      <c r="G75" s="224" t="s">
        <v>197</v>
      </c>
      <c r="H75" s="201">
        <v>45449.5</v>
      </c>
      <c r="I75" s="225" t="s">
        <v>24</v>
      </c>
      <c r="J75" s="32" t="s">
        <v>25</v>
      </c>
      <c r="K75" s="56"/>
      <c r="L75" s="56"/>
      <c r="M75" s="32" t="s">
        <v>26</v>
      </c>
      <c r="N75" s="202">
        <f t="shared" si="3"/>
        <v>45449</v>
      </c>
      <c r="O75" s="32" t="s">
        <v>26</v>
      </c>
    </row>
    <row r="76" spans="2:15">
      <c r="B76" s="32">
        <v>6707898</v>
      </c>
      <c r="C76" s="32" t="s">
        <v>198</v>
      </c>
      <c r="D76" s="32" t="s">
        <v>22</v>
      </c>
      <c r="E76" s="32" t="s">
        <v>199</v>
      </c>
      <c r="F76" s="224">
        <v>41786788796</v>
      </c>
      <c r="G76" s="224" t="s">
        <v>200</v>
      </c>
      <c r="H76" s="201">
        <v>45449.5034722222</v>
      </c>
      <c r="I76" s="225" t="s">
        <v>24</v>
      </c>
      <c r="J76" s="32" t="s">
        <v>25</v>
      </c>
      <c r="K76" s="56"/>
      <c r="L76" s="56"/>
      <c r="M76" s="32" t="s">
        <v>26</v>
      </c>
      <c r="N76" s="202">
        <f t="shared" si="3"/>
        <v>45449</v>
      </c>
      <c r="O76" s="32" t="s">
        <v>26</v>
      </c>
    </row>
    <row r="77" spans="2:15">
      <c r="B77" s="32">
        <v>7264304</v>
      </c>
      <c r="C77" s="32" t="s">
        <v>201</v>
      </c>
      <c r="D77" s="32" t="s">
        <v>22</v>
      </c>
      <c r="E77" s="32" t="s">
        <v>202</v>
      </c>
      <c r="F77" s="224">
        <v>41797438232</v>
      </c>
      <c r="G77" s="224" t="s">
        <v>203</v>
      </c>
      <c r="H77" s="201">
        <v>45449.5138888889</v>
      </c>
      <c r="I77" s="225" t="s">
        <v>24</v>
      </c>
      <c r="J77" s="32" t="s">
        <v>25</v>
      </c>
      <c r="K77" s="56"/>
      <c r="L77" s="56"/>
      <c r="M77" s="32" t="s">
        <v>26</v>
      </c>
      <c r="N77" s="202">
        <f t="shared" si="3"/>
        <v>45449</v>
      </c>
      <c r="O77" s="32" t="s">
        <v>26</v>
      </c>
    </row>
    <row r="78" spans="2:15">
      <c r="B78" s="32">
        <v>6815780</v>
      </c>
      <c r="C78" s="32" t="s">
        <v>204</v>
      </c>
      <c r="D78" s="32" t="s">
        <v>22</v>
      </c>
      <c r="E78" s="32" t="s">
        <v>205</v>
      </c>
      <c r="F78" s="224">
        <v>41797617509</v>
      </c>
      <c r="G78" s="224" t="s">
        <v>206</v>
      </c>
      <c r="H78" s="201">
        <v>45449.5159722222</v>
      </c>
      <c r="I78" s="225" t="s">
        <v>24</v>
      </c>
      <c r="J78" s="32" t="s">
        <v>25</v>
      </c>
      <c r="K78" s="56"/>
      <c r="L78" s="56"/>
      <c r="M78" s="32" t="s">
        <v>26</v>
      </c>
      <c r="N78" s="202">
        <f t="shared" si="3"/>
        <v>45449</v>
      </c>
      <c r="O78" s="32" t="s">
        <v>26</v>
      </c>
    </row>
    <row r="79" spans="2:15">
      <c r="B79" s="32">
        <v>6803461</v>
      </c>
      <c r="C79" s="32" t="s">
        <v>207</v>
      </c>
      <c r="D79" s="32" t="s">
        <v>22</v>
      </c>
      <c r="E79" s="32" t="s">
        <v>208</v>
      </c>
      <c r="F79" s="224">
        <v>41799393514</v>
      </c>
      <c r="G79" s="224" t="s">
        <v>209</v>
      </c>
      <c r="H79" s="201">
        <v>45449.5243055556</v>
      </c>
      <c r="I79" s="225" t="s">
        <v>24</v>
      </c>
      <c r="J79" s="32" t="s">
        <v>25</v>
      </c>
      <c r="K79" s="56"/>
      <c r="L79" s="56"/>
      <c r="M79" s="32" t="s">
        <v>26</v>
      </c>
      <c r="N79" s="202">
        <f t="shared" si="3"/>
        <v>45449</v>
      </c>
      <c r="O79" s="32" t="s">
        <v>26</v>
      </c>
    </row>
    <row r="80" spans="2:15">
      <c r="B80" s="32">
        <v>5206739</v>
      </c>
      <c r="C80" s="32" t="s">
        <v>210</v>
      </c>
      <c r="D80" s="32" t="s">
        <v>22</v>
      </c>
      <c r="E80" s="32" t="s">
        <v>211</v>
      </c>
      <c r="F80" s="224">
        <v>41796645246</v>
      </c>
      <c r="G80" s="224" t="s">
        <v>212</v>
      </c>
      <c r="H80" s="201">
        <v>45449.5326388889</v>
      </c>
      <c r="I80" s="225" t="s">
        <v>24</v>
      </c>
      <c r="J80" s="32" t="s">
        <v>25</v>
      </c>
      <c r="K80" s="56"/>
      <c r="L80" s="56"/>
      <c r="M80" s="32" t="s">
        <v>26</v>
      </c>
      <c r="N80" s="202">
        <f t="shared" si="3"/>
        <v>45449</v>
      </c>
      <c r="O80" s="32" t="s">
        <v>26</v>
      </c>
    </row>
    <row r="81" spans="2:15">
      <c r="B81" s="32">
        <v>5206739</v>
      </c>
      <c r="C81" s="32" t="s">
        <v>213</v>
      </c>
      <c r="D81" s="32" t="s">
        <v>22</v>
      </c>
      <c r="E81" s="32" t="s">
        <v>214</v>
      </c>
      <c r="F81" s="224">
        <v>41792497255</v>
      </c>
      <c r="G81" s="224" t="s">
        <v>215</v>
      </c>
      <c r="H81" s="201">
        <v>45449.5416666667</v>
      </c>
      <c r="I81" s="225" t="s">
        <v>24</v>
      </c>
      <c r="J81" s="32" t="s">
        <v>25</v>
      </c>
      <c r="K81" s="56"/>
      <c r="L81" s="56"/>
      <c r="M81" s="32" t="s">
        <v>26</v>
      </c>
      <c r="N81" s="202">
        <f t="shared" si="3"/>
        <v>45449</v>
      </c>
      <c r="O81" s="32" t="s">
        <v>26</v>
      </c>
    </row>
    <row r="82" spans="2:15">
      <c r="B82" s="32">
        <v>1548696</v>
      </c>
      <c r="C82" s="32" t="s">
        <v>216</v>
      </c>
      <c r="D82" s="32" t="s">
        <v>22</v>
      </c>
      <c r="E82" s="32" t="s">
        <v>217</v>
      </c>
      <c r="F82" s="224">
        <v>41787191160</v>
      </c>
      <c r="G82" s="224" t="s">
        <v>218</v>
      </c>
      <c r="H82" s="201">
        <v>45449.5451388889</v>
      </c>
      <c r="I82" s="225" t="s">
        <v>24</v>
      </c>
      <c r="J82" s="32" t="s">
        <v>25</v>
      </c>
      <c r="K82" s="56"/>
      <c r="L82" s="56"/>
      <c r="M82" s="32" t="s">
        <v>26</v>
      </c>
      <c r="N82" s="202">
        <f t="shared" si="3"/>
        <v>45449</v>
      </c>
      <c r="O82" s="32" t="s">
        <v>26</v>
      </c>
    </row>
    <row r="83" spans="2:15">
      <c r="B83" s="32">
        <v>6932378</v>
      </c>
      <c r="C83" s="32" t="s">
        <v>219</v>
      </c>
      <c r="D83" s="32" t="s">
        <v>22</v>
      </c>
      <c r="E83" s="32" t="s">
        <v>220</v>
      </c>
      <c r="F83" s="224">
        <v>41767794387</v>
      </c>
      <c r="G83" s="224" t="s">
        <v>221</v>
      </c>
      <c r="H83" s="201">
        <v>45449.5520833333</v>
      </c>
      <c r="I83" s="225" t="s">
        <v>24</v>
      </c>
      <c r="J83" s="32" t="s">
        <v>25</v>
      </c>
      <c r="K83" s="56"/>
      <c r="L83" s="56"/>
      <c r="M83" s="32" t="s">
        <v>26</v>
      </c>
      <c r="N83" s="202">
        <f t="shared" si="3"/>
        <v>45449</v>
      </c>
      <c r="O83" s="32" t="s">
        <v>26</v>
      </c>
    </row>
    <row r="84" spans="2:15">
      <c r="B84" s="32">
        <v>6729194</v>
      </c>
      <c r="C84" s="32" t="s">
        <v>222</v>
      </c>
      <c r="D84" s="32" t="s">
        <v>22</v>
      </c>
      <c r="E84" s="32" t="s">
        <v>223</v>
      </c>
      <c r="F84" s="224">
        <v>41784214814</v>
      </c>
      <c r="G84" s="224" t="s">
        <v>224</v>
      </c>
      <c r="H84" s="201">
        <v>45449.59375</v>
      </c>
      <c r="I84" s="225" t="s">
        <v>24</v>
      </c>
      <c r="J84" s="32" t="s">
        <v>25</v>
      </c>
      <c r="K84" s="56"/>
      <c r="L84" s="56"/>
      <c r="M84" s="32" t="s">
        <v>26</v>
      </c>
      <c r="N84" s="202">
        <f t="shared" si="3"/>
        <v>45449</v>
      </c>
      <c r="O84" s="32" t="s">
        <v>26</v>
      </c>
    </row>
    <row r="85" spans="2:15">
      <c r="B85" s="32">
        <v>5677520</v>
      </c>
      <c r="C85" s="32" t="s">
        <v>225</v>
      </c>
      <c r="D85" s="32" t="s">
        <v>22</v>
      </c>
      <c r="E85" s="32" t="s">
        <v>226</v>
      </c>
      <c r="F85" s="224">
        <v>41788842121</v>
      </c>
      <c r="G85" s="224" t="s">
        <v>227</v>
      </c>
      <c r="H85" s="201">
        <v>45449.6145833333</v>
      </c>
      <c r="I85" s="225" t="s">
        <v>24</v>
      </c>
      <c r="J85" s="32" t="s">
        <v>25</v>
      </c>
      <c r="K85" s="56"/>
      <c r="L85" s="56"/>
      <c r="M85" s="32" t="s">
        <v>26</v>
      </c>
      <c r="N85" s="202">
        <f t="shared" si="3"/>
        <v>45449</v>
      </c>
      <c r="O85" s="32" t="s">
        <v>26</v>
      </c>
    </row>
    <row r="86" spans="2:15">
      <c r="B86" s="32">
        <v>7264804</v>
      </c>
      <c r="C86" s="32" t="s">
        <v>228</v>
      </c>
      <c r="D86" s="32" t="s">
        <v>22</v>
      </c>
      <c r="E86" s="32" t="s">
        <v>229</v>
      </c>
      <c r="F86" s="224">
        <v>41763042360</v>
      </c>
      <c r="G86" s="224" t="s">
        <v>230</v>
      </c>
      <c r="H86" s="201">
        <v>45449.6180555556</v>
      </c>
      <c r="I86" s="225" t="s">
        <v>24</v>
      </c>
      <c r="J86" s="32" t="s">
        <v>25</v>
      </c>
      <c r="K86" s="56"/>
      <c r="L86" s="56"/>
      <c r="M86" s="32" t="s">
        <v>26</v>
      </c>
      <c r="N86" s="202">
        <f t="shared" si="3"/>
        <v>45449</v>
      </c>
      <c r="O86" s="32" t="s">
        <v>26</v>
      </c>
    </row>
    <row r="87" spans="2:15">
      <c r="B87" s="32">
        <v>6755677</v>
      </c>
      <c r="C87" s="32" t="s">
        <v>231</v>
      </c>
      <c r="D87" s="32" t="s">
        <v>22</v>
      </c>
      <c r="E87" s="32" t="s">
        <v>232</v>
      </c>
      <c r="F87" s="224">
        <v>41796654573</v>
      </c>
      <c r="G87" s="224" t="s">
        <v>233</v>
      </c>
      <c r="H87" s="201">
        <v>45449.6215277778</v>
      </c>
      <c r="I87" s="225" t="s">
        <v>24</v>
      </c>
      <c r="J87" s="32" t="s">
        <v>25</v>
      </c>
      <c r="K87" s="56"/>
      <c r="L87" s="56"/>
      <c r="M87" s="32" t="s">
        <v>26</v>
      </c>
      <c r="N87" s="202">
        <f t="shared" si="3"/>
        <v>45449</v>
      </c>
      <c r="O87" s="32" t="s">
        <v>26</v>
      </c>
    </row>
    <row r="88" spans="2:15">
      <c r="B88" s="32">
        <v>6815780</v>
      </c>
      <c r="C88" s="32" t="s">
        <v>234</v>
      </c>
      <c r="D88" s="32" t="s">
        <v>22</v>
      </c>
      <c r="E88" s="32" t="s">
        <v>235</v>
      </c>
      <c r="F88" s="224">
        <v>41797270114</v>
      </c>
      <c r="G88" s="224" t="s">
        <v>236</v>
      </c>
      <c r="H88" s="201">
        <v>45449.6458333333</v>
      </c>
      <c r="I88" s="225" t="s">
        <v>24</v>
      </c>
      <c r="J88" s="32" t="s">
        <v>25</v>
      </c>
      <c r="M88" s="32" t="s">
        <v>26</v>
      </c>
      <c r="N88" s="202">
        <f t="shared" si="3"/>
        <v>45449</v>
      </c>
      <c r="O88" s="32" t="s">
        <v>26</v>
      </c>
    </row>
    <row r="89" spans="2:15">
      <c r="B89" s="32">
        <v>6815780</v>
      </c>
      <c r="C89" s="32" t="s">
        <v>237</v>
      </c>
      <c r="D89" s="32" t="s">
        <v>22</v>
      </c>
      <c r="E89" s="32" t="s">
        <v>238</v>
      </c>
      <c r="F89" s="224">
        <v>41774505072</v>
      </c>
      <c r="G89" s="224" t="s">
        <v>239</v>
      </c>
      <c r="H89" s="201">
        <v>45449.6458333333</v>
      </c>
      <c r="I89" s="225" t="s">
        <v>24</v>
      </c>
      <c r="J89" s="32" t="s">
        <v>25</v>
      </c>
      <c r="M89" s="32" t="s">
        <v>26</v>
      </c>
      <c r="N89" s="202">
        <f t="shared" si="3"/>
        <v>45449</v>
      </c>
      <c r="O89" s="32" t="s">
        <v>26</v>
      </c>
    </row>
    <row r="90" spans="2:15">
      <c r="B90" s="32">
        <v>6163978</v>
      </c>
      <c r="C90" s="32" t="s">
        <v>240</v>
      </c>
      <c r="D90" s="32" t="s">
        <v>22</v>
      </c>
      <c r="E90" s="32" t="s">
        <v>241</v>
      </c>
      <c r="F90" s="224">
        <v>41792991717</v>
      </c>
      <c r="G90" s="224" t="s">
        <v>242</v>
      </c>
      <c r="H90" s="201">
        <v>45449.6548611111</v>
      </c>
      <c r="I90" s="225" t="s">
        <v>24</v>
      </c>
      <c r="J90" s="32" t="s">
        <v>25</v>
      </c>
      <c r="M90" s="32" t="s">
        <v>26</v>
      </c>
      <c r="N90" s="202">
        <f t="shared" si="3"/>
        <v>45449</v>
      </c>
      <c r="O90" s="32" t="s">
        <v>26</v>
      </c>
    </row>
    <row r="91" spans="2:15">
      <c r="B91" s="32">
        <v>5048745</v>
      </c>
      <c r="C91" s="32" t="s">
        <v>243</v>
      </c>
      <c r="D91" s="32" t="s">
        <v>22</v>
      </c>
      <c r="E91" s="32" t="s">
        <v>244</v>
      </c>
      <c r="F91" s="224">
        <v>41792964241</v>
      </c>
      <c r="G91" s="224" t="s">
        <v>245</v>
      </c>
      <c r="H91" s="201">
        <v>45449.6770833333</v>
      </c>
      <c r="I91" s="225" t="s">
        <v>24</v>
      </c>
      <c r="J91" s="32" t="s">
        <v>25</v>
      </c>
      <c r="M91" s="32" t="s">
        <v>26</v>
      </c>
      <c r="N91" s="202">
        <f t="shared" si="3"/>
        <v>45449</v>
      </c>
      <c r="O91" s="32" t="s">
        <v>26</v>
      </c>
    </row>
    <row r="92" spans="2:15">
      <c r="B92" s="226">
        <v>998339</v>
      </c>
      <c r="C92" s="226" t="s">
        <v>246</v>
      </c>
      <c r="D92" s="252" t="s">
        <v>22</v>
      </c>
      <c r="E92" s="252" t="s">
        <v>247</v>
      </c>
      <c r="F92" s="228">
        <v>41786052809</v>
      </c>
      <c r="G92" s="228" t="s">
        <v>248</v>
      </c>
      <c r="H92" s="253">
        <v>45450.3333333333</v>
      </c>
      <c r="I92" s="253" t="s">
        <v>24</v>
      </c>
      <c r="J92" s="226" t="s">
        <v>25</v>
      </c>
      <c r="K92" s="226"/>
      <c r="L92" s="226"/>
      <c r="M92" s="32" t="s">
        <v>26</v>
      </c>
      <c r="N92" s="202">
        <f t="shared" ref="N92:N104" si="4">INT(H92)</f>
        <v>45450</v>
      </c>
      <c r="O92" s="32" t="s">
        <v>26</v>
      </c>
    </row>
    <row r="93" spans="2:15">
      <c r="B93" s="226">
        <v>6771082</v>
      </c>
      <c r="C93" s="226" t="s">
        <v>249</v>
      </c>
      <c r="D93" s="252" t="s">
        <v>22</v>
      </c>
      <c r="E93" s="252" t="s">
        <v>250</v>
      </c>
      <c r="F93" s="228">
        <v>41786703395</v>
      </c>
      <c r="G93" s="228" t="s">
        <v>251</v>
      </c>
      <c r="H93" s="253">
        <v>45450.3333333333</v>
      </c>
      <c r="I93" s="253" t="s">
        <v>24</v>
      </c>
      <c r="J93" s="226" t="s">
        <v>25</v>
      </c>
      <c r="K93" s="226"/>
      <c r="L93" s="226"/>
      <c r="M93" s="32" t="s">
        <v>26</v>
      </c>
      <c r="N93" s="202">
        <f t="shared" si="4"/>
        <v>45450</v>
      </c>
      <c r="O93" s="32" t="s">
        <v>26</v>
      </c>
    </row>
    <row r="94" spans="2:15">
      <c r="B94" s="226">
        <v>6768368</v>
      </c>
      <c r="C94" s="226" t="s">
        <v>252</v>
      </c>
      <c r="D94" s="252" t="s">
        <v>22</v>
      </c>
      <c r="E94" s="252" t="s">
        <v>253</v>
      </c>
      <c r="F94" s="228">
        <v>41794451426</v>
      </c>
      <c r="G94" s="228" t="s">
        <v>254</v>
      </c>
      <c r="H94" s="253">
        <v>45450.3993055556</v>
      </c>
      <c r="I94" s="253" t="s">
        <v>24</v>
      </c>
      <c r="J94" s="226" t="s">
        <v>25</v>
      </c>
      <c r="K94" s="226"/>
      <c r="L94" s="226"/>
      <c r="M94" s="32" t="s">
        <v>26</v>
      </c>
      <c r="N94" s="202">
        <f t="shared" si="4"/>
        <v>45450</v>
      </c>
      <c r="O94" s="32" t="s">
        <v>26</v>
      </c>
    </row>
    <row r="95" spans="2:15">
      <c r="B95" s="226">
        <v>998339</v>
      </c>
      <c r="C95" s="226" t="s">
        <v>255</v>
      </c>
      <c r="D95" s="252" t="s">
        <v>22</v>
      </c>
      <c r="E95" s="252" t="s">
        <v>256</v>
      </c>
      <c r="F95" s="228">
        <v>41792839590</v>
      </c>
      <c r="G95" s="228" t="s">
        <v>257</v>
      </c>
      <c r="H95" s="253">
        <v>45450.4666666667</v>
      </c>
      <c r="I95" s="253" t="s">
        <v>24</v>
      </c>
      <c r="J95" s="226" t="s">
        <v>25</v>
      </c>
      <c r="K95" s="226"/>
      <c r="L95" s="226"/>
      <c r="M95" s="32" t="s">
        <v>26</v>
      </c>
      <c r="N95" s="202">
        <f t="shared" si="4"/>
        <v>45450</v>
      </c>
      <c r="O95" s="32" t="s">
        <v>26</v>
      </c>
    </row>
    <row r="96" spans="2:15">
      <c r="B96" s="226">
        <v>7302222</v>
      </c>
      <c r="C96" s="226" t="s">
        <v>258</v>
      </c>
      <c r="D96" s="252" t="s">
        <v>22</v>
      </c>
      <c r="E96" s="252" t="s">
        <v>259</v>
      </c>
      <c r="F96" s="228">
        <v>41794340545</v>
      </c>
      <c r="G96" s="228" t="s">
        <v>260</v>
      </c>
      <c r="H96" s="253">
        <v>45450.4895833333</v>
      </c>
      <c r="I96" s="253" t="s">
        <v>24</v>
      </c>
      <c r="J96" s="226" t="s">
        <v>25</v>
      </c>
      <c r="K96" s="226"/>
      <c r="L96" s="226"/>
      <c r="M96" s="32" t="s">
        <v>26</v>
      </c>
      <c r="N96" s="202">
        <f t="shared" si="4"/>
        <v>45450</v>
      </c>
      <c r="O96" s="32" t="s">
        <v>26</v>
      </c>
    </row>
    <row r="97" spans="2:15">
      <c r="B97" s="226">
        <v>5639584</v>
      </c>
      <c r="C97" s="226" t="s">
        <v>261</v>
      </c>
      <c r="D97" s="252" t="s">
        <v>22</v>
      </c>
      <c r="E97" s="252" t="s">
        <v>262</v>
      </c>
      <c r="F97" s="228">
        <v>41775251521</v>
      </c>
      <c r="G97" s="228" t="s">
        <v>263</v>
      </c>
      <c r="H97" s="253">
        <v>45450.4895833333</v>
      </c>
      <c r="I97" s="253" t="s">
        <v>24</v>
      </c>
      <c r="J97" s="226" t="s">
        <v>25</v>
      </c>
      <c r="K97" s="226"/>
      <c r="L97" s="226"/>
      <c r="M97" s="32" t="s">
        <v>26</v>
      </c>
      <c r="N97" s="202">
        <f t="shared" si="4"/>
        <v>45450</v>
      </c>
      <c r="O97" s="32" t="s">
        <v>26</v>
      </c>
    </row>
    <row r="98" spans="2:15">
      <c r="B98" s="226">
        <v>7283010</v>
      </c>
      <c r="C98" s="226" t="s">
        <v>264</v>
      </c>
      <c r="D98" s="252" t="s">
        <v>22</v>
      </c>
      <c r="E98" s="252" t="s">
        <v>265</v>
      </c>
      <c r="F98" s="228">
        <v>41762272914</v>
      </c>
      <c r="G98" s="228" t="s">
        <v>266</v>
      </c>
      <c r="H98" s="253">
        <v>45450.5</v>
      </c>
      <c r="I98" s="253" t="s">
        <v>24</v>
      </c>
      <c r="J98" s="226" t="s">
        <v>25</v>
      </c>
      <c r="K98" s="226"/>
      <c r="L98" s="226"/>
      <c r="M98" s="32" t="s">
        <v>26</v>
      </c>
      <c r="N98" s="202">
        <f t="shared" si="4"/>
        <v>45450</v>
      </c>
      <c r="O98" s="32" t="s">
        <v>26</v>
      </c>
    </row>
    <row r="99" spans="2:15">
      <c r="B99" s="226">
        <v>7278420</v>
      </c>
      <c r="C99" s="226" t="s">
        <v>267</v>
      </c>
      <c r="D99" s="252" t="s">
        <v>22</v>
      </c>
      <c r="E99" s="252" t="s">
        <v>268</v>
      </c>
      <c r="F99" s="228">
        <v>41782099930</v>
      </c>
      <c r="G99" s="228" t="s">
        <v>269</v>
      </c>
      <c r="H99" s="253">
        <v>45450.5</v>
      </c>
      <c r="I99" s="253" t="s">
        <v>24</v>
      </c>
      <c r="J99" s="226" t="s">
        <v>25</v>
      </c>
      <c r="K99" s="226"/>
      <c r="L99" s="226"/>
      <c r="M99" s="32" t="s">
        <v>26</v>
      </c>
      <c r="N99" s="202">
        <f t="shared" si="4"/>
        <v>45450</v>
      </c>
      <c r="O99" s="32" t="s">
        <v>26</v>
      </c>
    </row>
    <row r="100" spans="2:15">
      <c r="B100" s="226">
        <v>7289517</v>
      </c>
      <c r="C100" s="226" t="s">
        <v>270</v>
      </c>
      <c r="D100" s="252" t="s">
        <v>22</v>
      </c>
      <c r="E100" s="252" t="s">
        <v>271</v>
      </c>
      <c r="F100" s="228">
        <v>41764095346</v>
      </c>
      <c r="G100" s="228" t="s">
        <v>272</v>
      </c>
      <c r="H100" s="253">
        <v>45450.5069444444</v>
      </c>
      <c r="I100" s="253" t="s">
        <v>24</v>
      </c>
      <c r="J100" s="226" t="s">
        <v>25</v>
      </c>
      <c r="K100" s="226"/>
      <c r="L100" s="226"/>
      <c r="M100" s="32" t="s">
        <v>26</v>
      </c>
      <c r="N100" s="202">
        <f t="shared" si="4"/>
        <v>45450</v>
      </c>
      <c r="O100" s="32" t="s">
        <v>26</v>
      </c>
    </row>
    <row r="101" spans="2:15">
      <c r="B101" s="226">
        <v>1884350</v>
      </c>
      <c r="C101" s="226" t="s">
        <v>273</v>
      </c>
      <c r="D101" s="252" t="s">
        <v>22</v>
      </c>
      <c r="E101" s="252" t="s">
        <v>274</v>
      </c>
      <c r="F101" s="228">
        <v>41784219346</v>
      </c>
      <c r="G101" s="228" t="s">
        <v>275</v>
      </c>
      <c r="H101" s="253">
        <v>45450.5486111111</v>
      </c>
      <c r="I101" s="253" t="s">
        <v>24</v>
      </c>
      <c r="J101" s="226" t="s">
        <v>25</v>
      </c>
      <c r="K101" s="226"/>
      <c r="L101" s="226"/>
      <c r="M101" s="32" t="s">
        <v>26</v>
      </c>
      <c r="N101" s="202">
        <f t="shared" si="4"/>
        <v>45450</v>
      </c>
      <c r="O101" s="32" t="s">
        <v>26</v>
      </c>
    </row>
    <row r="102" spans="2:15">
      <c r="B102" s="226">
        <v>893069</v>
      </c>
      <c r="C102" s="226" t="s">
        <v>276</v>
      </c>
      <c r="D102" s="252" t="s">
        <v>22</v>
      </c>
      <c r="E102" s="252" t="s">
        <v>277</v>
      </c>
      <c r="F102" s="228">
        <v>41796277788</v>
      </c>
      <c r="G102" s="228" t="s">
        <v>278</v>
      </c>
      <c r="H102" s="253">
        <v>45450.5590277778</v>
      </c>
      <c r="I102" s="253" t="s">
        <v>24</v>
      </c>
      <c r="J102" s="226" t="s">
        <v>25</v>
      </c>
      <c r="K102" s="226"/>
      <c r="L102" s="226"/>
      <c r="M102" s="32" t="s">
        <v>26</v>
      </c>
      <c r="N102" s="202">
        <f t="shared" si="4"/>
        <v>45450</v>
      </c>
      <c r="O102" s="32" t="s">
        <v>26</v>
      </c>
    </row>
    <row r="103" spans="2:15">
      <c r="B103" s="226">
        <v>5429013</v>
      </c>
      <c r="C103" s="226" t="s">
        <v>279</v>
      </c>
      <c r="D103" s="252" t="s">
        <v>22</v>
      </c>
      <c r="E103" s="252" t="s">
        <v>280</v>
      </c>
      <c r="F103" s="228">
        <v>41784081903</v>
      </c>
      <c r="G103" s="228" t="s">
        <v>281</v>
      </c>
      <c r="H103" s="253">
        <v>45450.6395833333</v>
      </c>
      <c r="I103" s="253" t="s">
        <v>24</v>
      </c>
      <c r="J103" s="226" t="s">
        <v>25</v>
      </c>
      <c r="K103" s="226"/>
      <c r="L103" s="226"/>
      <c r="M103" s="32" t="s">
        <v>26</v>
      </c>
      <c r="N103" s="202">
        <f t="shared" si="4"/>
        <v>45450</v>
      </c>
      <c r="O103" s="32" t="s">
        <v>26</v>
      </c>
    </row>
    <row r="104" spans="2:16">
      <c r="B104" s="226"/>
      <c r="C104" s="227" t="s">
        <v>282</v>
      </c>
      <c r="D104" s="254"/>
      <c r="E104" s="227"/>
      <c r="F104" s="228">
        <v>41784295774</v>
      </c>
      <c r="G104" s="228" t="s">
        <v>283</v>
      </c>
      <c r="H104" s="253">
        <v>45450.6666666667</v>
      </c>
      <c r="I104" s="226" t="s">
        <v>282</v>
      </c>
      <c r="J104" s="226"/>
      <c r="K104" s="226" t="s">
        <v>284</v>
      </c>
      <c r="L104" s="226" t="s">
        <v>285</v>
      </c>
      <c r="M104" s="32" t="s">
        <v>87</v>
      </c>
      <c r="N104" s="202">
        <f t="shared" si="4"/>
        <v>45450</v>
      </c>
      <c r="O104" s="32" t="s">
        <v>26</v>
      </c>
      <c r="P104" s="32" t="s">
        <v>286</v>
      </c>
    </row>
    <row r="105" spans="6:6">
      <c r="F105" s="249"/>
    </row>
    <row r="106" spans="6:6">
      <c r="F106" s="249"/>
    </row>
    <row r="107" spans="6:6">
      <c r="F107" s="249"/>
    </row>
    <row r="108" spans="6:6">
      <c r="F108" s="249"/>
    </row>
    <row r="109" spans="6:6">
      <c r="F109" s="249"/>
    </row>
    <row r="110" spans="6:6">
      <c r="F110" s="249"/>
    </row>
    <row r="111" spans="6:6">
      <c r="F111" s="249"/>
    </row>
    <row r="112" spans="6:6">
      <c r="F112" s="249"/>
    </row>
    <row r="113" spans="6:6">
      <c r="F113" s="249"/>
    </row>
    <row r="114" spans="6:6">
      <c r="F114" s="249"/>
    </row>
    <row r="115" spans="6:6">
      <c r="F115" s="249"/>
    </row>
    <row r="116" spans="6:6">
      <c r="F116" s="249"/>
    </row>
    <row r="117" spans="6:6">
      <c r="F117" s="249"/>
    </row>
    <row r="118" spans="6:6">
      <c r="F118" s="249"/>
    </row>
    <row r="119" spans="6:6">
      <c r="F119" s="249"/>
    </row>
    <row r="120" spans="6:6">
      <c r="F120" s="249"/>
    </row>
    <row r="121" spans="6:6">
      <c r="F121" s="249"/>
    </row>
    <row r="122" spans="6:6">
      <c r="F122" s="249"/>
    </row>
    <row r="123" spans="6:6">
      <c r="F123" s="249"/>
    </row>
    <row r="124" spans="6:6">
      <c r="F124" s="249"/>
    </row>
    <row r="125" spans="6:6">
      <c r="F125" s="249"/>
    </row>
    <row r="126" spans="6:6">
      <c r="F126" s="249"/>
    </row>
    <row r="127" spans="6:6">
      <c r="F127" s="249"/>
    </row>
    <row r="128" spans="6:6">
      <c r="F128" s="249"/>
    </row>
    <row r="129" spans="6:6">
      <c r="F129" s="249"/>
    </row>
    <row r="130" spans="6:6">
      <c r="F130" s="249"/>
    </row>
    <row r="131" spans="6:6">
      <c r="F131" s="249"/>
    </row>
    <row r="132" spans="6:6">
      <c r="F132" s="249"/>
    </row>
    <row r="133" spans="6:6">
      <c r="F133" s="249"/>
    </row>
    <row r="134" spans="6:6">
      <c r="F134" s="249"/>
    </row>
    <row r="135" spans="6:6">
      <c r="F135" s="249"/>
    </row>
    <row r="136" spans="6:6">
      <c r="F136" s="249"/>
    </row>
    <row r="137" spans="6:6">
      <c r="F137" s="249"/>
    </row>
    <row r="138" spans="6:6">
      <c r="F138" s="249"/>
    </row>
    <row r="139" spans="6:6">
      <c r="F139" s="249"/>
    </row>
    <row r="140" spans="6:6">
      <c r="F140" s="249"/>
    </row>
    <row r="141" spans="6:6">
      <c r="F141" s="249"/>
    </row>
    <row r="142" spans="6:6">
      <c r="F142" s="249"/>
    </row>
    <row r="143" spans="6:6">
      <c r="F143" s="249"/>
    </row>
    <row r="144" spans="6:6">
      <c r="F144" s="249"/>
    </row>
    <row r="145" spans="6:6">
      <c r="F145" s="249"/>
    </row>
    <row r="146" spans="6:6">
      <c r="F146" s="249"/>
    </row>
    <row r="147" spans="6:6">
      <c r="F147" s="249"/>
    </row>
    <row r="148" spans="6:6">
      <c r="F148" s="249"/>
    </row>
    <row r="149" spans="6:6">
      <c r="F149" s="249"/>
    </row>
    <row r="150" spans="6:6">
      <c r="F150" s="249"/>
    </row>
    <row r="151" spans="6:6">
      <c r="F151" s="249"/>
    </row>
    <row r="152" spans="6:6">
      <c r="F152" s="249"/>
    </row>
    <row r="153" spans="6:6">
      <c r="F153" s="249"/>
    </row>
    <row r="154" spans="6:6">
      <c r="F154" s="249"/>
    </row>
    <row r="155" spans="6:6">
      <c r="F155" s="249"/>
    </row>
    <row r="156" spans="6:6">
      <c r="F156" s="249"/>
    </row>
    <row r="157" spans="6:6">
      <c r="F157" s="249"/>
    </row>
    <row r="158" spans="6:6">
      <c r="F158" s="249"/>
    </row>
    <row r="159" spans="6:6">
      <c r="F159" s="249"/>
    </row>
    <row r="160" spans="6:6">
      <c r="F160" s="249"/>
    </row>
    <row r="161" spans="6:6">
      <c r="F161" s="249"/>
    </row>
    <row r="162" spans="6:6">
      <c r="F162" s="249"/>
    </row>
    <row r="163" spans="6:6">
      <c r="F163" s="249"/>
    </row>
    <row r="164" spans="6:6">
      <c r="F164" s="249"/>
    </row>
    <row r="165" spans="6:6">
      <c r="F165" s="249"/>
    </row>
    <row r="166" spans="6:6">
      <c r="F166" s="249"/>
    </row>
    <row r="167" spans="6:6">
      <c r="F167" s="249"/>
    </row>
    <row r="168" spans="6:6">
      <c r="F168" s="249"/>
    </row>
    <row r="169" spans="6:6">
      <c r="F169" s="249"/>
    </row>
    <row r="170" spans="6:6">
      <c r="F170" s="249"/>
    </row>
    <row r="171" spans="6:6">
      <c r="F171" s="249"/>
    </row>
    <row r="172" spans="6:6">
      <c r="F172" s="249"/>
    </row>
    <row r="173" spans="6:6">
      <c r="F173" s="249"/>
    </row>
    <row r="174" spans="6:6">
      <c r="F174" s="249"/>
    </row>
    <row r="175" spans="6:6">
      <c r="F175" s="249"/>
    </row>
    <row r="176" spans="6:6">
      <c r="F176" s="249"/>
    </row>
    <row r="177" spans="6:6">
      <c r="F177" s="249"/>
    </row>
    <row r="178" spans="6:6">
      <c r="F178" s="249"/>
    </row>
    <row r="179" spans="6:6">
      <c r="F179" s="249"/>
    </row>
    <row r="180" spans="6:6">
      <c r="F180" s="249"/>
    </row>
    <row r="181" spans="6:6">
      <c r="F181" s="249"/>
    </row>
    <row r="182" spans="6:6">
      <c r="F182" s="249"/>
    </row>
    <row r="183" spans="6:6">
      <c r="F183" s="249"/>
    </row>
    <row r="184" spans="6:6">
      <c r="F184" s="249"/>
    </row>
    <row r="185" spans="6:6">
      <c r="F185" s="249"/>
    </row>
    <row r="186" spans="6:6">
      <c r="F186" s="249"/>
    </row>
    <row r="187" spans="6:6">
      <c r="F187" s="249"/>
    </row>
    <row r="188" spans="6:6">
      <c r="F188" s="249"/>
    </row>
    <row r="189" spans="6:6">
      <c r="F189" s="249"/>
    </row>
    <row r="190" spans="6:6">
      <c r="F190" s="249"/>
    </row>
    <row r="191" spans="6:6">
      <c r="F191" s="249"/>
    </row>
    <row r="192" spans="6:6">
      <c r="F192" s="249"/>
    </row>
    <row r="193" spans="6:6">
      <c r="F193" s="249"/>
    </row>
    <row r="194" spans="6:6">
      <c r="F194" s="249"/>
    </row>
    <row r="195" spans="6:6">
      <c r="F195" s="249"/>
    </row>
    <row r="196" spans="6:6">
      <c r="F196" s="249"/>
    </row>
    <row r="197" spans="6:6">
      <c r="F197" s="249"/>
    </row>
    <row r="198" spans="6:6">
      <c r="F198" s="249"/>
    </row>
    <row r="199" spans="6:6">
      <c r="F199" s="249"/>
    </row>
    <row r="200" spans="6:6">
      <c r="F200" s="249"/>
    </row>
    <row r="201" spans="6:6">
      <c r="F201" s="249"/>
    </row>
    <row r="202" spans="6:6">
      <c r="F202" s="249"/>
    </row>
    <row r="203" spans="6:6">
      <c r="F203" s="249"/>
    </row>
    <row r="204" spans="6:6">
      <c r="F204" s="249"/>
    </row>
    <row r="205" spans="6:6">
      <c r="F205" s="249"/>
    </row>
    <row r="206" spans="6:6">
      <c r="F206" s="249"/>
    </row>
    <row r="207" spans="6:6">
      <c r="F207" s="249"/>
    </row>
    <row r="208" spans="6:6">
      <c r="F208" s="249"/>
    </row>
    <row r="209" spans="6:6">
      <c r="F209" s="249"/>
    </row>
    <row r="210" spans="6:6">
      <c r="F210" s="249"/>
    </row>
    <row r="211" spans="6:6">
      <c r="F211" s="249"/>
    </row>
    <row r="212" spans="6:6">
      <c r="F212" s="249"/>
    </row>
    <row r="213" spans="6:6">
      <c r="F213" s="249"/>
    </row>
    <row r="214" spans="6:6">
      <c r="F214" s="249"/>
    </row>
    <row r="215" spans="6:6">
      <c r="F215" s="249"/>
    </row>
    <row r="216" spans="6:6">
      <c r="F216" s="249"/>
    </row>
    <row r="217" spans="6:6">
      <c r="F217" s="249"/>
    </row>
    <row r="218" spans="6:6">
      <c r="F218" s="249"/>
    </row>
    <row r="219" spans="6:6">
      <c r="F219" s="249"/>
    </row>
    <row r="220" spans="6:6">
      <c r="F220" s="249"/>
    </row>
    <row r="221" spans="6:6">
      <c r="F221" s="249"/>
    </row>
    <row r="222" spans="6:6">
      <c r="F222" s="249"/>
    </row>
    <row r="223" spans="6:6">
      <c r="F223" s="249"/>
    </row>
    <row r="224" spans="6:6">
      <c r="F224" s="249"/>
    </row>
    <row r="225" spans="6:6">
      <c r="F225" s="249"/>
    </row>
    <row r="226" spans="6:6">
      <c r="F226" s="249"/>
    </row>
    <row r="227" spans="6:6">
      <c r="F227" s="249"/>
    </row>
    <row r="228" spans="6:6">
      <c r="F228" s="249"/>
    </row>
    <row r="229" spans="6:6">
      <c r="F229" s="249"/>
    </row>
    <row r="230" spans="6:6">
      <c r="F230" s="249"/>
    </row>
    <row r="231" spans="6:6">
      <c r="F231" s="249"/>
    </row>
    <row r="232" spans="6:6">
      <c r="F232" s="249"/>
    </row>
    <row r="233" spans="6:6">
      <c r="F233" s="249"/>
    </row>
    <row r="234" spans="6:6">
      <c r="F234" s="249"/>
    </row>
    <row r="235" spans="6:6">
      <c r="F235" s="249"/>
    </row>
    <row r="236" spans="6:6">
      <c r="F236" s="249"/>
    </row>
    <row r="237" spans="6:6">
      <c r="F237" s="249"/>
    </row>
    <row r="238" spans="6:6">
      <c r="F238" s="249"/>
    </row>
    <row r="239" spans="6:6">
      <c r="F239" s="249"/>
    </row>
    <row r="240" spans="6:6">
      <c r="F240" s="249"/>
    </row>
    <row r="241" spans="6:6">
      <c r="F241" s="249"/>
    </row>
    <row r="242" spans="6:6">
      <c r="F242" s="249"/>
    </row>
    <row r="243" spans="6:6">
      <c r="F243" s="249"/>
    </row>
    <row r="244" spans="6:6">
      <c r="F244" s="249"/>
    </row>
    <row r="245" spans="6:6">
      <c r="F245" s="249"/>
    </row>
    <row r="246" spans="6:6">
      <c r="F246" s="249"/>
    </row>
    <row r="247" spans="6:6">
      <c r="F247" s="249"/>
    </row>
    <row r="248" spans="6:6">
      <c r="F248" s="249"/>
    </row>
    <row r="249" spans="6:6">
      <c r="F249" s="249"/>
    </row>
    <row r="250" spans="6:6">
      <c r="F250" s="249"/>
    </row>
    <row r="251" spans="6:6">
      <c r="F251" s="249"/>
    </row>
    <row r="252" spans="6:6">
      <c r="F252" s="249"/>
    </row>
    <row r="253" spans="6:6">
      <c r="F253" s="249"/>
    </row>
    <row r="254" spans="6:6">
      <c r="F254" s="249"/>
    </row>
    <row r="255" spans="6:6">
      <c r="F255" s="249"/>
    </row>
    <row r="256" spans="6:6">
      <c r="F256" s="249"/>
    </row>
    <row r="257" spans="6:6">
      <c r="F257" s="249"/>
    </row>
    <row r="258" spans="6:6">
      <c r="F258" s="249"/>
    </row>
    <row r="259" spans="6:6">
      <c r="F259" s="249"/>
    </row>
    <row r="260" spans="6:6">
      <c r="F260" s="249"/>
    </row>
    <row r="261" spans="6:6">
      <c r="F261" s="249"/>
    </row>
    <row r="262" spans="6:6">
      <c r="F262" s="249"/>
    </row>
    <row r="263" spans="6:6">
      <c r="F263" s="249"/>
    </row>
    <row r="264" spans="6:6">
      <c r="F264" s="249"/>
    </row>
    <row r="265" spans="6:6">
      <c r="F265" s="249"/>
    </row>
    <row r="266" spans="6:6">
      <c r="F266" s="249"/>
    </row>
    <row r="267" spans="6:6">
      <c r="F267" s="249"/>
    </row>
    <row r="268" spans="6:6">
      <c r="F268" s="249"/>
    </row>
    <row r="269" spans="6:6">
      <c r="F269" s="249"/>
    </row>
    <row r="270" spans="6:6">
      <c r="F270" s="249"/>
    </row>
    <row r="271" spans="6:6">
      <c r="F271" s="249"/>
    </row>
    <row r="272" spans="6:6">
      <c r="F272" s="249"/>
    </row>
    <row r="273" spans="6:6">
      <c r="F273" s="249"/>
    </row>
    <row r="274" spans="6:6">
      <c r="F274" s="249"/>
    </row>
    <row r="275" spans="6:6">
      <c r="F275" s="249"/>
    </row>
    <row r="276" spans="6:6">
      <c r="F276" s="249"/>
    </row>
    <row r="277" spans="6:6">
      <c r="F277" s="249"/>
    </row>
    <row r="278" spans="6:6">
      <c r="F278" s="249"/>
    </row>
    <row r="279" spans="6:6">
      <c r="F279" s="249"/>
    </row>
    <row r="280" spans="6:6">
      <c r="F280" s="249"/>
    </row>
    <row r="281" spans="6:6">
      <c r="F281" s="249"/>
    </row>
    <row r="282" spans="6:6">
      <c r="F282" s="249"/>
    </row>
    <row r="283" spans="6:6">
      <c r="F283" s="249"/>
    </row>
    <row r="284" spans="6:6">
      <c r="F284" s="249"/>
    </row>
    <row r="285" spans="6:6">
      <c r="F285" s="249"/>
    </row>
    <row r="286" spans="6:6">
      <c r="F286" s="249"/>
    </row>
    <row r="287" spans="6:6">
      <c r="F287" s="249"/>
    </row>
    <row r="288" spans="6:6">
      <c r="F288" s="249"/>
    </row>
    <row r="289" spans="6:6">
      <c r="F289" s="249"/>
    </row>
    <row r="290" spans="6:6">
      <c r="F290" s="249"/>
    </row>
    <row r="291" spans="6:6">
      <c r="F291" s="249"/>
    </row>
    <row r="292" spans="6:6">
      <c r="F292" s="249"/>
    </row>
    <row r="293" spans="6:6">
      <c r="F293" s="249"/>
    </row>
    <row r="294" spans="6:6">
      <c r="F294" s="249"/>
    </row>
    <row r="295" spans="6:6">
      <c r="F295" s="249"/>
    </row>
    <row r="296" spans="6:6">
      <c r="F296" s="249"/>
    </row>
    <row r="297" spans="6:6">
      <c r="F297" s="249"/>
    </row>
    <row r="298" spans="6:6">
      <c r="F298" s="249"/>
    </row>
    <row r="299" spans="6:6">
      <c r="F299" s="249"/>
    </row>
    <row r="300" spans="6:6">
      <c r="F300" s="249"/>
    </row>
    <row r="301" spans="6:6">
      <c r="F301" s="249"/>
    </row>
    <row r="302" spans="6:6">
      <c r="F302" s="249"/>
    </row>
    <row r="303" spans="6:6">
      <c r="F303" s="249"/>
    </row>
    <row r="304" spans="6:6">
      <c r="F304" s="249"/>
    </row>
    <row r="305" spans="6:6">
      <c r="F305" s="249"/>
    </row>
    <row r="306" spans="6:6">
      <c r="F306" s="249"/>
    </row>
    <row r="307" spans="6:6">
      <c r="F307" s="249"/>
    </row>
    <row r="308" spans="6:6">
      <c r="F308" s="249"/>
    </row>
    <row r="309" spans="6:6">
      <c r="F309" s="249"/>
    </row>
    <row r="310" spans="6:6">
      <c r="F310" s="249"/>
    </row>
    <row r="311" spans="6:6">
      <c r="F311" s="249"/>
    </row>
    <row r="312" spans="6:6">
      <c r="F312" s="249"/>
    </row>
    <row r="313" spans="6:6">
      <c r="F313" s="249"/>
    </row>
    <row r="314" spans="6:6">
      <c r="F314" s="249"/>
    </row>
    <row r="315" spans="6:6">
      <c r="F315" s="249"/>
    </row>
    <row r="316" spans="6:6">
      <c r="F316" s="249"/>
    </row>
    <row r="317" spans="6:6">
      <c r="F317" s="249"/>
    </row>
    <row r="318" spans="6:6">
      <c r="F318" s="249"/>
    </row>
    <row r="319" spans="6:6">
      <c r="F319" s="249"/>
    </row>
    <row r="320" spans="6:6">
      <c r="F320" s="249"/>
    </row>
    <row r="321" spans="6:6">
      <c r="F321" s="249"/>
    </row>
    <row r="322" spans="6:6">
      <c r="F322" s="249"/>
    </row>
    <row r="323" spans="6:6">
      <c r="F323" s="249"/>
    </row>
    <row r="324" spans="6:6">
      <c r="F324" s="249"/>
    </row>
    <row r="325" spans="6:6">
      <c r="F325" s="249"/>
    </row>
    <row r="326" spans="6:6">
      <c r="F326" s="249"/>
    </row>
    <row r="327" spans="6:6">
      <c r="F327" s="249"/>
    </row>
    <row r="328" spans="6:6">
      <c r="F328" s="249"/>
    </row>
    <row r="329" spans="6:6">
      <c r="F329" s="249"/>
    </row>
    <row r="330" spans="6:6">
      <c r="F330" s="249"/>
    </row>
    <row r="331" spans="6:6">
      <c r="F331" s="249"/>
    </row>
    <row r="332" spans="6:6">
      <c r="F332" s="249"/>
    </row>
    <row r="333" spans="6:6">
      <c r="F333" s="249"/>
    </row>
    <row r="334" spans="6:6">
      <c r="F334" s="249"/>
    </row>
    <row r="335" spans="6:6">
      <c r="F335" s="249"/>
    </row>
    <row r="336" spans="6:6">
      <c r="F336" s="249"/>
    </row>
    <row r="337" spans="6:6">
      <c r="F337" s="249"/>
    </row>
    <row r="338" spans="6:6">
      <c r="F338" s="249"/>
    </row>
    <row r="339" spans="6:6">
      <c r="F339" s="249"/>
    </row>
    <row r="340" spans="6:6">
      <c r="F340" s="249"/>
    </row>
    <row r="341" spans="6:6">
      <c r="F341" s="249"/>
    </row>
    <row r="342" spans="6:6">
      <c r="F342" s="249"/>
    </row>
    <row r="343" spans="6:6">
      <c r="F343" s="249"/>
    </row>
    <row r="344" spans="6:6">
      <c r="F344" s="249"/>
    </row>
    <row r="345" spans="6:6">
      <c r="F345" s="249"/>
    </row>
    <row r="346" spans="6:6">
      <c r="F346" s="249"/>
    </row>
    <row r="347" spans="6:6">
      <c r="F347" s="249"/>
    </row>
    <row r="348" spans="6:6">
      <c r="F348" s="249"/>
    </row>
    <row r="349" spans="6:6">
      <c r="F349" s="249"/>
    </row>
    <row r="350" spans="6:6">
      <c r="F350" s="249"/>
    </row>
    <row r="351" spans="6:6">
      <c r="F351" s="249"/>
    </row>
    <row r="352" spans="6:6">
      <c r="F352" s="249"/>
    </row>
    <row r="353" spans="6:6">
      <c r="F353" s="249"/>
    </row>
    <row r="354" spans="6:6">
      <c r="F354" s="249"/>
    </row>
    <row r="355" spans="6:6">
      <c r="F355" s="249"/>
    </row>
    <row r="356" spans="6:6">
      <c r="F356" s="249"/>
    </row>
    <row r="357" spans="6:6">
      <c r="F357" s="249"/>
    </row>
    <row r="358" spans="6:6">
      <c r="F358" s="249"/>
    </row>
    <row r="359" spans="6:6">
      <c r="F359" s="249"/>
    </row>
    <row r="360" spans="6:6">
      <c r="F360" s="249"/>
    </row>
    <row r="361" spans="6:6">
      <c r="F361" s="249"/>
    </row>
    <row r="362" spans="6:6">
      <c r="F362" s="249"/>
    </row>
    <row r="363" spans="6:6">
      <c r="F363" s="249"/>
    </row>
    <row r="364" spans="6:6">
      <c r="F364" s="249"/>
    </row>
    <row r="365" spans="6:6">
      <c r="F365" s="249"/>
    </row>
    <row r="366" spans="6:6">
      <c r="F366" s="249"/>
    </row>
    <row r="367" spans="6:6">
      <c r="F367" s="249"/>
    </row>
    <row r="368" spans="6:6">
      <c r="F368" s="249"/>
    </row>
    <row r="369" spans="6:6">
      <c r="F369" s="249"/>
    </row>
    <row r="370" spans="6:6">
      <c r="F370" s="249"/>
    </row>
    <row r="371" spans="6:6">
      <c r="F371" s="249"/>
    </row>
    <row r="372" spans="6:6">
      <c r="F372" s="249"/>
    </row>
    <row r="373" spans="6:6">
      <c r="F373" s="249"/>
    </row>
    <row r="374" spans="6:6">
      <c r="F374" s="249"/>
    </row>
    <row r="375" spans="6:6">
      <c r="F375" s="249"/>
    </row>
    <row r="376" spans="6:6">
      <c r="F376" s="249"/>
    </row>
    <row r="377" spans="6:6">
      <c r="F377" s="249"/>
    </row>
    <row r="378" spans="6:6">
      <c r="F378" s="249"/>
    </row>
    <row r="379" spans="6:6">
      <c r="F379" s="249"/>
    </row>
    <row r="380" spans="6:6">
      <c r="F380" s="249"/>
    </row>
    <row r="381" spans="6:6">
      <c r="F381" s="249"/>
    </row>
    <row r="382" spans="6:6">
      <c r="F382" s="249"/>
    </row>
    <row r="383" spans="6:6">
      <c r="F383" s="249"/>
    </row>
    <row r="384" spans="6:6">
      <c r="F384" s="249"/>
    </row>
    <row r="385" spans="6:6">
      <c r="F385" s="249"/>
    </row>
    <row r="386" spans="6:6">
      <c r="F386" s="249"/>
    </row>
    <row r="387" spans="6:6">
      <c r="F387" s="249"/>
    </row>
    <row r="388" spans="6:6">
      <c r="F388" s="249"/>
    </row>
    <row r="389" spans="6:6">
      <c r="F389" s="249"/>
    </row>
    <row r="390" spans="6:6">
      <c r="F390" s="249"/>
    </row>
    <row r="391" spans="6:6">
      <c r="F391" s="249"/>
    </row>
    <row r="392" spans="6:6">
      <c r="F392" s="249"/>
    </row>
    <row r="393" spans="6:6">
      <c r="F393" s="249"/>
    </row>
    <row r="394" spans="6:6">
      <c r="F394" s="249"/>
    </row>
    <row r="395" spans="6:6">
      <c r="F395" s="249"/>
    </row>
    <row r="396" spans="6:6">
      <c r="F396" s="249"/>
    </row>
    <row r="397" spans="6:6">
      <c r="F397" s="249"/>
    </row>
    <row r="398" spans="6:6">
      <c r="F398" s="249"/>
    </row>
    <row r="399" spans="6:6">
      <c r="F399" s="249"/>
    </row>
    <row r="400" spans="6:6">
      <c r="F400" s="249"/>
    </row>
    <row r="401" spans="6:6">
      <c r="F401" s="249"/>
    </row>
    <row r="402" spans="6:6">
      <c r="F402" s="249"/>
    </row>
    <row r="403" spans="6:6">
      <c r="F403" s="249"/>
    </row>
    <row r="404" spans="6:6">
      <c r="F404" s="249"/>
    </row>
    <row r="405" spans="6:6">
      <c r="F405" s="249"/>
    </row>
    <row r="406" spans="6:6">
      <c r="F406" s="249"/>
    </row>
    <row r="407" spans="6:6">
      <c r="F407" s="249"/>
    </row>
    <row r="408" spans="6:6">
      <c r="F408" s="249"/>
    </row>
    <row r="409" spans="6:6">
      <c r="F409" s="249"/>
    </row>
    <row r="410" spans="6:6">
      <c r="F410" s="249"/>
    </row>
    <row r="411" spans="6:6">
      <c r="F411" s="249"/>
    </row>
    <row r="412" spans="6:6">
      <c r="F412" s="249"/>
    </row>
    <row r="413" spans="6:6">
      <c r="F413" s="249"/>
    </row>
    <row r="414" spans="6:6">
      <c r="F414" s="249"/>
    </row>
    <row r="415" spans="6:6">
      <c r="F415" s="249"/>
    </row>
    <row r="416" spans="6:6">
      <c r="F416" s="249"/>
    </row>
    <row r="417" spans="6:6">
      <c r="F417" s="249"/>
    </row>
    <row r="418" spans="6:6">
      <c r="F418" s="249"/>
    </row>
    <row r="419" spans="6:6">
      <c r="F419" s="249"/>
    </row>
    <row r="420" spans="6:6">
      <c r="F420" s="249"/>
    </row>
    <row r="421" spans="6:6">
      <c r="F421" s="249"/>
    </row>
    <row r="422" spans="6:6">
      <c r="F422" s="249"/>
    </row>
    <row r="423" spans="6:6">
      <c r="F423" s="249"/>
    </row>
    <row r="424" spans="6:6">
      <c r="F424" s="249"/>
    </row>
    <row r="425" spans="6:6">
      <c r="F425" s="249"/>
    </row>
    <row r="426" spans="6:6">
      <c r="F426" s="249"/>
    </row>
    <row r="427" spans="6:6">
      <c r="F427" s="249"/>
    </row>
    <row r="428" spans="6:6">
      <c r="F428" s="249"/>
    </row>
    <row r="429" spans="6:6">
      <c r="F429" s="249"/>
    </row>
    <row r="430" spans="6:6">
      <c r="F430" s="249"/>
    </row>
    <row r="431" spans="6:6">
      <c r="F431" s="249"/>
    </row>
    <row r="432" spans="6:6">
      <c r="F432" s="249"/>
    </row>
    <row r="433" spans="6:6">
      <c r="F433" s="249"/>
    </row>
    <row r="434" spans="6:6">
      <c r="F434" s="249"/>
    </row>
    <row r="435" spans="6:6">
      <c r="F435" s="249"/>
    </row>
    <row r="436" spans="6:6">
      <c r="F436" s="249"/>
    </row>
    <row r="437" spans="6:6">
      <c r="F437" s="249"/>
    </row>
    <row r="438" spans="6:6">
      <c r="F438" s="249"/>
    </row>
    <row r="439" spans="6:6">
      <c r="F439" s="249"/>
    </row>
    <row r="440" spans="6:6">
      <c r="F440" s="249"/>
    </row>
    <row r="441" spans="6:6">
      <c r="F441" s="249"/>
    </row>
    <row r="442" spans="6:6">
      <c r="F442" s="249"/>
    </row>
    <row r="443" spans="6:6">
      <c r="F443" s="249"/>
    </row>
    <row r="444" spans="6:6">
      <c r="F444" s="249"/>
    </row>
    <row r="445" spans="6:6">
      <c r="F445" s="249"/>
    </row>
    <row r="446" spans="6:6">
      <c r="F446" s="249"/>
    </row>
    <row r="447" spans="6:6">
      <c r="F447" s="249"/>
    </row>
    <row r="448" spans="6:6">
      <c r="F448" s="249"/>
    </row>
    <row r="449" spans="6:6">
      <c r="F449" s="249"/>
    </row>
    <row r="450" spans="6:6">
      <c r="F450" s="249"/>
    </row>
    <row r="451" spans="6:6">
      <c r="F451" s="249"/>
    </row>
    <row r="452" spans="6:6">
      <c r="F452" s="249"/>
    </row>
    <row r="453" spans="6:6">
      <c r="F453" s="249"/>
    </row>
    <row r="454" spans="6:6">
      <c r="F454" s="249"/>
    </row>
    <row r="455" spans="6:6">
      <c r="F455" s="249"/>
    </row>
    <row r="456" spans="6:6">
      <c r="F456" s="249"/>
    </row>
    <row r="457" spans="6:6">
      <c r="F457" s="249"/>
    </row>
    <row r="458" spans="6:6">
      <c r="F458" s="249"/>
    </row>
    <row r="459" spans="6:6">
      <c r="F459" s="249"/>
    </row>
    <row r="460" spans="6:6">
      <c r="F460" s="249"/>
    </row>
    <row r="461" spans="6:6">
      <c r="F461" s="249"/>
    </row>
    <row r="462" spans="6:6">
      <c r="F462" s="249"/>
    </row>
    <row r="463" spans="6:6">
      <c r="F463" s="249"/>
    </row>
    <row r="464" spans="6:6">
      <c r="F464" s="249"/>
    </row>
    <row r="465" spans="6:6">
      <c r="F465" s="249"/>
    </row>
    <row r="466" spans="6:6">
      <c r="F466" s="249"/>
    </row>
    <row r="467" spans="6:6">
      <c r="F467" s="249"/>
    </row>
    <row r="468" spans="6:6">
      <c r="F468" s="249"/>
    </row>
    <row r="469" spans="6:6">
      <c r="F469" s="249"/>
    </row>
    <row r="470" spans="6:6">
      <c r="F470" s="249"/>
    </row>
    <row r="471" spans="6:6">
      <c r="F471" s="249"/>
    </row>
    <row r="472" spans="6:6">
      <c r="F472" s="249"/>
    </row>
    <row r="473" spans="6:6">
      <c r="F473" s="249"/>
    </row>
    <row r="474" spans="6:6">
      <c r="F474" s="249"/>
    </row>
    <row r="475" spans="6:6">
      <c r="F475" s="249"/>
    </row>
    <row r="476" spans="6:6">
      <c r="F476" s="249"/>
    </row>
    <row r="477" spans="6:6">
      <c r="F477" s="249"/>
    </row>
    <row r="478" spans="6:6">
      <c r="F478" s="249"/>
    </row>
    <row r="479" spans="6:6">
      <c r="F479" s="249"/>
    </row>
    <row r="480" spans="6:6">
      <c r="F480" s="249"/>
    </row>
    <row r="481" spans="6:6">
      <c r="F481" s="249"/>
    </row>
    <row r="482" spans="6:6">
      <c r="F482" s="249"/>
    </row>
    <row r="483" spans="6:6">
      <c r="F483" s="249"/>
    </row>
    <row r="484" spans="6:6">
      <c r="F484" s="249"/>
    </row>
    <row r="485" spans="6:6">
      <c r="F485" s="249"/>
    </row>
    <row r="486" spans="6:6">
      <c r="F486" s="249"/>
    </row>
    <row r="487" spans="6:6">
      <c r="F487" s="249"/>
    </row>
    <row r="488" spans="6:6">
      <c r="F488" s="249"/>
    </row>
    <row r="489" spans="6:6">
      <c r="F489" s="249"/>
    </row>
    <row r="490" spans="6:6">
      <c r="F490" s="249"/>
    </row>
    <row r="491" spans="6:6">
      <c r="F491" s="249"/>
    </row>
    <row r="492" spans="6:6">
      <c r="F492" s="249"/>
    </row>
    <row r="493" spans="6:6">
      <c r="F493" s="249"/>
    </row>
    <row r="494" spans="6:6">
      <c r="F494" s="249"/>
    </row>
    <row r="495" spans="6:6">
      <c r="F495" s="249"/>
    </row>
    <row r="496" spans="6:6">
      <c r="F496" s="249"/>
    </row>
    <row r="497" spans="6:6">
      <c r="F497" s="249"/>
    </row>
    <row r="498" spans="6:6">
      <c r="F498" s="249"/>
    </row>
    <row r="499" spans="6:6">
      <c r="F499" s="249"/>
    </row>
    <row r="500" spans="6:6">
      <c r="F500" s="249"/>
    </row>
    <row r="501" spans="6:6">
      <c r="F501" s="249"/>
    </row>
    <row r="502" spans="6:6">
      <c r="F502" s="249"/>
    </row>
    <row r="503" spans="6:6">
      <c r="F503" s="249"/>
    </row>
    <row r="504" spans="6:6">
      <c r="F504" s="249"/>
    </row>
    <row r="505" spans="6:6">
      <c r="F505" s="249"/>
    </row>
    <row r="506" spans="6:6">
      <c r="F506" s="249"/>
    </row>
  </sheetData>
  <conditionalFormatting sqref="F1">
    <cfRule type="duplicateValues" dxfId="0" priority="7422"/>
    <cfRule type="duplicateValues" dxfId="0" priority="7423"/>
  </conditionalFormatting>
  <conditionalFormatting sqref="F104">
    <cfRule type="duplicateValues" dxfId="0" priority="1"/>
  </conditionalFormatting>
  <conditionalFormatting sqref="F3:F54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F92:F103">
    <cfRule type="duplicateValues" dxfId="0" priority="2"/>
  </conditionalFormatting>
  <conditionalFormatting sqref="C1 C55:C91 C105:C1048576">
    <cfRule type="duplicateValues" dxfId="0" priority="3021"/>
  </conditionalFormatting>
  <conditionalFormatting sqref="F1 F507:F1048576">
    <cfRule type="duplicateValues" dxfId="0" priority="151"/>
    <cfRule type="duplicateValues" dxfId="0" priority="483"/>
    <cfRule type="duplicateValues" dxfId="0" priority="570"/>
    <cfRule type="duplicateValues" dxfId="0" priority="625"/>
    <cfRule type="duplicateValues" dxfId="0" priority="652"/>
    <cfRule type="duplicateValues" dxfId="0" priority="790"/>
    <cfRule type="duplicateValues" dxfId="0" priority="934"/>
    <cfRule type="duplicateValues" dxfId="0" priority="1007"/>
    <cfRule type="duplicateValues" dxfId="0" priority="1008"/>
    <cfRule type="duplicateValues" dxfId="0" priority="1017"/>
    <cfRule type="duplicateValues" dxfId="0" priority="3136"/>
    <cfRule type="duplicateValues" dxfId="0" priority="3175"/>
    <cfRule type="duplicateValues" dxfId="0" priority="3372"/>
    <cfRule type="duplicateValues" dxfId="0" priority="3808"/>
    <cfRule type="duplicateValues" dxfId="0" priority="4492"/>
    <cfRule type="duplicateValues" dxfId="0" priority="4515"/>
    <cfRule type="duplicateValues" dxfId="0" priority="4599"/>
  </conditionalFormatting>
  <conditionalFormatting sqref="F1 F55:F91 F105:F1048576">
    <cfRule type="duplicateValues" dxfId="0" priority="125"/>
  </conditionalFormatting>
  <conditionalFormatting sqref="F55:F91 F105:F506">
    <cfRule type="duplicateValues" dxfId="0" priority="126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1"/>
  <sheetViews>
    <sheetView tabSelected="1" workbookViewId="0">
      <pane ySplit="1" topLeftCell="A2" activePane="bottomLeft" state="frozen"/>
      <selection/>
      <selection pane="bottomLeft" activeCell="F9" sqref="F9"/>
    </sheetView>
  </sheetViews>
  <sheetFormatPr defaultColWidth="4.75454545454545" defaultRowHeight="14.5"/>
  <cols>
    <col min="1" max="1" width="4.75454545454545" style="32" customWidth="1"/>
    <col min="2" max="2" width="12.2545454545455" style="32" customWidth="1"/>
    <col min="3" max="3" width="12.8727272727273" style="32" customWidth="1"/>
    <col min="4" max="4" width="21.3727272727273" style="199" customWidth="1"/>
    <col min="5" max="5" width="12.8727272727273" style="200" customWidth="1"/>
    <col min="6" max="6" width="19.6272727272727" style="200" customWidth="1"/>
    <col min="7" max="7" width="19.8727272727273" style="201" customWidth="1"/>
    <col min="8" max="8" width="30.7545454545455" style="32" customWidth="1"/>
    <col min="9" max="9" width="11.6272727272727" style="32" customWidth="1"/>
    <col min="10" max="10" width="17.2545454545455" style="32" customWidth="1"/>
    <col min="11" max="11" width="42.7545454545455" style="32" customWidth="1"/>
    <col min="12" max="12" width="17.2545454545455" style="32" customWidth="1"/>
    <col min="13" max="13" width="13.7545454545455" style="202" customWidth="1"/>
    <col min="14" max="14" width="16.8727272727273" style="32" customWidth="1"/>
    <col min="15" max="15" width="80.7545454545455" style="32" customWidth="1"/>
    <col min="16" max="16" width="17.1272727272727" style="32" customWidth="1"/>
    <col min="17" max="16384" width="4.75454545454545" style="32"/>
  </cols>
  <sheetData>
    <row r="1" s="198" customFormat="1" ht="24" customHeight="1" spans="1:16">
      <c r="A1" s="203" t="s">
        <v>17</v>
      </c>
      <c r="B1" s="203" t="s">
        <v>1</v>
      </c>
      <c r="C1" s="203" t="s">
        <v>3</v>
      </c>
      <c r="D1" s="204" t="s">
        <v>4</v>
      </c>
      <c r="E1" s="205" t="s">
        <v>6</v>
      </c>
      <c r="F1" s="205" t="s">
        <v>7</v>
      </c>
      <c r="G1" s="206" t="s">
        <v>8</v>
      </c>
      <c r="H1" s="203" t="s">
        <v>19</v>
      </c>
      <c r="I1" s="203" t="s">
        <v>10</v>
      </c>
      <c r="J1" s="203" t="s">
        <v>20</v>
      </c>
      <c r="K1" s="203" t="s">
        <v>12</v>
      </c>
      <c r="L1" s="203" t="s">
        <v>287</v>
      </c>
      <c r="M1" s="215" t="s">
        <v>14</v>
      </c>
      <c r="N1" s="203" t="s">
        <v>15</v>
      </c>
      <c r="O1" s="203" t="s">
        <v>16</v>
      </c>
      <c r="P1" s="203" t="s">
        <v>288</v>
      </c>
    </row>
    <row r="2" spans="2:14">
      <c r="B2" s="32">
        <v>6934196</v>
      </c>
      <c r="C2" s="32" t="s">
        <v>289</v>
      </c>
      <c r="D2" s="207">
        <v>45443.8863657407</v>
      </c>
      <c r="E2" s="32">
        <v>41784022023</v>
      </c>
      <c r="F2" s="200" t="s">
        <v>290</v>
      </c>
      <c r="G2" s="208">
        <v>45444.2868055556</v>
      </c>
      <c r="H2" s="32" t="s">
        <v>24</v>
      </c>
      <c r="I2" s="32" t="s">
        <v>25</v>
      </c>
      <c r="L2" s="202" t="s">
        <v>26</v>
      </c>
      <c r="M2" s="202">
        <f>INT(G2)</f>
        <v>45444</v>
      </c>
      <c r="N2" s="32" t="s">
        <v>26</v>
      </c>
    </row>
    <row r="3" spans="2:14">
      <c r="B3" s="32">
        <v>6576396</v>
      </c>
      <c r="C3" s="32" t="s">
        <v>291</v>
      </c>
      <c r="D3" s="207">
        <v>45444.3483449074</v>
      </c>
      <c r="E3" s="32">
        <v>41796305212</v>
      </c>
      <c r="F3" s="200" t="s">
        <v>292</v>
      </c>
      <c r="G3" s="208">
        <v>45444.4173611111</v>
      </c>
      <c r="H3" s="32" t="s">
        <v>24</v>
      </c>
      <c r="I3" s="32" t="s">
        <v>25</v>
      </c>
      <c r="L3" s="202" t="s">
        <v>26</v>
      </c>
      <c r="M3" s="202">
        <f t="shared" ref="M3:M34" si="0">INT(G3)</f>
        <v>45444</v>
      </c>
      <c r="N3" s="32" t="s">
        <v>26</v>
      </c>
    </row>
    <row r="4" spans="2:14">
      <c r="B4" s="32">
        <v>438251</v>
      </c>
      <c r="C4" s="32" t="s">
        <v>293</v>
      </c>
      <c r="D4" s="207">
        <v>45444.4802777778</v>
      </c>
      <c r="E4" s="32">
        <v>41789067602</v>
      </c>
      <c r="F4" s="200" t="s">
        <v>294</v>
      </c>
      <c r="G4" s="208">
        <v>45444.5493055556</v>
      </c>
      <c r="H4" s="32" t="s">
        <v>24</v>
      </c>
      <c r="I4" s="32" t="s">
        <v>25</v>
      </c>
      <c r="L4" s="202" t="s">
        <v>26</v>
      </c>
      <c r="M4" s="202">
        <f t="shared" si="0"/>
        <v>45444</v>
      </c>
      <c r="N4" s="32" t="s">
        <v>26</v>
      </c>
    </row>
    <row r="5" spans="2:14">
      <c r="B5" s="32">
        <v>1871080</v>
      </c>
      <c r="C5" s="32" t="s">
        <v>295</v>
      </c>
      <c r="D5" s="207">
        <v>45444.5218518519</v>
      </c>
      <c r="E5" s="32">
        <v>41797604572</v>
      </c>
      <c r="F5" s="200" t="s">
        <v>296</v>
      </c>
      <c r="G5" s="208">
        <v>45444.5902777778</v>
      </c>
      <c r="H5" s="32" t="s">
        <v>24</v>
      </c>
      <c r="I5" s="32" t="s">
        <v>25</v>
      </c>
      <c r="L5" s="202" t="s">
        <v>26</v>
      </c>
      <c r="M5" s="202">
        <f t="shared" si="0"/>
        <v>45444</v>
      </c>
      <c r="N5" s="32" t="s">
        <v>26</v>
      </c>
    </row>
    <row r="6" spans="2:14">
      <c r="B6" s="32">
        <v>6916090</v>
      </c>
      <c r="C6" s="32" t="s">
        <v>297</v>
      </c>
      <c r="D6" s="207">
        <v>45444.580625</v>
      </c>
      <c r="E6" s="32">
        <v>41784229231</v>
      </c>
      <c r="F6" s="200" t="s">
        <v>298</v>
      </c>
      <c r="G6" s="208">
        <v>45444.6479166667</v>
      </c>
      <c r="H6" s="32" t="s">
        <v>24</v>
      </c>
      <c r="I6" s="32" t="s">
        <v>25</v>
      </c>
      <c r="L6" s="202" t="s">
        <v>26</v>
      </c>
      <c r="M6" s="202">
        <f t="shared" si="0"/>
        <v>45444</v>
      </c>
      <c r="N6" s="32" t="s">
        <v>26</v>
      </c>
    </row>
    <row r="7" spans="2:14">
      <c r="B7" s="32">
        <v>5423250</v>
      </c>
      <c r="C7" s="32" t="s">
        <v>299</v>
      </c>
      <c r="D7" s="207">
        <v>45444.594837963</v>
      </c>
      <c r="E7" s="32">
        <v>41798618250</v>
      </c>
      <c r="F7" s="200" t="s">
        <v>300</v>
      </c>
      <c r="G7" s="208">
        <v>45444.6645833333</v>
      </c>
      <c r="H7" s="32" t="s">
        <v>24</v>
      </c>
      <c r="I7" s="32" t="s">
        <v>25</v>
      </c>
      <c r="L7" s="202" t="s">
        <v>26</v>
      </c>
      <c r="M7" s="202">
        <f t="shared" si="0"/>
        <v>45444</v>
      </c>
      <c r="N7" s="32" t="s">
        <v>26</v>
      </c>
    </row>
    <row r="8" spans="2:14">
      <c r="B8" s="32">
        <v>7004801</v>
      </c>
      <c r="C8" s="32" t="s">
        <v>301</v>
      </c>
      <c r="D8" s="207">
        <v>45444.5948611111</v>
      </c>
      <c r="E8" s="32">
        <v>41798648211</v>
      </c>
      <c r="F8" s="200" t="s">
        <v>302</v>
      </c>
      <c r="G8" s="208">
        <v>45444.6645833333</v>
      </c>
      <c r="H8" s="32" t="s">
        <v>24</v>
      </c>
      <c r="I8" s="32" t="s">
        <v>25</v>
      </c>
      <c r="L8" s="202" t="s">
        <v>26</v>
      </c>
      <c r="M8" s="202">
        <f t="shared" si="0"/>
        <v>45444</v>
      </c>
      <c r="N8" s="32" t="s">
        <v>26</v>
      </c>
    </row>
    <row r="9" spans="2:14">
      <c r="B9" s="32">
        <v>5423250</v>
      </c>
      <c r="C9" s="32" t="s">
        <v>303</v>
      </c>
      <c r="D9" s="207">
        <v>45444.5978935185</v>
      </c>
      <c r="E9" s="32">
        <v>41784214106</v>
      </c>
      <c r="F9" s="200" t="s">
        <v>304</v>
      </c>
      <c r="G9" s="208">
        <v>45444.6659722222</v>
      </c>
      <c r="H9" s="32" t="s">
        <v>24</v>
      </c>
      <c r="I9" s="32" t="s">
        <v>25</v>
      </c>
      <c r="L9" s="202" t="s">
        <v>26</v>
      </c>
      <c r="M9" s="202">
        <f t="shared" si="0"/>
        <v>45444</v>
      </c>
      <c r="N9" s="32" t="s">
        <v>26</v>
      </c>
    </row>
    <row r="10" spans="2:14">
      <c r="B10" s="32">
        <v>7004801</v>
      </c>
      <c r="C10" s="32" t="s">
        <v>305</v>
      </c>
      <c r="D10" s="207">
        <v>45444.5948263889</v>
      </c>
      <c r="E10" s="32">
        <v>41797231081</v>
      </c>
      <c r="F10" s="200" t="s">
        <v>306</v>
      </c>
      <c r="G10" s="208">
        <v>45444.6659722222</v>
      </c>
      <c r="H10" s="32" t="s">
        <v>24</v>
      </c>
      <c r="I10" s="32" t="s">
        <v>25</v>
      </c>
      <c r="L10" s="202" t="s">
        <v>26</v>
      </c>
      <c r="M10" s="202">
        <f t="shared" si="0"/>
        <v>45444</v>
      </c>
      <c r="N10" s="32" t="s">
        <v>26</v>
      </c>
    </row>
    <row r="11" spans="2:14">
      <c r="B11" s="32">
        <v>7004801</v>
      </c>
      <c r="C11" s="32" t="s">
        <v>307</v>
      </c>
      <c r="D11" s="207">
        <v>45444.5979282407</v>
      </c>
      <c r="E11" s="32">
        <v>41763384079</v>
      </c>
      <c r="F11" s="200" t="s">
        <v>308</v>
      </c>
      <c r="G11" s="208">
        <v>45444.6666666667</v>
      </c>
      <c r="H11" s="32" t="s">
        <v>24</v>
      </c>
      <c r="I11" s="32" t="s">
        <v>25</v>
      </c>
      <c r="L11" s="202" t="s">
        <v>26</v>
      </c>
      <c r="M11" s="202">
        <f t="shared" si="0"/>
        <v>45444</v>
      </c>
      <c r="N11" s="32" t="s">
        <v>26</v>
      </c>
    </row>
    <row r="12" spans="2:14">
      <c r="B12" s="32">
        <v>5423250</v>
      </c>
      <c r="C12" s="32" t="s">
        <v>309</v>
      </c>
      <c r="D12" s="207">
        <v>45444.5979282407</v>
      </c>
      <c r="E12" s="32">
        <v>41784227059</v>
      </c>
      <c r="F12" s="200" t="s">
        <v>310</v>
      </c>
      <c r="G12" s="208">
        <v>45444.6680555556</v>
      </c>
      <c r="H12" s="32" t="s">
        <v>24</v>
      </c>
      <c r="I12" s="32" t="s">
        <v>25</v>
      </c>
      <c r="L12" s="202" t="s">
        <v>26</v>
      </c>
      <c r="M12" s="202">
        <f t="shared" si="0"/>
        <v>45444</v>
      </c>
      <c r="N12" s="32" t="s">
        <v>26</v>
      </c>
    </row>
    <row r="13" spans="2:14">
      <c r="B13" s="32">
        <v>6417738</v>
      </c>
      <c r="C13" s="32" t="s">
        <v>311</v>
      </c>
      <c r="D13" s="207">
        <v>45444.6121064815</v>
      </c>
      <c r="E13" s="32">
        <v>41792863727</v>
      </c>
      <c r="F13" s="200" t="s">
        <v>312</v>
      </c>
      <c r="G13" s="208">
        <v>45444.6826388889</v>
      </c>
      <c r="H13" s="32" t="s">
        <v>24</v>
      </c>
      <c r="I13" s="32" t="s">
        <v>25</v>
      </c>
      <c r="L13" s="202" t="s">
        <v>26</v>
      </c>
      <c r="M13" s="202">
        <f t="shared" si="0"/>
        <v>45444</v>
      </c>
      <c r="N13" s="32" t="s">
        <v>26</v>
      </c>
    </row>
    <row r="14" spans="2:14">
      <c r="B14" s="32">
        <v>5418686</v>
      </c>
      <c r="C14" s="32" t="s">
        <v>313</v>
      </c>
      <c r="D14" s="207">
        <v>45444.6294212963</v>
      </c>
      <c r="E14" s="32">
        <v>41784215479</v>
      </c>
      <c r="F14" s="200" t="s">
        <v>314</v>
      </c>
      <c r="G14" s="208">
        <v>45444.6986111111</v>
      </c>
      <c r="H14" s="32" t="s">
        <v>24</v>
      </c>
      <c r="I14" s="32" t="s">
        <v>25</v>
      </c>
      <c r="L14" s="202" t="s">
        <v>26</v>
      </c>
      <c r="M14" s="202">
        <f t="shared" si="0"/>
        <v>45444</v>
      </c>
      <c r="N14" s="32" t="s">
        <v>26</v>
      </c>
    </row>
    <row r="15" spans="2:14">
      <c r="B15" s="32">
        <v>5881899</v>
      </c>
      <c r="C15" s="32" t="s">
        <v>315</v>
      </c>
      <c r="D15" s="207">
        <v>45444.6571643519</v>
      </c>
      <c r="E15" s="32">
        <v>41791960396</v>
      </c>
      <c r="F15" s="200" t="s">
        <v>316</v>
      </c>
      <c r="G15" s="208">
        <v>45444.725</v>
      </c>
      <c r="H15" s="32" t="s">
        <v>24</v>
      </c>
      <c r="I15" s="32" t="s">
        <v>25</v>
      </c>
      <c r="L15" s="202" t="s">
        <v>26</v>
      </c>
      <c r="M15" s="202">
        <f t="shared" si="0"/>
        <v>45444</v>
      </c>
      <c r="N15" s="32" t="s">
        <v>26</v>
      </c>
    </row>
    <row r="16" spans="2:14">
      <c r="B16" s="32">
        <v>6249223</v>
      </c>
      <c r="C16" s="32" t="s">
        <v>317</v>
      </c>
      <c r="D16" s="207">
        <v>45444.6781018519</v>
      </c>
      <c r="E16" s="32">
        <v>41784031580</v>
      </c>
      <c r="F16" s="200" t="s">
        <v>318</v>
      </c>
      <c r="G16" s="208">
        <v>45444.7486111111</v>
      </c>
      <c r="H16" s="32" t="s">
        <v>24</v>
      </c>
      <c r="I16" s="32" t="s">
        <v>25</v>
      </c>
      <c r="L16" s="202" t="s">
        <v>26</v>
      </c>
      <c r="M16" s="202">
        <f t="shared" si="0"/>
        <v>45444</v>
      </c>
      <c r="N16" s="32" t="s">
        <v>26</v>
      </c>
    </row>
    <row r="17" spans="2:14">
      <c r="B17" s="32">
        <v>5856947</v>
      </c>
      <c r="C17" s="32" t="s">
        <v>319</v>
      </c>
      <c r="D17" s="207">
        <v>45444.7196064815</v>
      </c>
      <c r="E17" s="32">
        <v>41764286585</v>
      </c>
      <c r="F17" s="200" t="s">
        <v>320</v>
      </c>
      <c r="G17" s="208">
        <v>45444.7888888889</v>
      </c>
      <c r="H17" s="32" t="s">
        <v>24</v>
      </c>
      <c r="I17" s="32" t="s">
        <v>25</v>
      </c>
      <c r="L17" s="202" t="s">
        <v>26</v>
      </c>
      <c r="M17" s="202">
        <f t="shared" si="0"/>
        <v>45444</v>
      </c>
      <c r="N17" s="32" t="s">
        <v>26</v>
      </c>
    </row>
    <row r="18" spans="2:14">
      <c r="B18" s="32">
        <v>7292787</v>
      </c>
      <c r="C18" s="32" t="s">
        <v>321</v>
      </c>
      <c r="D18" s="207">
        <v>45444.7265740741</v>
      </c>
      <c r="E18" s="32">
        <v>41763883641</v>
      </c>
      <c r="F18" s="200" t="s">
        <v>322</v>
      </c>
      <c r="G18" s="208">
        <v>45444.7958333333</v>
      </c>
      <c r="H18" s="32" t="s">
        <v>24</v>
      </c>
      <c r="I18" s="32" t="s">
        <v>25</v>
      </c>
      <c r="L18" s="202" t="s">
        <v>26</v>
      </c>
      <c r="M18" s="202">
        <f t="shared" si="0"/>
        <v>45444</v>
      </c>
      <c r="N18" s="32" t="s">
        <v>26</v>
      </c>
    </row>
    <row r="19" spans="2:14">
      <c r="B19" s="32">
        <v>5423250</v>
      </c>
      <c r="C19" s="32" t="s">
        <v>323</v>
      </c>
      <c r="D19" s="207">
        <v>45444.7303356481</v>
      </c>
      <c r="E19" s="32">
        <v>41797981787</v>
      </c>
      <c r="F19" s="200" t="s">
        <v>324</v>
      </c>
      <c r="G19" s="208">
        <v>45444.7993055556</v>
      </c>
      <c r="H19" s="32" t="s">
        <v>24</v>
      </c>
      <c r="I19" s="32" t="s">
        <v>25</v>
      </c>
      <c r="L19" s="202" t="s">
        <v>26</v>
      </c>
      <c r="M19" s="202">
        <f t="shared" si="0"/>
        <v>45444</v>
      </c>
      <c r="N19" s="32" t="s">
        <v>26</v>
      </c>
    </row>
    <row r="20" spans="2:14">
      <c r="B20" s="32">
        <v>6906684</v>
      </c>
      <c r="C20" s="32" t="s">
        <v>325</v>
      </c>
      <c r="D20" s="207">
        <v>45444.8202430556</v>
      </c>
      <c r="E20" s="32">
        <v>41792336206</v>
      </c>
      <c r="F20" s="200" t="s">
        <v>326</v>
      </c>
      <c r="G20" s="208">
        <v>45444.8902777778</v>
      </c>
      <c r="H20" s="32" t="s">
        <v>24</v>
      </c>
      <c r="I20" s="32" t="s">
        <v>25</v>
      </c>
      <c r="L20" s="202" t="s">
        <v>26</v>
      </c>
      <c r="M20" s="202">
        <f t="shared" si="0"/>
        <v>45444</v>
      </c>
      <c r="N20" s="32" t="s">
        <v>26</v>
      </c>
    </row>
    <row r="21" spans="2:14">
      <c r="B21" s="32">
        <v>6876455</v>
      </c>
      <c r="C21" s="32" t="s">
        <v>327</v>
      </c>
      <c r="D21" s="207">
        <v>45444.8794212963</v>
      </c>
      <c r="E21" s="32">
        <v>41784215858</v>
      </c>
      <c r="F21" s="200" t="s">
        <v>328</v>
      </c>
      <c r="G21" s="208">
        <v>45445.28125</v>
      </c>
      <c r="H21" s="32" t="s">
        <v>24</v>
      </c>
      <c r="I21" s="32" t="s">
        <v>25</v>
      </c>
      <c r="L21" s="202" t="s">
        <v>26</v>
      </c>
      <c r="M21" s="202">
        <f t="shared" si="0"/>
        <v>45445</v>
      </c>
      <c r="N21" s="32" t="s">
        <v>26</v>
      </c>
    </row>
    <row r="22" spans="2:14">
      <c r="B22" s="32">
        <v>441194</v>
      </c>
      <c r="C22" s="32" t="s">
        <v>329</v>
      </c>
      <c r="D22" s="207">
        <v>45445.272025463</v>
      </c>
      <c r="E22" s="32">
        <v>41795246985</v>
      </c>
      <c r="F22" s="200" t="s">
        <v>330</v>
      </c>
      <c r="G22" s="208">
        <v>45445.3402777778</v>
      </c>
      <c r="H22" s="32" t="s">
        <v>24</v>
      </c>
      <c r="I22" s="32" t="s">
        <v>25</v>
      </c>
      <c r="L22" s="202" t="s">
        <v>26</v>
      </c>
      <c r="M22" s="202">
        <f t="shared" si="0"/>
        <v>45445</v>
      </c>
      <c r="N22" s="32" t="s">
        <v>26</v>
      </c>
    </row>
    <row r="23" spans="2:14">
      <c r="B23" s="32">
        <v>5019354</v>
      </c>
      <c r="C23" s="32" t="s">
        <v>331</v>
      </c>
      <c r="D23" s="207">
        <v>45442.4628240741</v>
      </c>
      <c r="E23" s="32">
        <v>41763055311</v>
      </c>
      <c r="F23" s="200" t="s">
        <v>332</v>
      </c>
      <c r="G23" s="208">
        <v>45445.4493055556</v>
      </c>
      <c r="H23" s="32" t="s">
        <v>24</v>
      </c>
      <c r="I23" s="32" t="s">
        <v>25</v>
      </c>
      <c r="L23" s="202" t="s">
        <v>26</v>
      </c>
      <c r="M23" s="202">
        <f t="shared" si="0"/>
        <v>45445</v>
      </c>
      <c r="N23" s="32" t="s">
        <v>26</v>
      </c>
    </row>
    <row r="24" spans="2:14">
      <c r="B24" s="32">
        <v>6872951</v>
      </c>
      <c r="C24" s="32" t="s">
        <v>333</v>
      </c>
      <c r="D24" s="207">
        <v>45445.4765162037</v>
      </c>
      <c r="E24" s="32">
        <v>41788209164</v>
      </c>
      <c r="F24" s="200" t="s">
        <v>334</v>
      </c>
      <c r="G24" s="208">
        <v>45445.5465277778</v>
      </c>
      <c r="H24" s="32" t="s">
        <v>24</v>
      </c>
      <c r="I24" s="32" t="s">
        <v>25</v>
      </c>
      <c r="L24" s="202" t="s">
        <v>26</v>
      </c>
      <c r="M24" s="202">
        <f t="shared" si="0"/>
        <v>45445</v>
      </c>
      <c r="N24" s="32" t="s">
        <v>26</v>
      </c>
    </row>
    <row r="25" spans="2:14">
      <c r="B25" s="32">
        <v>6055981</v>
      </c>
      <c r="C25" s="32" t="s">
        <v>335</v>
      </c>
      <c r="D25" s="207">
        <v>45442.7543287037</v>
      </c>
      <c r="E25" s="32">
        <v>41794334485</v>
      </c>
      <c r="F25" s="200" t="s">
        <v>336</v>
      </c>
      <c r="G25" s="208">
        <v>45445.7402777778</v>
      </c>
      <c r="H25" s="32" t="s">
        <v>24</v>
      </c>
      <c r="I25" s="32" t="s">
        <v>25</v>
      </c>
      <c r="L25" s="202" t="s">
        <v>26</v>
      </c>
      <c r="M25" s="202">
        <f t="shared" si="0"/>
        <v>45445</v>
      </c>
      <c r="N25" s="32" t="s">
        <v>26</v>
      </c>
    </row>
    <row r="26" spans="2:14">
      <c r="B26" s="209">
        <v>7281159</v>
      </c>
      <c r="C26" s="209" t="s">
        <v>337</v>
      </c>
      <c r="D26" s="210">
        <v>45445.8793287037</v>
      </c>
      <c r="E26" s="209">
        <v>41786087697</v>
      </c>
      <c r="F26" s="211" t="s">
        <v>338</v>
      </c>
      <c r="G26" s="208">
        <v>45446.28125</v>
      </c>
      <c r="H26" s="209" t="s">
        <v>339</v>
      </c>
      <c r="I26" s="212" t="s">
        <v>340</v>
      </c>
      <c r="J26" s="212"/>
      <c r="K26" s="212"/>
      <c r="L26" s="202" t="s">
        <v>26</v>
      </c>
      <c r="M26" s="202">
        <f t="shared" si="0"/>
        <v>45446</v>
      </c>
      <c r="N26" s="32" t="s">
        <v>26</v>
      </c>
    </row>
    <row r="27" spans="2:14">
      <c r="B27" s="209">
        <v>6944456</v>
      </c>
      <c r="C27" s="209" t="s">
        <v>341</v>
      </c>
      <c r="D27" s="210">
        <v>45446.4001851852</v>
      </c>
      <c r="E27" s="209">
        <v>41763193917</v>
      </c>
      <c r="F27" s="211" t="s">
        <v>342</v>
      </c>
      <c r="G27" s="208">
        <v>45446.4680555556</v>
      </c>
      <c r="H27" s="209" t="s">
        <v>339</v>
      </c>
      <c r="I27" s="212" t="s">
        <v>340</v>
      </c>
      <c r="J27" s="212"/>
      <c r="K27" s="212"/>
      <c r="L27" s="202" t="s">
        <v>26</v>
      </c>
      <c r="M27" s="202">
        <f t="shared" si="0"/>
        <v>45446</v>
      </c>
      <c r="N27" s="32" t="s">
        <v>26</v>
      </c>
    </row>
    <row r="28" spans="2:14">
      <c r="B28" s="212">
        <v>289148</v>
      </c>
      <c r="C28" s="212" t="s">
        <v>343</v>
      </c>
      <c r="D28" s="213">
        <v>45446.4001273148</v>
      </c>
      <c r="E28" s="212">
        <v>41792265076</v>
      </c>
      <c r="F28" s="214" t="s">
        <v>344</v>
      </c>
      <c r="G28" s="208">
        <v>45446.4680555556</v>
      </c>
      <c r="H28" s="212" t="s">
        <v>339</v>
      </c>
      <c r="I28" s="212" t="s">
        <v>340</v>
      </c>
      <c r="J28" s="212"/>
      <c r="K28" s="212"/>
      <c r="L28" s="202" t="s">
        <v>26</v>
      </c>
      <c r="M28" s="202">
        <f t="shared" si="0"/>
        <v>45446</v>
      </c>
      <c r="N28" s="32" t="s">
        <v>26</v>
      </c>
    </row>
    <row r="29" spans="2:14">
      <c r="B29" s="212">
        <v>757861</v>
      </c>
      <c r="C29" s="212" t="s">
        <v>345</v>
      </c>
      <c r="D29" s="213">
        <v>45443.5081134259</v>
      </c>
      <c r="E29" s="212">
        <v>41792330903</v>
      </c>
      <c r="F29" s="214" t="s">
        <v>346</v>
      </c>
      <c r="G29" s="208">
        <v>45446.4923611111</v>
      </c>
      <c r="H29" s="212" t="s">
        <v>339</v>
      </c>
      <c r="I29" s="212" t="s">
        <v>340</v>
      </c>
      <c r="J29" s="212"/>
      <c r="K29" s="212"/>
      <c r="L29" s="202" t="s">
        <v>26</v>
      </c>
      <c r="M29" s="202">
        <f t="shared" si="0"/>
        <v>45446</v>
      </c>
      <c r="N29" s="32" t="s">
        <v>26</v>
      </c>
    </row>
    <row r="30" spans="2:14">
      <c r="B30" s="209">
        <v>724437</v>
      </c>
      <c r="C30" s="209" t="s">
        <v>347</v>
      </c>
      <c r="D30" s="210">
        <v>45443.5081712963</v>
      </c>
      <c r="E30" s="209">
        <v>41794136406</v>
      </c>
      <c r="F30" s="211" t="s">
        <v>348</v>
      </c>
      <c r="G30" s="208">
        <v>45446.4923611111</v>
      </c>
      <c r="H30" s="209" t="s">
        <v>339</v>
      </c>
      <c r="I30" s="212" t="s">
        <v>340</v>
      </c>
      <c r="J30" s="212"/>
      <c r="K30" s="212"/>
      <c r="L30" s="202" t="s">
        <v>26</v>
      </c>
      <c r="M30" s="202">
        <f t="shared" si="0"/>
        <v>45446</v>
      </c>
      <c r="N30" s="32" t="s">
        <v>26</v>
      </c>
    </row>
    <row r="31" spans="2:14">
      <c r="B31" s="212">
        <v>1956808</v>
      </c>
      <c r="C31" s="212" t="s">
        <v>349</v>
      </c>
      <c r="D31" s="213">
        <v>45443.5080555556</v>
      </c>
      <c r="E31" s="212">
        <v>41796860264</v>
      </c>
      <c r="F31" s="214" t="s">
        <v>350</v>
      </c>
      <c r="G31" s="208">
        <v>45446.4923611111</v>
      </c>
      <c r="H31" s="212" t="s">
        <v>339</v>
      </c>
      <c r="I31" s="212" t="s">
        <v>340</v>
      </c>
      <c r="J31" s="212"/>
      <c r="K31" s="212"/>
      <c r="L31" s="202" t="s">
        <v>26</v>
      </c>
      <c r="M31" s="202">
        <f t="shared" si="0"/>
        <v>45446</v>
      </c>
      <c r="N31" s="32" t="s">
        <v>26</v>
      </c>
    </row>
    <row r="32" spans="2:14">
      <c r="B32" s="209">
        <v>79338</v>
      </c>
      <c r="C32" s="209" t="s">
        <v>351</v>
      </c>
      <c r="D32" s="210">
        <v>45446.4524652778</v>
      </c>
      <c r="E32" s="209">
        <v>41795053379</v>
      </c>
      <c r="F32" s="211" t="s">
        <v>352</v>
      </c>
      <c r="G32" s="208">
        <v>45446.5104166667</v>
      </c>
      <c r="H32" s="212" t="s">
        <v>339</v>
      </c>
      <c r="I32" s="212" t="s">
        <v>340</v>
      </c>
      <c r="J32" s="212"/>
      <c r="K32" s="212"/>
      <c r="L32" s="202" t="s">
        <v>26</v>
      </c>
      <c r="M32" s="202">
        <f t="shared" si="0"/>
        <v>45446</v>
      </c>
      <c r="N32" s="32" t="s">
        <v>26</v>
      </c>
    </row>
    <row r="33" spans="2:14">
      <c r="B33" s="209">
        <v>893708</v>
      </c>
      <c r="C33" s="209" t="s">
        <v>353</v>
      </c>
      <c r="D33" s="210">
        <v>45443.5287268519</v>
      </c>
      <c r="E33" s="209">
        <v>41784007970</v>
      </c>
      <c r="F33" s="211" t="s">
        <v>354</v>
      </c>
      <c r="G33" s="208">
        <v>45446.5131944444</v>
      </c>
      <c r="H33" s="212" t="s">
        <v>339</v>
      </c>
      <c r="I33" s="212" t="s">
        <v>340</v>
      </c>
      <c r="J33" s="212"/>
      <c r="K33" s="212"/>
      <c r="L33" s="202" t="s">
        <v>26</v>
      </c>
      <c r="M33" s="202">
        <f t="shared" si="0"/>
        <v>45446</v>
      </c>
      <c r="N33" s="32" t="s">
        <v>26</v>
      </c>
    </row>
    <row r="34" spans="2:14">
      <c r="B34" s="212">
        <v>5811961</v>
      </c>
      <c r="C34" s="212" t="s">
        <v>355</v>
      </c>
      <c r="D34" s="213">
        <v>45443.5287152778</v>
      </c>
      <c r="E34" s="212">
        <v>41784041034</v>
      </c>
      <c r="F34" s="214" t="s">
        <v>356</v>
      </c>
      <c r="G34" s="208">
        <v>45446.5131944444</v>
      </c>
      <c r="H34" s="212" t="s">
        <v>339</v>
      </c>
      <c r="I34" s="212" t="s">
        <v>340</v>
      </c>
      <c r="J34" s="212"/>
      <c r="K34" s="212"/>
      <c r="L34" s="202" t="s">
        <v>26</v>
      </c>
      <c r="M34" s="202">
        <f t="shared" si="0"/>
        <v>45446</v>
      </c>
      <c r="N34" s="32" t="s">
        <v>26</v>
      </c>
    </row>
    <row r="35" spans="2:14">
      <c r="B35" s="209">
        <v>5446725</v>
      </c>
      <c r="C35" s="209" t="s">
        <v>357</v>
      </c>
      <c r="D35" s="210">
        <v>45443.5287384259</v>
      </c>
      <c r="E35" s="209">
        <v>41784050501</v>
      </c>
      <c r="F35" s="211" t="s">
        <v>358</v>
      </c>
      <c r="G35" s="208">
        <v>45446.5131944444</v>
      </c>
      <c r="H35" s="212" t="s">
        <v>339</v>
      </c>
      <c r="I35" s="212" t="s">
        <v>340</v>
      </c>
      <c r="J35" s="212"/>
      <c r="K35" s="212"/>
      <c r="L35" s="202" t="s">
        <v>26</v>
      </c>
      <c r="M35" s="202">
        <f t="shared" ref="M35:M64" si="1">INT(G35)</f>
        <v>45446</v>
      </c>
      <c r="N35" s="32" t="s">
        <v>26</v>
      </c>
    </row>
    <row r="36" spans="2:14">
      <c r="B36" s="212">
        <v>757861</v>
      </c>
      <c r="C36" s="212" t="s">
        <v>359</v>
      </c>
      <c r="D36" s="213">
        <v>45443.5286805556</v>
      </c>
      <c r="E36" s="212">
        <v>41784089852</v>
      </c>
      <c r="F36" s="214" t="s">
        <v>360</v>
      </c>
      <c r="G36" s="208">
        <v>45446.5131944444</v>
      </c>
      <c r="H36" s="212" t="s">
        <v>339</v>
      </c>
      <c r="I36" s="212" t="s">
        <v>340</v>
      </c>
      <c r="J36" s="212"/>
      <c r="K36" s="212"/>
      <c r="L36" s="202" t="s">
        <v>26</v>
      </c>
      <c r="M36" s="202">
        <f t="shared" si="1"/>
        <v>45446</v>
      </c>
      <c r="N36" s="32" t="s">
        <v>26</v>
      </c>
    </row>
    <row r="37" spans="2:14">
      <c r="B37" s="209">
        <v>6821617</v>
      </c>
      <c r="C37" s="209" t="s">
        <v>361</v>
      </c>
      <c r="D37" s="210">
        <v>45443.52875</v>
      </c>
      <c r="E37" s="209">
        <v>41784217905</v>
      </c>
      <c r="F37" s="211" t="s">
        <v>362</v>
      </c>
      <c r="G37" s="208">
        <v>45446.5131944444</v>
      </c>
      <c r="H37" s="212" t="s">
        <v>339</v>
      </c>
      <c r="I37" s="212" t="s">
        <v>340</v>
      </c>
      <c r="J37" s="212"/>
      <c r="K37" s="212"/>
      <c r="L37" s="202" t="s">
        <v>26</v>
      </c>
      <c r="M37" s="202">
        <f t="shared" si="1"/>
        <v>45446</v>
      </c>
      <c r="N37" s="32" t="s">
        <v>26</v>
      </c>
    </row>
    <row r="38" spans="2:14">
      <c r="B38" s="212">
        <v>830532</v>
      </c>
      <c r="C38" s="212" t="s">
        <v>363</v>
      </c>
      <c r="D38" s="213">
        <v>45443.5288310185</v>
      </c>
      <c r="E38" s="212">
        <v>41795236015</v>
      </c>
      <c r="F38" s="214" t="s">
        <v>364</v>
      </c>
      <c r="G38" s="208">
        <v>45446.5131944444</v>
      </c>
      <c r="H38" s="212" t="s">
        <v>339</v>
      </c>
      <c r="I38" s="212" t="s">
        <v>340</v>
      </c>
      <c r="J38" s="212"/>
      <c r="K38" s="212"/>
      <c r="L38" s="202" t="s">
        <v>26</v>
      </c>
      <c r="M38" s="202">
        <f t="shared" si="1"/>
        <v>45446</v>
      </c>
      <c r="N38" s="32" t="s">
        <v>26</v>
      </c>
    </row>
    <row r="39" spans="2:14">
      <c r="B39" s="212">
        <v>7282288</v>
      </c>
      <c r="C39" s="212" t="s">
        <v>365</v>
      </c>
      <c r="D39" s="213">
        <v>45446.4768055556</v>
      </c>
      <c r="E39" s="212">
        <v>41793751673</v>
      </c>
      <c r="F39" s="214" t="s">
        <v>366</v>
      </c>
      <c r="G39" s="208">
        <v>45446.5416666667</v>
      </c>
      <c r="H39" s="212" t="s">
        <v>339</v>
      </c>
      <c r="I39" s="212" t="s">
        <v>340</v>
      </c>
      <c r="J39" s="212"/>
      <c r="K39" s="212"/>
      <c r="L39" s="202" t="s">
        <v>26</v>
      </c>
      <c r="M39" s="202">
        <f t="shared" si="1"/>
        <v>45446</v>
      </c>
      <c r="N39" s="32" t="s">
        <v>26</v>
      </c>
    </row>
    <row r="40" spans="2:14">
      <c r="B40" s="209">
        <v>5522177</v>
      </c>
      <c r="C40" s="209" t="s">
        <v>367</v>
      </c>
      <c r="D40" s="210">
        <v>45446.4802893518</v>
      </c>
      <c r="E40" s="209">
        <v>41795239645</v>
      </c>
      <c r="F40" s="211" t="s">
        <v>368</v>
      </c>
      <c r="G40" s="208">
        <v>45446.5493055556</v>
      </c>
      <c r="H40" s="212" t="s">
        <v>339</v>
      </c>
      <c r="I40" s="212" t="s">
        <v>340</v>
      </c>
      <c r="J40" s="212"/>
      <c r="K40" s="212"/>
      <c r="L40" s="202" t="s">
        <v>26</v>
      </c>
      <c r="M40" s="202">
        <f t="shared" si="1"/>
        <v>45446</v>
      </c>
      <c r="N40" s="32" t="s">
        <v>26</v>
      </c>
    </row>
    <row r="41" spans="2:14">
      <c r="B41" s="212">
        <v>3425404</v>
      </c>
      <c r="C41" s="212" t="s">
        <v>369</v>
      </c>
      <c r="D41" s="213">
        <v>45446.5324189815</v>
      </c>
      <c r="E41" s="212">
        <v>41784211545</v>
      </c>
      <c r="F41" s="214" t="s">
        <v>370</v>
      </c>
      <c r="G41" s="208">
        <v>45446.5833333333</v>
      </c>
      <c r="H41" s="212" t="s">
        <v>339</v>
      </c>
      <c r="I41" s="212" t="s">
        <v>340</v>
      </c>
      <c r="J41" s="212"/>
      <c r="K41" s="212"/>
      <c r="L41" s="202" t="s">
        <v>26</v>
      </c>
      <c r="M41" s="202">
        <f t="shared" si="1"/>
        <v>45446</v>
      </c>
      <c r="N41" s="32" t="s">
        <v>26</v>
      </c>
    </row>
    <row r="42" spans="2:14">
      <c r="B42" s="212">
        <v>5558690</v>
      </c>
      <c r="C42" s="212" t="s">
        <v>371</v>
      </c>
      <c r="D42" s="213">
        <v>45443.6229398148</v>
      </c>
      <c r="E42" s="212">
        <v>41763320029</v>
      </c>
      <c r="F42" s="214" t="s">
        <v>372</v>
      </c>
      <c r="G42" s="208">
        <v>45446.6076388889</v>
      </c>
      <c r="H42" s="212" t="s">
        <v>339</v>
      </c>
      <c r="I42" s="212" t="s">
        <v>340</v>
      </c>
      <c r="J42" s="212"/>
      <c r="K42" s="212"/>
      <c r="L42" s="202" t="s">
        <v>26</v>
      </c>
      <c r="M42" s="202">
        <f t="shared" si="1"/>
        <v>45446</v>
      </c>
      <c r="N42" s="32" t="s">
        <v>26</v>
      </c>
    </row>
    <row r="43" spans="2:14">
      <c r="B43" s="209">
        <v>6404706</v>
      </c>
      <c r="C43" s="209" t="s">
        <v>373</v>
      </c>
      <c r="D43" s="210">
        <v>45443.6230208333</v>
      </c>
      <c r="E43" s="209">
        <v>41784229915</v>
      </c>
      <c r="F43" s="211" t="s">
        <v>374</v>
      </c>
      <c r="G43" s="208">
        <v>45446.6076388889</v>
      </c>
      <c r="H43" s="212" t="s">
        <v>339</v>
      </c>
      <c r="I43" s="212" t="s">
        <v>340</v>
      </c>
      <c r="J43" s="212"/>
      <c r="K43" s="212"/>
      <c r="L43" s="202" t="s">
        <v>26</v>
      </c>
      <c r="M43" s="202">
        <f t="shared" si="1"/>
        <v>45446</v>
      </c>
      <c r="N43" s="32" t="s">
        <v>26</v>
      </c>
    </row>
    <row r="44" spans="2:14">
      <c r="B44" s="212">
        <v>7248350</v>
      </c>
      <c r="C44" s="212" t="s">
        <v>375</v>
      </c>
      <c r="D44" s="213">
        <v>45443.6231018519</v>
      </c>
      <c r="E44" s="212">
        <v>41792501159</v>
      </c>
      <c r="F44" s="214" t="s">
        <v>376</v>
      </c>
      <c r="G44" s="208">
        <v>45446.6076388889</v>
      </c>
      <c r="H44" s="212" t="s">
        <v>339</v>
      </c>
      <c r="I44" s="212" t="s">
        <v>340</v>
      </c>
      <c r="J44" s="212"/>
      <c r="K44" s="212"/>
      <c r="L44" s="202" t="s">
        <v>26</v>
      </c>
      <c r="M44" s="202">
        <f t="shared" si="1"/>
        <v>45446</v>
      </c>
      <c r="N44" s="32" t="s">
        <v>26</v>
      </c>
    </row>
    <row r="45" spans="2:14">
      <c r="B45" s="209">
        <v>7188544</v>
      </c>
      <c r="C45" s="209" t="s">
        <v>377</v>
      </c>
      <c r="D45" s="210">
        <v>45443.6228703704</v>
      </c>
      <c r="E45" s="209">
        <v>41796526860</v>
      </c>
      <c r="F45" s="211" t="s">
        <v>378</v>
      </c>
      <c r="G45" s="208">
        <v>45446.6076388889</v>
      </c>
      <c r="H45" s="212" t="s">
        <v>339</v>
      </c>
      <c r="I45" s="212" t="s">
        <v>340</v>
      </c>
      <c r="J45" s="212"/>
      <c r="K45" s="212"/>
      <c r="L45" s="202" t="s">
        <v>26</v>
      </c>
      <c r="M45" s="202">
        <f t="shared" si="1"/>
        <v>45446</v>
      </c>
      <c r="N45" s="32" t="s">
        <v>26</v>
      </c>
    </row>
    <row r="46" spans="2:14">
      <c r="B46" s="212">
        <v>5884369</v>
      </c>
      <c r="C46" s="212" t="s">
        <v>379</v>
      </c>
      <c r="D46" s="213">
        <v>45443.6228819444</v>
      </c>
      <c r="E46" s="212">
        <v>41798471556</v>
      </c>
      <c r="F46" s="214" t="s">
        <v>380</v>
      </c>
      <c r="G46" s="208">
        <v>45446.6076388889</v>
      </c>
      <c r="H46" s="212" t="s">
        <v>339</v>
      </c>
      <c r="I46" s="212" t="s">
        <v>340</v>
      </c>
      <c r="J46" s="212"/>
      <c r="K46" s="212"/>
      <c r="L46" s="202" t="s">
        <v>26</v>
      </c>
      <c r="M46" s="202">
        <f t="shared" si="1"/>
        <v>45446</v>
      </c>
      <c r="N46" s="32" t="s">
        <v>26</v>
      </c>
    </row>
    <row r="47" spans="2:14">
      <c r="B47" s="212">
        <v>6952252</v>
      </c>
      <c r="C47" s="212" t="s">
        <v>381</v>
      </c>
      <c r="D47" s="213">
        <v>45443.6229861111</v>
      </c>
      <c r="E47" s="212">
        <v>41763733798</v>
      </c>
      <c r="F47" s="214" t="s">
        <v>382</v>
      </c>
      <c r="G47" s="208">
        <v>45446.6083333333</v>
      </c>
      <c r="H47" s="212" t="s">
        <v>339</v>
      </c>
      <c r="I47" s="212" t="s">
        <v>340</v>
      </c>
      <c r="J47" s="212"/>
      <c r="K47" s="212"/>
      <c r="L47" s="202" t="s">
        <v>26</v>
      </c>
      <c r="M47" s="202">
        <f t="shared" si="1"/>
        <v>45446</v>
      </c>
      <c r="N47" s="32" t="s">
        <v>26</v>
      </c>
    </row>
    <row r="48" spans="2:14">
      <c r="B48" s="209">
        <v>6952252</v>
      </c>
      <c r="C48" s="209" t="s">
        <v>383</v>
      </c>
      <c r="D48" s="210">
        <v>45443.6229513889</v>
      </c>
      <c r="E48" s="209">
        <v>41764115452</v>
      </c>
      <c r="F48" s="211" t="s">
        <v>384</v>
      </c>
      <c r="G48" s="208">
        <v>45446.6083333333</v>
      </c>
      <c r="H48" s="212" t="s">
        <v>339</v>
      </c>
      <c r="I48" s="212" t="s">
        <v>340</v>
      </c>
      <c r="J48" s="212"/>
      <c r="K48" s="212"/>
      <c r="L48" s="202" t="s">
        <v>26</v>
      </c>
      <c r="M48" s="202">
        <f t="shared" si="1"/>
        <v>45446</v>
      </c>
      <c r="N48" s="32" t="s">
        <v>26</v>
      </c>
    </row>
    <row r="49" spans="2:14">
      <c r="B49" s="212">
        <v>5192023</v>
      </c>
      <c r="C49" s="212" t="s">
        <v>385</v>
      </c>
      <c r="D49" s="213">
        <v>45443.6230555556</v>
      </c>
      <c r="E49" s="212">
        <v>41784002036</v>
      </c>
      <c r="F49" s="214" t="s">
        <v>386</v>
      </c>
      <c r="G49" s="208">
        <v>45446.6083333333</v>
      </c>
      <c r="H49" s="212" t="s">
        <v>339</v>
      </c>
      <c r="I49" s="212" t="s">
        <v>340</v>
      </c>
      <c r="J49" s="212"/>
      <c r="K49" s="212"/>
      <c r="L49" s="202" t="s">
        <v>26</v>
      </c>
      <c r="M49" s="202">
        <f t="shared" si="1"/>
        <v>45446</v>
      </c>
      <c r="N49" s="32" t="s">
        <v>26</v>
      </c>
    </row>
    <row r="50" spans="2:14">
      <c r="B50" s="209">
        <v>43143</v>
      </c>
      <c r="C50" s="209" t="s">
        <v>387</v>
      </c>
      <c r="D50" s="210">
        <v>45443.6228819444</v>
      </c>
      <c r="E50" s="209">
        <v>41784020484</v>
      </c>
      <c r="F50" s="211" t="s">
        <v>388</v>
      </c>
      <c r="G50" s="208">
        <v>45446.6083333333</v>
      </c>
      <c r="H50" s="212" t="s">
        <v>339</v>
      </c>
      <c r="I50" s="212" t="s">
        <v>340</v>
      </c>
      <c r="J50" s="212"/>
      <c r="K50" s="212"/>
      <c r="L50" s="202" t="s">
        <v>26</v>
      </c>
      <c r="M50" s="202">
        <f t="shared" si="1"/>
        <v>45446</v>
      </c>
      <c r="N50" s="32" t="s">
        <v>26</v>
      </c>
    </row>
    <row r="51" spans="2:14">
      <c r="B51" s="212">
        <v>157039</v>
      </c>
      <c r="C51" s="212" t="s">
        <v>389</v>
      </c>
      <c r="D51" s="213">
        <v>45443.6230439815</v>
      </c>
      <c r="E51" s="212">
        <v>41784032947</v>
      </c>
      <c r="F51" s="214" t="s">
        <v>390</v>
      </c>
      <c r="G51" s="208">
        <v>45446.6083333333</v>
      </c>
      <c r="H51" s="212" t="s">
        <v>339</v>
      </c>
      <c r="I51" s="212" t="s">
        <v>340</v>
      </c>
      <c r="J51" s="212"/>
      <c r="K51" s="212"/>
      <c r="L51" s="202" t="s">
        <v>26</v>
      </c>
      <c r="M51" s="202">
        <f t="shared" si="1"/>
        <v>45446</v>
      </c>
      <c r="N51" s="32" t="s">
        <v>26</v>
      </c>
    </row>
    <row r="52" spans="2:14">
      <c r="B52" s="209">
        <v>5413538</v>
      </c>
      <c r="C52" s="209" t="s">
        <v>391</v>
      </c>
      <c r="D52" s="210">
        <v>45443.6232291667</v>
      </c>
      <c r="E52" s="209">
        <v>41784045470</v>
      </c>
      <c r="F52" s="211" t="s">
        <v>392</v>
      </c>
      <c r="G52" s="208">
        <v>45446.6083333333</v>
      </c>
      <c r="H52" s="212" t="s">
        <v>339</v>
      </c>
      <c r="I52" s="212" t="s">
        <v>340</v>
      </c>
      <c r="J52" s="212"/>
      <c r="K52" s="212"/>
      <c r="L52" s="202" t="s">
        <v>26</v>
      </c>
      <c r="M52" s="202">
        <f t="shared" si="1"/>
        <v>45446</v>
      </c>
      <c r="N52" s="32" t="s">
        <v>26</v>
      </c>
    </row>
    <row r="53" spans="2:14">
      <c r="B53" s="212">
        <v>5421658</v>
      </c>
      <c r="C53" s="212" t="s">
        <v>393</v>
      </c>
      <c r="D53" s="213">
        <v>45443.6229282407</v>
      </c>
      <c r="E53" s="212">
        <v>41793570312</v>
      </c>
      <c r="F53" s="214" t="s">
        <v>394</v>
      </c>
      <c r="G53" s="208">
        <v>45446.6083333333</v>
      </c>
      <c r="H53" s="212" t="s">
        <v>339</v>
      </c>
      <c r="I53" s="212" t="s">
        <v>340</v>
      </c>
      <c r="J53" s="212"/>
      <c r="K53" s="212"/>
      <c r="L53" s="202" t="s">
        <v>26</v>
      </c>
      <c r="M53" s="202">
        <f t="shared" si="1"/>
        <v>45446</v>
      </c>
      <c r="N53" s="32" t="s">
        <v>26</v>
      </c>
    </row>
    <row r="54" spans="2:14">
      <c r="B54" s="209">
        <v>1644709</v>
      </c>
      <c r="C54" s="209" t="s">
        <v>395</v>
      </c>
      <c r="D54" s="210">
        <v>45443.6232175926</v>
      </c>
      <c r="E54" s="209">
        <v>41796869630</v>
      </c>
      <c r="F54" s="211" t="s">
        <v>396</v>
      </c>
      <c r="G54" s="208">
        <v>45446.6083333333</v>
      </c>
      <c r="H54" s="212" t="s">
        <v>339</v>
      </c>
      <c r="I54" s="212" t="s">
        <v>340</v>
      </c>
      <c r="J54" s="212"/>
      <c r="K54" s="212"/>
      <c r="L54" s="202" t="s">
        <v>26</v>
      </c>
      <c r="M54" s="202">
        <f t="shared" si="1"/>
        <v>45446</v>
      </c>
      <c r="N54" s="32" t="s">
        <v>26</v>
      </c>
    </row>
    <row r="55" spans="2:14">
      <c r="B55" s="209">
        <v>7188544</v>
      </c>
      <c r="C55" s="209" t="s">
        <v>397</v>
      </c>
      <c r="D55" s="210">
        <v>45443.6503009259</v>
      </c>
      <c r="E55" s="209">
        <v>41798891595</v>
      </c>
      <c r="F55" s="211" t="s">
        <v>398</v>
      </c>
      <c r="G55" s="208">
        <v>45446.6375</v>
      </c>
      <c r="H55" s="212" t="s">
        <v>339</v>
      </c>
      <c r="I55" s="212" t="s">
        <v>340</v>
      </c>
      <c r="J55" s="212"/>
      <c r="K55" s="212"/>
      <c r="L55" s="202" t="s">
        <v>26</v>
      </c>
      <c r="M55" s="202">
        <f t="shared" si="1"/>
        <v>45446</v>
      </c>
      <c r="N55" s="32" t="s">
        <v>26</v>
      </c>
    </row>
    <row r="56" spans="2:14">
      <c r="B56" s="212">
        <v>155478</v>
      </c>
      <c r="C56" s="212" t="s">
        <v>399</v>
      </c>
      <c r="D56" s="213">
        <v>45443.6918171296</v>
      </c>
      <c r="E56" s="212">
        <v>41799068032</v>
      </c>
      <c r="F56" s="214" t="s">
        <v>400</v>
      </c>
      <c r="G56" s="208">
        <v>45446.6784722222</v>
      </c>
      <c r="H56" s="212" t="s">
        <v>339</v>
      </c>
      <c r="I56" s="212" t="s">
        <v>340</v>
      </c>
      <c r="J56" s="212"/>
      <c r="K56" s="212"/>
      <c r="L56" s="202" t="s">
        <v>26</v>
      </c>
      <c r="M56" s="202">
        <f t="shared" si="1"/>
        <v>45446</v>
      </c>
      <c r="N56" s="32" t="s">
        <v>26</v>
      </c>
    </row>
    <row r="57" spans="2:14">
      <c r="B57" s="209">
        <v>6562477</v>
      </c>
      <c r="C57" s="209" t="s">
        <v>401</v>
      </c>
      <c r="D57" s="210">
        <v>45446.6574421296</v>
      </c>
      <c r="E57" s="212">
        <v>41784015364</v>
      </c>
      <c r="F57" s="211" t="s">
        <v>402</v>
      </c>
      <c r="G57" s="208">
        <v>45446.6875</v>
      </c>
      <c r="H57" s="212" t="s">
        <v>339</v>
      </c>
      <c r="I57" s="212" t="s">
        <v>340</v>
      </c>
      <c r="J57" s="212"/>
      <c r="K57" s="212"/>
      <c r="L57" s="202" t="s">
        <v>26</v>
      </c>
      <c r="M57" s="202">
        <f t="shared" si="1"/>
        <v>45446</v>
      </c>
      <c r="N57" s="32" t="s">
        <v>26</v>
      </c>
    </row>
    <row r="58" spans="2:14">
      <c r="B58" s="209">
        <v>7243541</v>
      </c>
      <c r="C58" s="209" t="s">
        <v>403</v>
      </c>
      <c r="D58" s="210">
        <v>45446.6642476852</v>
      </c>
      <c r="E58" s="212">
        <v>41784217300</v>
      </c>
      <c r="F58" s="211" t="s">
        <v>404</v>
      </c>
      <c r="G58" s="208">
        <v>45446.6944444444</v>
      </c>
      <c r="H58" s="212" t="s">
        <v>339</v>
      </c>
      <c r="I58" s="212" t="s">
        <v>340</v>
      </c>
      <c r="J58" s="212"/>
      <c r="K58" s="212"/>
      <c r="L58" s="202" t="s">
        <v>26</v>
      </c>
      <c r="M58" s="202">
        <f t="shared" si="1"/>
        <v>45446</v>
      </c>
      <c r="N58" s="32" t="s">
        <v>26</v>
      </c>
    </row>
    <row r="59" spans="2:14">
      <c r="B59" s="212">
        <v>7279212</v>
      </c>
      <c r="C59" s="212" t="s">
        <v>405</v>
      </c>
      <c r="D59" s="213">
        <v>45446.6613541667</v>
      </c>
      <c r="E59" s="212">
        <v>41786403014</v>
      </c>
      <c r="F59" s="214" t="s">
        <v>406</v>
      </c>
      <c r="G59" s="208">
        <v>45446.6944444444</v>
      </c>
      <c r="H59" s="212" t="s">
        <v>339</v>
      </c>
      <c r="I59" s="212" t="s">
        <v>340</v>
      </c>
      <c r="J59" s="212"/>
      <c r="K59" s="212"/>
      <c r="L59" s="202" t="s">
        <v>26</v>
      </c>
      <c r="M59" s="202">
        <f t="shared" si="1"/>
        <v>45446</v>
      </c>
      <c r="N59" s="32" t="s">
        <v>26</v>
      </c>
    </row>
    <row r="60" spans="2:14">
      <c r="B60" s="212">
        <v>6061566</v>
      </c>
      <c r="C60" s="212" t="s">
        <v>407</v>
      </c>
      <c r="D60" s="213">
        <v>45446.6674421296</v>
      </c>
      <c r="E60" s="212">
        <v>41797074714</v>
      </c>
      <c r="F60" s="214" t="s">
        <v>408</v>
      </c>
      <c r="G60" s="208">
        <v>45446.7368055556</v>
      </c>
      <c r="H60" s="212" t="s">
        <v>339</v>
      </c>
      <c r="I60" s="212" t="s">
        <v>340</v>
      </c>
      <c r="J60" s="212"/>
      <c r="K60" s="212"/>
      <c r="L60" s="202" t="s">
        <v>26</v>
      </c>
      <c r="M60" s="202">
        <f t="shared" si="1"/>
        <v>45446</v>
      </c>
      <c r="N60" s="32" t="s">
        <v>26</v>
      </c>
    </row>
    <row r="61" spans="2:14">
      <c r="B61" s="212">
        <v>6916757</v>
      </c>
      <c r="C61" s="212" t="s">
        <v>409</v>
      </c>
      <c r="D61" s="213">
        <v>45446.8063888889</v>
      </c>
      <c r="E61" s="212">
        <v>41784086334</v>
      </c>
      <c r="F61" s="214" t="s">
        <v>410</v>
      </c>
      <c r="G61" s="208">
        <v>45446.875</v>
      </c>
      <c r="H61" s="212" t="s">
        <v>339</v>
      </c>
      <c r="I61" s="212" t="s">
        <v>340</v>
      </c>
      <c r="J61" s="212"/>
      <c r="K61" s="212"/>
      <c r="L61" s="202" t="s">
        <v>26</v>
      </c>
      <c r="M61" s="202">
        <f t="shared" si="1"/>
        <v>45446</v>
      </c>
      <c r="N61" s="32" t="s">
        <v>26</v>
      </c>
    </row>
    <row r="62" spans="2:14">
      <c r="B62" s="209">
        <v>3549545</v>
      </c>
      <c r="C62" s="209" t="s">
        <v>411</v>
      </c>
      <c r="D62" s="210">
        <v>45446.8063888889</v>
      </c>
      <c r="E62" s="209">
        <v>41797845752</v>
      </c>
      <c r="F62" s="211" t="s">
        <v>412</v>
      </c>
      <c r="G62" s="208">
        <v>45446.875</v>
      </c>
      <c r="H62" s="212" t="s">
        <v>339</v>
      </c>
      <c r="I62" s="212" t="s">
        <v>340</v>
      </c>
      <c r="J62" s="212"/>
      <c r="K62" s="212"/>
      <c r="L62" s="202" t="s">
        <v>26</v>
      </c>
      <c r="M62" s="202">
        <f t="shared" si="1"/>
        <v>45446</v>
      </c>
      <c r="N62" s="32" t="s">
        <v>26</v>
      </c>
    </row>
    <row r="63" spans="2:14">
      <c r="B63" s="212">
        <v>5560699</v>
      </c>
      <c r="C63" s="212" t="s">
        <v>413</v>
      </c>
      <c r="D63" s="213">
        <v>45446.8374884259</v>
      </c>
      <c r="E63" s="212">
        <v>41784015284</v>
      </c>
      <c r="F63" s="214" t="s">
        <v>414</v>
      </c>
      <c r="G63" s="208">
        <v>45446.90625</v>
      </c>
      <c r="H63" s="212" t="s">
        <v>339</v>
      </c>
      <c r="I63" s="212" t="s">
        <v>340</v>
      </c>
      <c r="J63" s="212"/>
      <c r="K63" s="212"/>
      <c r="L63" s="202" t="s">
        <v>26</v>
      </c>
      <c r="M63" s="202">
        <f t="shared" si="1"/>
        <v>45446</v>
      </c>
      <c r="N63" s="32" t="s">
        <v>26</v>
      </c>
    </row>
    <row r="64" spans="2:14">
      <c r="B64" s="209">
        <v>5560699</v>
      </c>
      <c r="C64" s="209" t="s">
        <v>415</v>
      </c>
      <c r="D64" s="210">
        <v>45446.8375115741</v>
      </c>
      <c r="E64" s="209">
        <v>41784081665</v>
      </c>
      <c r="F64" s="211" t="s">
        <v>416</v>
      </c>
      <c r="G64" s="208">
        <v>45446.90625</v>
      </c>
      <c r="H64" s="212" t="s">
        <v>339</v>
      </c>
      <c r="I64" s="212" t="s">
        <v>340</v>
      </c>
      <c r="J64" s="212"/>
      <c r="K64" s="212"/>
      <c r="L64" s="202" t="s">
        <v>26</v>
      </c>
      <c r="M64" s="202">
        <f t="shared" si="1"/>
        <v>45446</v>
      </c>
      <c r="N64" s="32" t="s">
        <v>26</v>
      </c>
    </row>
    <row r="65" spans="2:14">
      <c r="B65" s="216" t="s">
        <v>417</v>
      </c>
      <c r="C65" s="216" t="s">
        <v>418</v>
      </c>
      <c r="D65" s="216" t="s">
        <v>419</v>
      </c>
      <c r="E65" s="216" t="s">
        <v>420</v>
      </c>
      <c r="F65" s="217" t="s">
        <v>421</v>
      </c>
      <c r="G65" s="218">
        <v>45447.4361111111</v>
      </c>
      <c r="H65" s="216" t="s">
        <v>24</v>
      </c>
      <c r="I65" s="32" t="s">
        <v>25</v>
      </c>
      <c r="L65" s="202" t="s">
        <v>26</v>
      </c>
      <c r="M65" s="202">
        <f t="shared" ref="M65:M81" si="2">INT(G65)</f>
        <v>45447</v>
      </c>
      <c r="N65" s="32" t="s">
        <v>26</v>
      </c>
    </row>
    <row r="66" spans="2:14">
      <c r="B66" s="219">
        <v>6585651</v>
      </c>
      <c r="C66" s="219" t="s">
        <v>422</v>
      </c>
      <c r="D66" s="219" t="s">
        <v>423</v>
      </c>
      <c r="E66" s="219" t="s">
        <v>424</v>
      </c>
      <c r="F66" s="220" t="s">
        <v>425</v>
      </c>
      <c r="G66" s="221">
        <v>45447.4819444444</v>
      </c>
      <c r="H66" s="219" t="s">
        <v>24</v>
      </c>
      <c r="I66" s="32" t="s">
        <v>25</v>
      </c>
      <c r="L66" s="202" t="s">
        <v>26</v>
      </c>
      <c r="M66" s="202">
        <f t="shared" si="2"/>
        <v>45447</v>
      </c>
      <c r="N66" s="32" t="s">
        <v>26</v>
      </c>
    </row>
    <row r="67" spans="2:14">
      <c r="B67" s="216">
        <v>1046838</v>
      </c>
      <c r="C67" s="216" t="s">
        <v>426</v>
      </c>
      <c r="D67" s="216" t="s">
        <v>427</v>
      </c>
      <c r="E67" s="216" t="s">
        <v>428</v>
      </c>
      <c r="F67" s="217" t="s">
        <v>429</v>
      </c>
      <c r="G67" s="218">
        <v>45447.5090277778</v>
      </c>
      <c r="H67" s="216" t="s">
        <v>24</v>
      </c>
      <c r="I67" s="32" t="s">
        <v>25</v>
      </c>
      <c r="L67" s="202" t="s">
        <v>26</v>
      </c>
      <c r="M67" s="202">
        <f t="shared" si="2"/>
        <v>45447</v>
      </c>
      <c r="N67" s="32" t="s">
        <v>26</v>
      </c>
    </row>
    <row r="68" spans="2:14">
      <c r="B68" s="219">
        <v>5260954</v>
      </c>
      <c r="C68" s="219" t="s">
        <v>430</v>
      </c>
      <c r="D68" s="219" t="s">
        <v>431</v>
      </c>
      <c r="E68" s="219" t="s">
        <v>432</v>
      </c>
      <c r="F68" s="220" t="s">
        <v>433</v>
      </c>
      <c r="G68" s="221">
        <v>45447.5694444444</v>
      </c>
      <c r="H68" s="216" t="s">
        <v>24</v>
      </c>
      <c r="I68" s="32" t="s">
        <v>25</v>
      </c>
      <c r="L68" s="202" t="s">
        <v>26</v>
      </c>
      <c r="M68" s="202">
        <f t="shared" si="2"/>
        <v>45447</v>
      </c>
      <c r="N68" s="32" t="s">
        <v>26</v>
      </c>
    </row>
    <row r="69" spans="2:14">
      <c r="B69" s="216">
        <v>5260954</v>
      </c>
      <c r="C69" s="216" t="s">
        <v>434</v>
      </c>
      <c r="D69" s="216" t="s">
        <v>435</v>
      </c>
      <c r="E69" s="216" t="s">
        <v>436</v>
      </c>
      <c r="F69" s="217" t="s">
        <v>437</v>
      </c>
      <c r="G69" s="218">
        <v>45447.5743055556</v>
      </c>
      <c r="H69" s="216" t="s">
        <v>24</v>
      </c>
      <c r="I69" s="32" t="s">
        <v>25</v>
      </c>
      <c r="L69" s="202" t="s">
        <v>26</v>
      </c>
      <c r="M69" s="202">
        <f t="shared" si="2"/>
        <v>45447</v>
      </c>
      <c r="N69" s="32" t="s">
        <v>26</v>
      </c>
    </row>
    <row r="70" spans="2:14">
      <c r="B70" s="219">
        <v>6367665</v>
      </c>
      <c r="C70" s="219" t="s">
        <v>438</v>
      </c>
      <c r="D70" s="219" t="s">
        <v>439</v>
      </c>
      <c r="E70" s="219" t="s">
        <v>440</v>
      </c>
      <c r="F70" s="220" t="s">
        <v>441</v>
      </c>
      <c r="G70" s="221">
        <v>45447.58125</v>
      </c>
      <c r="H70" s="216" t="s">
        <v>24</v>
      </c>
      <c r="I70" s="32" t="s">
        <v>25</v>
      </c>
      <c r="L70" s="202" t="s">
        <v>26</v>
      </c>
      <c r="M70" s="202">
        <f t="shared" si="2"/>
        <v>45447</v>
      </c>
      <c r="N70" s="32" t="s">
        <v>26</v>
      </c>
    </row>
    <row r="71" spans="2:14">
      <c r="B71" s="219">
        <v>6540108</v>
      </c>
      <c r="C71" s="219" t="s">
        <v>442</v>
      </c>
      <c r="D71" s="219" t="s">
        <v>443</v>
      </c>
      <c r="E71" s="219" t="s">
        <v>444</v>
      </c>
      <c r="F71" s="220" t="s">
        <v>445</v>
      </c>
      <c r="G71" s="221">
        <v>45447.5833333333</v>
      </c>
      <c r="H71" s="216" t="s">
        <v>24</v>
      </c>
      <c r="I71" s="32" t="s">
        <v>25</v>
      </c>
      <c r="L71" s="202" t="s">
        <v>26</v>
      </c>
      <c r="M71" s="202">
        <f t="shared" si="2"/>
        <v>45447</v>
      </c>
      <c r="N71" s="32" t="s">
        <v>26</v>
      </c>
    </row>
    <row r="72" spans="2:14">
      <c r="B72" s="216">
        <v>5834241</v>
      </c>
      <c r="C72" s="216" t="s">
        <v>446</v>
      </c>
      <c r="D72" s="216" t="s">
        <v>447</v>
      </c>
      <c r="E72" s="216" t="s">
        <v>448</v>
      </c>
      <c r="F72" s="217" t="s">
        <v>449</v>
      </c>
      <c r="G72" s="218">
        <v>45447.5833333333</v>
      </c>
      <c r="H72" s="216" t="s">
        <v>24</v>
      </c>
      <c r="I72" s="32" t="s">
        <v>25</v>
      </c>
      <c r="L72" s="202" t="s">
        <v>26</v>
      </c>
      <c r="M72" s="202">
        <f t="shared" si="2"/>
        <v>45447</v>
      </c>
      <c r="N72" s="32" t="s">
        <v>26</v>
      </c>
    </row>
    <row r="73" spans="2:14">
      <c r="B73" s="219">
        <v>6705479</v>
      </c>
      <c r="C73" s="219" t="s">
        <v>450</v>
      </c>
      <c r="D73" s="219" t="s">
        <v>451</v>
      </c>
      <c r="E73" s="219" t="s">
        <v>452</v>
      </c>
      <c r="F73" s="220" t="s">
        <v>453</v>
      </c>
      <c r="G73" s="221">
        <v>45447.625</v>
      </c>
      <c r="H73" s="219" t="s">
        <v>24</v>
      </c>
      <c r="I73" s="32" t="s">
        <v>25</v>
      </c>
      <c r="L73" s="202" t="s">
        <v>26</v>
      </c>
      <c r="M73" s="202">
        <f t="shared" si="2"/>
        <v>45447</v>
      </c>
      <c r="N73" s="32" t="s">
        <v>26</v>
      </c>
    </row>
    <row r="74" spans="2:14">
      <c r="B74" s="216">
        <v>6705479</v>
      </c>
      <c r="C74" s="216" t="s">
        <v>454</v>
      </c>
      <c r="D74" s="216" t="s">
        <v>455</v>
      </c>
      <c r="E74" s="219" t="s">
        <v>456</v>
      </c>
      <c r="F74" s="217" t="s">
        <v>457</v>
      </c>
      <c r="G74" s="218">
        <v>45447.63125</v>
      </c>
      <c r="H74" s="216" t="s">
        <v>24</v>
      </c>
      <c r="I74" s="32" t="s">
        <v>25</v>
      </c>
      <c r="L74" s="202" t="s">
        <v>26</v>
      </c>
      <c r="M74" s="202">
        <f t="shared" si="2"/>
        <v>45447</v>
      </c>
      <c r="N74" s="32" t="s">
        <v>26</v>
      </c>
    </row>
    <row r="75" spans="2:14">
      <c r="B75" s="219">
        <v>6706251</v>
      </c>
      <c r="C75" s="219" t="s">
        <v>458</v>
      </c>
      <c r="D75" s="219" t="s">
        <v>459</v>
      </c>
      <c r="E75" s="219" t="s">
        <v>460</v>
      </c>
      <c r="F75" s="220" t="s">
        <v>461</v>
      </c>
      <c r="G75" s="221">
        <v>45447.6326388889</v>
      </c>
      <c r="H75" s="219" t="s">
        <v>24</v>
      </c>
      <c r="I75" s="32" t="s">
        <v>25</v>
      </c>
      <c r="L75" s="202" t="s">
        <v>26</v>
      </c>
      <c r="M75" s="202">
        <f t="shared" si="2"/>
        <v>45447</v>
      </c>
      <c r="N75" s="32" t="s">
        <v>26</v>
      </c>
    </row>
    <row r="76" spans="2:14">
      <c r="B76" s="216" t="s">
        <v>462</v>
      </c>
      <c r="C76" s="216" t="s">
        <v>463</v>
      </c>
      <c r="D76" s="216" t="s">
        <v>464</v>
      </c>
      <c r="E76" s="216" t="s">
        <v>465</v>
      </c>
      <c r="F76" s="217" t="s">
        <v>466</v>
      </c>
      <c r="G76" s="218">
        <v>45447.6722222222</v>
      </c>
      <c r="H76" s="216" t="s">
        <v>24</v>
      </c>
      <c r="I76" s="32" t="s">
        <v>25</v>
      </c>
      <c r="L76" s="202" t="s">
        <v>26</v>
      </c>
      <c r="M76" s="202">
        <f t="shared" si="2"/>
        <v>45447</v>
      </c>
      <c r="N76" s="32" t="s">
        <v>26</v>
      </c>
    </row>
    <row r="77" spans="2:14">
      <c r="B77" s="219" t="s">
        <v>467</v>
      </c>
      <c r="C77" s="219" t="s">
        <v>468</v>
      </c>
      <c r="D77" s="219" t="s">
        <v>469</v>
      </c>
      <c r="E77" s="216" t="s">
        <v>470</v>
      </c>
      <c r="F77" s="220" t="s">
        <v>471</v>
      </c>
      <c r="G77" s="221">
        <v>45447.69375</v>
      </c>
      <c r="H77" s="216" t="s">
        <v>24</v>
      </c>
      <c r="I77" s="32" t="s">
        <v>25</v>
      </c>
      <c r="L77" s="202" t="s">
        <v>26</v>
      </c>
      <c r="M77" s="202">
        <f t="shared" si="2"/>
        <v>45447</v>
      </c>
      <c r="N77" s="32" t="s">
        <v>26</v>
      </c>
    </row>
    <row r="78" spans="2:14">
      <c r="B78" s="219">
        <v>6922689</v>
      </c>
      <c r="C78" s="219" t="s">
        <v>472</v>
      </c>
      <c r="D78" s="222">
        <v>45388.7057060185</v>
      </c>
      <c r="E78" s="219">
        <v>41792941320</v>
      </c>
      <c r="F78" s="220" t="s">
        <v>473</v>
      </c>
      <c r="G78" s="221">
        <v>45447.7743055556</v>
      </c>
      <c r="H78" s="216" t="s">
        <v>24</v>
      </c>
      <c r="I78" s="219" t="s">
        <v>25</v>
      </c>
      <c r="L78" s="202" t="s">
        <v>26</v>
      </c>
      <c r="M78" s="202">
        <f t="shared" si="2"/>
        <v>45447</v>
      </c>
      <c r="N78" s="32" t="s">
        <v>26</v>
      </c>
    </row>
    <row r="79" spans="2:14">
      <c r="B79" s="219">
        <v>6922689</v>
      </c>
      <c r="C79" s="219" t="s">
        <v>474</v>
      </c>
      <c r="D79" s="222">
        <v>45388.7056828704</v>
      </c>
      <c r="E79" s="219">
        <v>41774586261</v>
      </c>
      <c r="F79" s="220" t="s">
        <v>475</v>
      </c>
      <c r="G79" s="221">
        <v>45447.775</v>
      </c>
      <c r="H79" s="216" t="s">
        <v>24</v>
      </c>
      <c r="I79" s="219" t="s">
        <v>25</v>
      </c>
      <c r="L79" s="202" t="s">
        <v>26</v>
      </c>
      <c r="M79" s="202">
        <f t="shared" si="2"/>
        <v>45447</v>
      </c>
      <c r="N79" s="32" t="s">
        <v>26</v>
      </c>
    </row>
    <row r="80" spans="2:14">
      <c r="B80" s="219">
        <v>6666912</v>
      </c>
      <c r="C80" s="219" t="s">
        <v>476</v>
      </c>
      <c r="D80" s="222">
        <v>45388.719537037</v>
      </c>
      <c r="E80" s="219">
        <v>41784024719</v>
      </c>
      <c r="F80" s="220" t="s">
        <v>477</v>
      </c>
      <c r="G80" s="221">
        <v>45447.7888888889</v>
      </c>
      <c r="H80" s="216" t="s">
        <v>24</v>
      </c>
      <c r="I80" s="219" t="s">
        <v>25</v>
      </c>
      <c r="L80" s="202" t="s">
        <v>26</v>
      </c>
      <c r="M80" s="202">
        <f t="shared" si="2"/>
        <v>45447</v>
      </c>
      <c r="N80" s="32" t="s">
        <v>26</v>
      </c>
    </row>
    <row r="81" spans="2:14">
      <c r="B81" s="219">
        <v>5590118</v>
      </c>
      <c r="C81" s="219" t="s">
        <v>478</v>
      </c>
      <c r="D81" s="222">
        <v>45388.7369675926</v>
      </c>
      <c r="E81" s="219">
        <v>41763966925</v>
      </c>
      <c r="F81" s="220" t="s">
        <v>479</v>
      </c>
      <c r="G81" s="221">
        <v>45447.8041666667</v>
      </c>
      <c r="H81" s="216" t="s">
        <v>24</v>
      </c>
      <c r="I81" s="219" t="s">
        <v>25</v>
      </c>
      <c r="L81" s="202" t="s">
        <v>26</v>
      </c>
      <c r="M81" s="202">
        <f t="shared" si="2"/>
        <v>45447</v>
      </c>
      <c r="N81" s="32" t="s">
        <v>26</v>
      </c>
    </row>
    <row r="82" spans="2:14">
      <c r="B82" s="216">
        <v>7293283</v>
      </c>
      <c r="C82" s="216" t="s">
        <v>480</v>
      </c>
      <c r="D82" s="223">
        <v>45418.476712963</v>
      </c>
      <c r="E82" s="216">
        <v>41796031326</v>
      </c>
      <c r="F82" s="217" t="s">
        <v>481</v>
      </c>
      <c r="G82" s="221">
        <v>45448.5472222222</v>
      </c>
      <c r="H82" s="216" t="s">
        <v>24</v>
      </c>
      <c r="I82" s="219" t="s">
        <v>25</v>
      </c>
      <c r="L82" s="202" t="s">
        <v>26</v>
      </c>
      <c r="M82" s="202">
        <f t="shared" ref="M82:M88" si="3">INT(G82)</f>
        <v>45448</v>
      </c>
      <c r="N82" s="32" t="s">
        <v>26</v>
      </c>
    </row>
    <row r="83" spans="2:14">
      <c r="B83" s="219">
        <v>6140039</v>
      </c>
      <c r="C83" s="219" t="s">
        <v>482</v>
      </c>
      <c r="D83" s="222">
        <v>45418.4938773148</v>
      </c>
      <c r="E83" s="219">
        <v>41774130270</v>
      </c>
      <c r="F83" s="220" t="s">
        <v>483</v>
      </c>
      <c r="G83" s="221">
        <v>45448.5597222222</v>
      </c>
      <c r="H83" s="216" t="s">
        <v>24</v>
      </c>
      <c r="I83" s="219" t="s">
        <v>25</v>
      </c>
      <c r="L83" s="202" t="s">
        <v>26</v>
      </c>
      <c r="M83" s="202">
        <f t="shared" si="3"/>
        <v>45448</v>
      </c>
      <c r="N83" s="32" t="s">
        <v>26</v>
      </c>
    </row>
    <row r="84" spans="2:14">
      <c r="B84" s="216">
        <v>5615377</v>
      </c>
      <c r="C84" s="216" t="s">
        <v>484</v>
      </c>
      <c r="D84" s="223">
        <v>45418.542337963</v>
      </c>
      <c r="E84" s="216">
        <v>41793721248</v>
      </c>
      <c r="F84" s="217" t="s">
        <v>485</v>
      </c>
      <c r="G84" s="221">
        <v>45448.5902777778</v>
      </c>
      <c r="H84" s="216" t="s">
        <v>24</v>
      </c>
      <c r="I84" s="219" t="s">
        <v>25</v>
      </c>
      <c r="L84" s="202" t="s">
        <v>26</v>
      </c>
      <c r="M84" s="202">
        <f t="shared" si="3"/>
        <v>45448</v>
      </c>
      <c r="N84" s="32" t="s">
        <v>26</v>
      </c>
    </row>
    <row r="85" spans="2:14">
      <c r="B85" s="219">
        <v>6881031</v>
      </c>
      <c r="C85" s="219" t="s">
        <v>486</v>
      </c>
      <c r="D85" s="222">
        <v>45418.5741435185</v>
      </c>
      <c r="E85" s="219">
        <v>41784066224</v>
      </c>
      <c r="F85" s="220" t="s">
        <v>487</v>
      </c>
      <c r="G85" s="221">
        <v>45448.6430555556</v>
      </c>
      <c r="H85" s="219" t="s">
        <v>24</v>
      </c>
      <c r="I85" s="219" t="s">
        <v>25</v>
      </c>
      <c r="L85" s="202" t="s">
        <v>26</v>
      </c>
      <c r="M85" s="202">
        <f t="shared" si="3"/>
        <v>45448</v>
      </c>
      <c r="N85" s="32" t="s">
        <v>26</v>
      </c>
    </row>
    <row r="86" spans="2:14">
      <c r="B86" s="216">
        <v>6853304</v>
      </c>
      <c r="C86" s="216" t="s">
        <v>488</v>
      </c>
      <c r="D86" s="223">
        <v>45418.5771527778</v>
      </c>
      <c r="E86" s="219">
        <v>41784035979</v>
      </c>
      <c r="F86" s="217" t="s">
        <v>489</v>
      </c>
      <c r="G86" s="221">
        <v>45448.6472222222</v>
      </c>
      <c r="H86" s="216" t="s">
        <v>24</v>
      </c>
      <c r="I86" s="219" t="s">
        <v>25</v>
      </c>
      <c r="L86" s="202" t="s">
        <v>26</v>
      </c>
      <c r="M86" s="202">
        <f t="shared" si="3"/>
        <v>45448</v>
      </c>
      <c r="N86" s="32" t="s">
        <v>26</v>
      </c>
    </row>
    <row r="87" spans="2:14">
      <c r="B87" s="219">
        <v>6571872</v>
      </c>
      <c r="C87" s="219" t="s">
        <v>490</v>
      </c>
      <c r="D87" s="222">
        <v>45418.5842361111</v>
      </c>
      <c r="E87" s="219">
        <v>41796845149</v>
      </c>
      <c r="F87" s="220" t="s">
        <v>491</v>
      </c>
      <c r="G87" s="221">
        <v>45448.6520833333</v>
      </c>
      <c r="H87" s="219" t="s">
        <v>24</v>
      </c>
      <c r="I87" s="219" t="s">
        <v>25</v>
      </c>
      <c r="L87" s="202" t="s">
        <v>26</v>
      </c>
      <c r="M87" s="202">
        <f t="shared" si="3"/>
        <v>45448</v>
      </c>
      <c r="N87" s="32" t="s">
        <v>26</v>
      </c>
    </row>
    <row r="88" spans="2:14">
      <c r="B88" s="32">
        <v>5947491</v>
      </c>
      <c r="C88" s="32" t="s">
        <v>492</v>
      </c>
      <c r="D88" s="199">
        <v>45448.7996643518</v>
      </c>
      <c r="E88" s="224">
        <v>41794141043</v>
      </c>
      <c r="F88" s="224" t="s">
        <v>493</v>
      </c>
      <c r="G88" s="221">
        <v>45448.8680555556</v>
      </c>
      <c r="H88" s="219" t="s">
        <v>24</v>
      </c>
      <c r="I88" s="219" t="s">
        <v>25</v>
      </c>
      <c r="L88" s="202" t="s">
        <v>26</v>
      </c>
      <c r="M88" s="202">
        <f t="shared" si="3"/>
        <v>45448</v>
      </c>
      <c r="N88" s="32" t="s">
        <v>26</v>
      </c>
    </row>
    <row r="89" spans="2:14">
      <c r="B89" s="32">
        <v>6399080</v>
      </c>
      <c r="C89" s="32" t="s">
        <v>494</v>
      </c>
      <c r="D89" s="208">
        <v>45449.2752199074</v>
      </c>
      <c r="E89" s="32">
        <v>41797097305</v>
      </c>
      <c r="F89" s="264" t="s">
        <v>495</v>
      </c>
      <c r="G89" s="225">
        <v>45449.3444444444</v>
      </c>
      <c r="H89" s="32" t="s">
        <v>24</v>
      </c>
      <c r="I89" s="32" t="s">
        <v>25</v>
      </c>
      <c r="L89" s="202" t="s">
        <v>26</v>
      </c>
      <c r="M89" s="202">
        <f t="shared" ref="M89:M120" si="4">INT(G89)</f>
        <v>45449</v>
      </c>
      <c r="N89" s="32" t="s">
        <v>26</v>
      </c>
    </row>
    <row r="90" spans="2:14">
      <c r="B90" s="32">
        <v>7251217</v>
      </c>
      <c r="C90" s="32" t="s">
        <v>496</v>
      </c>
      <c r="D90" s="208">
        <v>45449.3587847222</v>
      </c>
      <c r="E90" s="32">
        <v>41784213859</v>
      </c>
      <c r="F90" s="264" t="s">
        <v>497</v>
      </c>
      <c r="G90" s="225">
        <v>45449.4222222222</v>
      </c>
      <c r="H90" s="32" t="s">
        <v>24</v>
      </c>
      <c r="I90" s="32" t="s">
        <v>25</v>
      </c>
      <c r="L90" s="202" t="s">
        <v>26</v>
      </c>
      <c r="M90" s="202">
        <f t="shared" si="4"/>
        <v>45449</v>
      </c>
      <c r="N90" s="32" t="s">
        <v>26</v>
      </c>
    </row>
    <row r="91" spans="2:14">
      <c r="B91" s="32">
        <v>5311887</v>
      </c>
      <c r="C91" s="32" t="s">
        <v>498</v>
      </c>
      <c r="D91" s="208">
        <v>45449.4812615741</v>
      </c>
      <c r="E91" s="32">
        <v>41795415006</v>
      </c>
      <c r="F91" s="264" t="s">
        <v>499</v>
      </c>
      <c r="G91" s="225">
        <v>45449.5513888889</v>
      </c>
      <c r="H91" s="32" t="s">
        <v>24</v>
      </c>
      <c r="I91" s="32" t="s">
        <v>25</v>
      </c>
      <c r="L91" s="202" t="s">
        <v>26</v>
      </c>
      <c r="M91" s="202">
        <f t="shared" si="4"/>
        <v>45449</v>
      </c>
      <c r="N91" s="32" t="s">
        <v>26</v>
      </c>
    </row>
    <row r="92" spans="2:14">
      <c r="B92" s="32">
        <v>5322435</v>
      </c>
      <c r="C92" s="32" t="s">
        <v>500</v>
      </c>
      <c r="D92" s="208">
        <v>45449.5181481481</v>
      </c>
      <c r="E92" s="224">
        <v>41774526743</v>
      </c>
      <c r="F92" s="224" t="s">
        <v>501</v>
      </c>
      <c r="G92" s="225">
        <v>45449.5868055556</v>
      </c>
      <c r="H92" s="32" t="s">
        <v>24</v>
      </c>
      <c r="I92" s="32" t="s">
        <v>25</v>
      </c>
      <c r="L92" s="202" t="s">
        <v>26</v>
      </c>
      <c r="M92" s="202">
        <f t="shared" si="4"/>
        <v>45449</v>
      </c>
      <c r="N92" s="32" t="s">
        <v>26</v>
      </c>
    </row>
    <row r="93" spans="2:14">
      <c r="B93" s="32">
        <v>6040649</v>
      </c>
      <c r="C93" s="32" t="s">
        <v>502</v>
      </c>
      <c r="D93" s="208">
        <v>45449.5253587963</v>
      </c>
      <c r="E93" s="224">
        <v>41797658420</v>
      </c>
      <c r="F93" s="224" t="s">
        <v>503</v>
      </c>
      <c r="G93" s="225">
        <v>45449.59375</v>
      </c>
      <c r="H93" s="32" t="s">
        <v>24</v>
      </c>
      <c r="I93" s="32" t="s">
        <v>25</v>
      </c>
      <c r="L93" s="202" t="s">
        <v>26</v>
      </c>
      <c r="M93" s="202">
        <f t="shared" si="4"/>
        <v>45449</v>
      </c>
      <c r="N93" s="32" t="s">
        <v>26</v>
      </c>
    </row>
    <row r="94" spans="2:14">
      <c r="B94" s="32">
        <v>5110645</v>
      </c>
      <c r="C94" s="32" t="s">
        <v>504</v>
      </c>
      <c r="D94" s="32" t="s">
        <v>505</v>
      </c>
      <c r="E94" s="224">
        <v>41799042272</v>
      </c>
      <c r="F94" s="224" t="s">
        <v>506</v>
      </c>
      <c r="G94" s="225">
        <v>45449.5958333333</v>
      </c>
      <c r="H94" s="32" t="s">
        <v>24</v>
      </c>
      <c r="I94" s="32" t="s">
        <v>25</v>
      </c>
      <c r="L94" s="202" t="s">
        <v>26</v>
      </c>
      <c r="M94" s="202">
        <f t="shared" si="4"/>
        <v>45449</v>
      </c>
      <c r="N94" s="32" t="s">
        <v>26</v>
      </c>
    </row>
    <row r="95" spans="2:14">
      <c r="B95" s="32">
        <v>6868340</v>
      </c>
      <c r="C95" s="32" t="s">
        <v>507</v>
      </c>
      <c r="D95" s="32" t="s">
        <v>508</v>
      </c>
      <c r="E95" s="224">
        <v>41779831867</v>
      </c>
      <c r="F95" s="224" t="s">
        <v>509</v>
      </c>
      <c r="G95" s="225">
        <v>45449.5958333333</v>
      </c>
      <c r="H95" s="32" t="s">
        <v>24</v>
      </c>
      <c r="I95" s="32" t="s">
        <v>25</v>
      </c>
      <c r="L95" s="202" t="s">
        <v>26</v>
      </c>
      <c r="M95" s="202">
        <f t="shared" si="4"/>
        <v>45449</v>
      </c>
      <c r="N95" s="32" t="s">
        <v>26</v>
      </c>
    </row>
    <row r="96" spans="2:14">
      <c r="B96" s="32">
        <v>6562768</v>
      </c>
      <c r="C96" s="32" t="s">
        <v>510</v>
      </c>
      <c r="D96" s="32" t="s">
        <v>511</v>
      </c>
      <c r="E96" s="224">
        <v>41784048835</v>
      </c>
      <c r="F96" s="224" t="s">
        <v>512</v>
      </c>
      <c r="G96" s="225">
        <v>45449.5958333333</v>
      </c>
      <c r="H96" s="32" t="s">
        <v>24</v>
      </c>
      <c r="I96" s="32" t="s">
        <v>25</v>
      </c>
      <c r="L96" s="202" t="s">
        <v>26</v>
      </c>
      <c r="M96" s="202">
        <f t="shared" si="4"/>
        <v>45449</v>
      </c>
      <c r="N96" s="32" t="s">
        <v>26</v>
      </c>
    </row>
    <row r="97" spans="2:14">
      <c r="B97" s="32">
        <v>5068879</v>
      </c>
      <c r="C97" s="32" t="s">
        <v>513</v>
      </c>
      <c r="D97" s="32" t="s">
        <v>511</v>
      </c>
      <c r="E97" s="224">
        <v>41797905879</v>
      </c>
      <c r="F97" s="224" t="s">
        <v>514</v>
      </c>
      <c r="G97" s="225">
        <v>45449.5958333333</v>
      </c>
      <c r="H97" s="32" t="s">
        <v>24</v>
      </c>
      <c r="I97" s="32" t="s">
        <v>25</v>
      </c>
      <c r="L97" s="202" t="s">
        <v>26</v>
      </c>
      <c r="M97" s="202">
        <f t="shared" si="4"/>
        <v>45449</v>
      </c>
      <c r="N97" s="32" t="s">
        <v>26</v>
      </c>
    </row>
    <row r="98" spans="2:14">
      <c r="B98" s="32">
        <v>6216278</v>
      </c>
      <c r="C98" s="32" t="s">
        <v>515</v>
      </c>
      <c r="D98" s="32" t="s">
        <v>516</v>
      </c>
      <c r="E98" s="224">
        <v>41793840786</v>
      </c>
      <c r="F98" s="224" t="s">
        <v>517</v>
      </c>
      <c r="G98" s="225">
        <v>45449.5958333333</v>
      </c>
      <c r="H98" s="32" t="s">
        <v>24</v>
      </c>
      <c r="I98" s="32" t="s">
        <v>25</v>
      </c>
      <c r="L98" s="202" t="s">
        <v>26</v>
      </c>
      <c r="M98" s="202">
        <f t="shared" si="4"/>
        <v>45449</v>
      </c>
      <c r="N98" s="32" t="s">
        <v>26</v>
      </c>
    </row>
    <row r="99" spans="2:14">
      <c r="B99" s="32">
        <v>6875744</v>
      </c>
      <c r="C99" s="32" t="s">
        <v>518</v>
      </c>
      <c r="D99" s="32" t="s">
        <v>516</v>
      </c>
      <c r="E99" s="224">
        <v>41784004989</v>
      </c>
      <c r="F99" s="224" t="s">
        <v>519</v>
      </c>
      <c r="G99" s="225">
        <v>45449.5958333333</v>
      </c>
      <c r="H99" s="32" t="s">
        <v>24</v>
      </c>
      <c r="I99" s="32" t="s">
        <v>25</v>
      </c>
      <c r="L99" s="202" t="s">
        <v>26</v>
      </c>
      <c r="M99" s="202">
        <f t="shared" si="4"/>
        <v>45449</v>
      </c>
      <c r="N99" s="32" t="s">
        <v>26</v>
      </c>
    </row>
    <row r="100" spans="2:14">
      <c r="B100" s="32">
        <v>5384827</v>
      </c>
      <c r="C100" s="32" t="s">
        <v>520</v>
      </c>
      <c r="D100" s="32" t="s">
        <v>521</v>
      </c>
      <c r="E100" s="224">
        <v>41784009204</v>
      </c>
      <c r="F100" s="224" t="s">
        <v>522</v>
      </c>
      <c r="G100" s="225">
        <v>45449.5958333333</v>
      </c>
      <c r="H100" s="32" t="s">
        <v>24</v>
      </c>
      <c r="I100" s="32" t="s">
        <v>25</v>
      </c>
      <c r="L100" s="202" t="s">
        <v>26</v>
      </c>
      <c r="M100" s="202">
        <f t="shared" si="4"/>
        <v>45449</v>
      </c>
      <c r="N100" s="32" t="s">
        <v>26</v>
      </c>
    </row>
    <row r="101" spans="2:14">
      <c r="B101" s="32">
        <v>6763047</v>
      </c>
      <c r="C101" s="32" t="s">
        <v>523</v>
      </c>
      <c r="D101" s="32" t="s">
        <v>524</v>
      </c>
      <c r="E101" s="224">
        <v>41784000672</v>
      </c>
      <c r="F101" s="224" t="s">
        <v>525</v>
      </c>
      <c r="G101" s="225">
        <v>45449.5958333333</v>
      </c>
      <c r="H101" s="32" t="s">
        <v>24</v>
      </c>
      <c r="I101" s="32" t="s">
        <v>25</v>
      </c>
      <c r="L101" s="202" t="s">
        <v>26</v>
      </c>
      <c r="M101" s="202">
        <f t="shared" si="4"/>
        <v>45449</v>
      </c>
      <c r="N101" s="32" t="s">
        <v>26</v>
      </c>
    </row>
    <row r="102" spans="2:14">
      <c r="B102" s="32">
        <v>3547591</v>
      </c>
      <c r="C102" s="32" t="s">
        <v>526</v>
      </c>
      <c r="D102" s="32" t="s">
        <v>527</v>
      </c>
      <c r="E102" s="224">
        <v>41784031877</v>
      </c>
      <c r="F102" s="224" t="s">
        <v>528</v>
      </c>
      <c r="G102" s="225">
        <v>45449.5958333333</v>
      </c>
      <c r="H102" s="32" t="s">
        <v>24</v>
      </c>
      <c r="I102" s="32" t="s">
        <v>25</v>
      </c>
      <c r="L102" s="202" t="s">
        <v>26</v>
      </c>
      <c r="M102" s="202">
        <f t="shared" si="4"/>
        <v>45449</v>
      </c>
      <c r="N102" s="32" t="s">
        <v>26</v>
      </c>
    </row>
    <row r="103" spans="2:14">
      <c r="B103" s="32">
        <v>5027936</v>
      </c>
      <c r="C103" s="32" t="s">
        <v>529</v>
      </c>
      <c r="D103" s="208">
        <v>45449.5324189815</v>
      </c>
      <c r="E103" s="224">
        <v>41787994576</v>
      </c>
      <c r="F103" s="224" t="s">
        <v>530</v>
      </c>
      <c r="G103" s="225">
        <v>45449.6013888889</v>
      </c>
      <c r="H103" s="32" t="s">
        <v>24</v>
      </c>
      <c r="I103" s="32" t="s">
        <v>25</v>
      </c>
      <c r="L103" s="202" t="s">
        <v>26</v>
      </c>
      <c r="M103" s="202">
        <f t="shared" si="4"/>
        <v>45449</v>
      </c>
      <c r="N103" s="32" t="s">
        <v>26</v>
      </c>
    </row>
    <row r="104" spans="2:14">
      <c r="B104" s="32">
        <v>6027094</v>
      </c>
      <c r="C104" s="32" t="s">
        <v>531</v>
      </c>
      <c r="D104" s="32" t="s">
        <v>532</v>
      </c>
      <c r="E104" s="224">
        <v>41784006382</v>
      </c>
      <c r="F104" s="224" t="s">
        <v>533</v>
      </c>
      <c r="G104" s="225">
        <v>45449.6055555556</v>
      </c>
      <c r="H104" s="32" t="s">
        <v>24</v>
      </c>
      <c r="I104" s="32" t="s">
        <v>25</v>
      </c>
      <c r="L104" s="202" t="s">
        <v>26</v>
      </c>
      <c r="M104" s="202">
        <f t="shared" si="4"/>
        <v>45449</v>
      </c>
      <c r="N104" s="32" t="s">
        <v>26</v>
      </c>
    </row>
    <row r="105" spans="2:14">
      <c r="B105" s="32">
        <v>5405952</v>
      </c>
      <c r="C105" s="32" t="s">
        <v>534</v>
      </c>
      <c r="D105" s="32" t="s">
        <v>535</v>
      </c>
      <c r="E105" s="224">
        <v>41792600442</v>
      </c>
      <c r="F105" s="224" t="s">
        <v>536</v>
      </c>
      <c r="G105" s="225">
        <v>45449.6055555556</v>
      </c>
      <c r="H105" s="32" t="s">
        <v>24</v>
      </c>
      <c r="I105" s="32" t="s">
        <v>25</v>
      </c>
      <c r="L105" s="202" t="s">
        <v>26</v>
      </c>
      <c r="M105" s="202">
        <f t="shared" si="4"/>
        <v>45449</v>
      </c>
      <c r="N105" s="32" t="s">
        <v>26</v>
      </c>
    </row>
    <row r="106" spans="2:14">
      <c r="B106" s="32">
        <v>287524</v>
      </c>
      <c r="C106" s="32" t="s">
        <v>537</v>
      </c>
      <c r="D106" s="32" t="s">
        <v>535</v>
      </c>
      <c r="E106" s="224">
        <v>41784204032</v>
      </c>
      <c r="F106" s="224" t="s">
        <v>538</v>
      </c>
      <c r="G106" s="225">
        <v>45449.6055555556</v>
      </c>
      <c r="H106" s="32" t="s">
        <v>24</v>
      </c>
      <c r="I106" s="32" t="s">
        <v>25</v>
      </c>
      <c r="L106" s="202" t="s">
        <v>26</v>
      </c>
      <c r="M106" s="202">
        <f t="shared" si="4"/>
        <v>45449</v>
      </c>
      <c r="N106" s="32" t="s">
        <v>26</v>
      </c>
    </row>
    <row r="107" spans="2:14">
      <c r="B107" s="32">
        <v>1111166</v>
      </c>
      <c r="C107" s="32" t="s">
        <v>539</v>
      </c>
      <c r="D107" s="32" t="s">
        <v>540</v>
      </c>
      <c r="E107" s="224">
        <v>41784031649</v>
      </c>
      <c r="F107" s="224" t="s">
        <v>541</v>
      </c>
      <c r="G107" s="225">
        <v>45449.6055555556</v>
      </c>
      <c r="H107" s="32" t="s">
        <v>24</v>
      </c>
      <c r="I107" s="32" t="s">
        <v>25</v>
      </c>
      <c r="L107" s="202" t="s">
        <v>26</v>
      </c>
      <c r="M107" s="202">
        <f t="shared" si="4"/>
        <v>45449</v>
      </c>
      <c r="N107" s="32" t="s">
        <v>26</v>
      </c>
    </row>
    <row r="108" spans="2:14">
      <c r="B108" s="32">
        <v>5003255</v>
      </c>
      <c r="C108" s="32" t="s">
        <v>542</v>
      </c>
      <c r="D108" s="32" t="s">
        <v>543</v>
      </c>
      <c r="E108" s="224">
        <v>41784086424</v>
      </c>
      <c r="F108" s="224" t="s">
        <v>544</v>
      </c>
      <c r="G108" s="225">
        <v>45449.6055555556</v>
      </c>
      <c r="H108" s="32" t="s">
        <v>24</v>
      </c>
      <c r="I108" s="32" t="s">
        <v>25</v>
      </c>
      <c r="L108" s="202" t="s">
        <v>26</v>
      </c>
      <c r="M108" s="202">
        <f t="shared" si="4"/>
        <v>45449</v>
      </c>
      <c r="N108" s="32" t="s">
        <v>26</v>
      </c>
    </row>
    <row r="109" spans="2:14">
      <c r="B109" s="32">
        <v>6356021</v>
      </c>
      <c r="C109" s="32" t="s">
        <v>545</v>
      </c>
      <c r="D109" s="32" t="s">
        <v>546</v>
      </c>
      <c r="E109" s="224">
        <v>41784030497</v>
      </c>
      <c r="F109" s="224" t="s">
        <v>547</v>
      </c>
      <c r="G109" s="225">
        <v>45449.6055555556</v>
      </c>
      <c r="H109" s="32" t="s">
        <v>24</v>
      </c>
      <c r="I109" s="32" t="s">
        <v>25</v>
      </c>
      <c r="L109" s="202" t="s">
        <v>26</v>
      </c>
      <c r="M109" s="202">
        <f t="shared" si="4"/>
        <v>45449</v>
      </c>
      <c r="N109" s="32" t="s">
        <v>26</v>
      </c>
    </row>
    <row r="110" spans="2:14">
      <c r="B110" s="32">
        <v>6944944</v>
      </c>
      <c r="C110" s="32" t="s">
        <v>548</v>
      </c>
      <c r="D110" s="32" t="s">
        <v>549</v>
      </c>
      <c r="E110" s="224">
        <v>41784057430</v>
      </c>
      <c r="F110" s="224" t="s">
        <v>550</v>
      </c>
      <c r="G110" s="225">
        <v>45449.6055555556</v>
      </c>
      <c r="H110" s="32" t="s">
        <v>24</v>
      </c>
      <c r="I110" s="32" t="s">
        <v>25</v>
      </c>
      <c r="L110" s="202" t="s">
        <v>26</v>
      </c>
      <c r="M110" s="202">
        <f t="shared" si="4"/>
        <v>45449</v>
      </c>
      <c r="N110" s="32" t="s">
        <v>26</v>
      </c>
    </row>
    <row r="111" spans="2:14">
      <c r="B111" s="32">
        <v>5158725</v>
      </c>
      <c r="C111" s="32" t="s">
        <v>551</v>
      </c>
      <c r="D111" s="32" t="s">
        <v>552</v>
      </c>
      <c r="E111" s="224">
        <v>41799073821</v>
      </c>
      <c r="F111" s="224" t="s">
        <v>553</v>
      </c>
      <c r="G111" s="225">
        <v>45449.6055555556</v>
      </c>
      <c r="H111" s="32" t="s">
        <v>24</v>
      </c>
      <c r="I111" s="32" t="s">
        <v>25</v>
      </c>
      <c r="L111" s="202" t="s">
        <v>26</v>
      </c>
      <c r="M111" s="202">
        <f t="shared" si="4"/>
        <v>45449</v>
      </c>
      <c r="N111" s="32" t="s">
        <v>26</v>
      </c>
    </row>
    <row r="112" spans="2:14">
      <c r="B112" s="32">
        <v>7266108</v>
      </c>
      <c r="C112" s="32" t="s">
        <v>554</v>
      </c>
      <c r="D112" s="32" t="s">
        <v>555</v>
      </c>
      <c r="E112" s="224">
        <v>41784217799</v>
      </c>
      <c r="F112" s="224" t="s">
        <v>556</v>
      </c>
      <c r="G112" s="225">
        <v>45449.6055555556</v>
      </c>
      <c r="H112" s="32" t="s">
        <v>24</v>
      </c>
      <c r="I112" s="32" t="s">
        <v>25</v>
      </c>
      <c r="L112" s="202" t="s">
        <v>26</v>
      </c>
      <c r="M112" s="202">
        <f t="shared" si="4"/>
        <v>45449</v>
      </c>
      <c r="N112" s="32" t="s">
        <v>26</v>
      </c>
    </row>
    <row r="113" spans="2:14">
      <c r="B113" s="32">
        <v>225857</v>
      </c>
      <c r="C113" s="32" t="s">
        <v>557</v>
      </c>
      <c r="D113" s="32" t="s">
        <v>558</v>
      </c>
      <c r="E113" s="224">
        <v>41784229445</v>
      </c>
      <c r="F113" s="224" t="s">
        <v>559</v>
      </c>
      <c r="G113" s="225">
        <v>45449.6055555556</v>
      </c>
      <c r="H113" s="32" t="s">
        <v>24</v>
      </c>
      <c r="I113" s="32" t="s">
        <v>25</v>
      </c>
      <c r="L113" s="202" t="s">
        <v>26</v>
      </c>
      <c r="M113" s="202">
        <f t="shared" si="4"/>
        <v>45449</v>
      </c>
      <c r="N113" s="32" t="s">
        <v>26</v>
      </c>
    </row>
    <row r="114" spans="2:14">
      <c r="B114" s="32">
        <v>6542784</v>
      </c>
      <c r="C114" s="32" t="s">
        <v>560</v>
      </c>
      <c r="D114" s="32" t="s">
        <v>561</v>
      </c>
      <c r="E114" s="224">
        <v>41784028579</v>
      </c>
      <c r="F114" s="224" t="s">
        <v>562</v>
      </c>
      <c r="G114" s="225">
        <v>45449.6166666667</v>
      </c>
      <c r="H114" s="32" t="s">
        <v>24</v>
      </c>
      <c r="I114" s="32" t="s">
        <v>25</v>
      </c>
      <c r="L114" s="202" t="s">
        <v>26</v>
      </c>
      <c r="M114" s="202">
        <f t="shared" si="4"/>
        <v>45449</v>
      </c>
      <c r="N114" s="32" t="s">
        <v>26</v>
      </c>
    </row>
    <row r="115" spans="2:14">
      <c r="B115" s="32">
        <v>6519057</v>
      </c>
      <c r="C115" s="32" t="s">
        <v>563</v>
      </c>
      <c r="D115" s="32" t="s">
        <v>561</v>
      </c>
      <c r="E115" s="224">
        <v>41784059555</v>
      </c>
      <c r="F115" s="224" t="s">
        <v>564</v>
      </c>
      <c r="G115" s="225">
        <v>45449.6166666667</v>
      </c>
      <c r="H115" s="32" t="s">
        <v>24</v>
      </c>
      <c r="I115" s="32" t="s">
        <v>25</v>
      </c>
      <c r="L115" s="202" t="s">
        <v>26</v>
      </c>
      <c r="M115" s="202">
        <f t="shared" si="4"/>
        <v>45449</v>
      </c>
      <c r="N115" s="32" t="s">
        <v>26</v>
      </c>
    </row>
    <row r="116" spans="2:14">
      <c r="B116" s="32">
        <v>6060981</v>
      </c>
      <c r="C116" s="32" t="s">
        <v>565</v>
      </c>
      <c r="D116" s="208">
        <v>45449.5875694444</v>
      </c>
      <c r="E116" s="32">
        <v>41789330242</v>
      </c>
      <c r="F116" s="264" t="s">
        <v>566</v>
      </c>
      <c r="G116" s="225">
        <v>45449.6583333333</v>
      </c>
      <c r="H116" s="32" t="s">
        <v>24</v>
      </c>
      <c r="I116" s="32" t="s">
        <v>25</v>
      </c>
      <c r="L116" s="202" t="s">
        <v>26</v>
      </c>
      <c r="M116" s="202">
        <f t="shared" si="4"/>
        <v>45449</v>
      </c>
      <c r="N116" s="32" t="s">
        <v>26</v>
      </c>
    </row>
    <row r="117" spans="2:14">
      <c r="B117" s="219">
        <v>6914828</v>
      </c>
      <c r="C117" s="219" t="s">
        <v>567</v>
      </c>
      <c r="D117" s="219" t="s">
        <v>568</v>
      </c>
      <c r="E117" s="219" t="s">
        <v>569</v>
      </c>
      <c r="F117" s="219" t="s">
        <v>570</v>
      </c>
      <c r="G117" s="221">
        <v>45449.6680555556</v>
      </c>
      <c r="H117" s="32" t="s">
        <v>24</v>
      </c>
      <c r="I117" s="32" t="s">
        <v>25</v>
      </c>
      <c r="L117" s="202" t="s">
        <v>26</v>
      </c>
      <c r="M117" s="202">
        <f t="shared" si="4"/>
        <v>45449</v>
      </c>
      <c r="N117" s="32" t="s">
        <v>26</v>
      </c>
    </row>
    <row r="118" spans="2:14">
      <c r="B118" s="216" t="s">
        <v>571</v>
      </c>
      <c r="C118" s="216" t="s">
        <v>572</v>
      </c>
      <c r="D118" s="216" t="s">
        <v>573</v>
      </c>
      <c r="E118" s="219" t="s">
        <v>574</v>
      </c>
      <c r="F118" s="216" t="s">
        <v>575</v>
      </c>
      <c r="G118" s="218">
        <v>45449.6680555556</v>
      </c>
      <c r="H118" s="32" t="s">
        <v>24</v>
      </c>
      <c r="I118" s="32" t="s">
        <v>25</v>
      </c>
      <c r="L118" s="202" t="s">
        <v>26</v>
      </c>
      <c r="M118" s="202">
        <f t="shared" si="4"/>
        <v>45449</v>
      </c>
      <c r="N118" s="32" t="s">
        <v>26</v>
      </c>
    </row>
    <row r="119" spans="2:14">
      <c r="B119" s="216">
        <v>6957241</v>
      </c>
      <c r="C119" s="216" t="s">
        <v>576</v>
      </c>
      <c r="D119" s="216" t="s">
        <v>577</v>
      </c>
      <c r="E119" s="219" t="s">
        <v>578</v>
      </c>
      <c r="F119" s="216" t="s">
        <v>579</v>
      </c>
      <c r="G119" s="218">
        <v>45449.6881944444</v>
      </c>
      <c r="H119" s="32" t="s">
        <v>24</v>
      </c>
      <c r="I119" s="32" t="s">
        <v>25</v>
      </c>
      <c r="L119" s="202" t="s">
        <v>26</v>
      </c>
      <c r="M119" s="202">
        <f t="shared" si="4"/>
        <v>45449</v>
      </c>
      <c r="N119" s="32" t="s">
        <v>26</v>
      </c>
    </row>
    <row r="120" spans="2:14">
      <c r="B120" s="219">
        <v>6914828</v>
      </c>
      <c r="C120" s="219" t="s">
        <v>580</v>
      </c>
      <c r="D120" s="219" t="s">
        <v>581</v>
      </c>
      <c r="E120" s="219" t="s">
        <v>582</v>
      </c>
      <c r="F120" s="219" t="s">
        <v>583</v>
      </c>
      <c r="G120" s="221">
        <v>45449.7076388889</v>
      </c>
      <c r="H120" s="32" t="s">
        <v>24</v>
      </c>
      <c r="I120" s="32" t="s">
        <v>25</v>
      </c>
      <c r="L120" s="202" t="s">
        <v>26</v>
      </c>
      <c r="M120" s="202">
        <f t="shared" si="4"/>
        <v>45449</v>
      </c>
      <c r="N120" s="32" t="s">
        <v>26</v>
      </c>
    </row>
    <row r="121" spans="2:14">
      <c r="B121" s="226">
        <v>6727594</v>
      </c>
      <c r="C121" s="226" t="s">
        <v>584</v>
      </c>
      <c r="D121" s="227">
        <v>45449.723287037</v>
      </c>
      <c r="E121" s="228">
        <v>41782102757</v>
      </c>
      <c r="F121" s="265" t="s">
        <v>585</v>
      </c>
      <c r="G121" s="221">
        <v>45449.7923611111</v>
      </c>
      <c r="H121" s="226" t="s">
        <v>24</v>
      </c>
      <c r="I121" s="226" t="s">
        <v>25</v>
      </c>
      <c r="J121" s="232"/>
      <c r="K121" s="232"/>
      <c r="L121" s="202" t="s">
        <v>26</v>
      </c>
      <c r="M121" s="202">
        <f>INT(G121)</f>
        <v>45449</v>
      </c>
      <c r="N121" s="32" t="s">
        <v>26</v>
      </c>
    </row>
    <row r="122" spans="2:14">
      <c r="B122" s="226">
        <v>3482736</v>
      </c>
      <c r="C122" s="226" t="s">
        <v>586</v>
      </c>
      <c r="D122" s="227">
        <v>45449.6891319444</v>
      </c>
      <c r="E122" s="228">
        <v>41787398930</v>
      </c>
      <c r="F122" s="228" t="s">
        <v>587</v>
      </c>
      <c r="G122" s="221">
        <v>45449.7583333333</v>
      </c>
      <c r="H122" s="226" t="s">
        <v>24</v>
      </c>
      <c r="I122" s="226" t="s">
        <v>25</v>
      </c>
      <c r="J122" s="232"/>
      <c r="K122" s="232"/>
      <c r="L122" s="202" t="s">
        <v>26</v>
      </c>
      <c r="M122" s="202">
        <f>INT(G122)</f>
        <v>45449</v>
      </c>
      <c r="N122" s="32" t="s">
        <v>26</v>
      </c>
    </row>
    <row r="123" spans="2:14">
      <c r="B123" s="226">
        <v>6877180</v>
      </c>
      <c r="C123" s="226" t="s">
        <v>588</v>
      </c>
      <c r="D123" s="227">
        <v>45449.6397453704</v>
      </c>
      <c r="E123" s="228">
        <v>41784209102</v>
      </c>
      <c r="F123" s="228" t="s">
        <v>589</v>
      </c>
      <c r="G123" s="221">
        <v>45449.7104166667</v>
      </c>
      <c r="H123" s="226" t="s">
        <v>24</v>
      </c>
      <c r="I123" s="226" t="s">
        <v>25</v>
      </c>
      <c r="J123" s="232"/>
      <c r="K123" s="232"/>
      <c r="L123" s="202" t="s">
        <v>26</v>
      </c>
      <c r="M123" s="202">
        <f>INT(G123)</f>
        <v>45449</v>
      </c>
      <c r="N123" s="32" t="s">
        <v>26</v>
      </c>
    </row>
    <row r="124" spans="2:14">
      <c r="B124" s="226">
        <v>6892419</v>
      </c>
      <c r="C124" s="226" t="s">
        <v>590</v>
      </c>
      <c r="D124" s="227">
        <v>45449.723275463</v>
      </c>
      <c r="E124" s="228">
        <v>41774515561</v>
      </c>
      <c r="F124" s="228" t="s">
        <v>591</v>
      </c>
      <c r="G124" s="221">
        <v>45449.79375</v>
      </c>
      <c r="H124" s="226" t="s">
        <v>24</v>
      </c>
      <c r="I124" s="226" t="s">
        <v>25</v>
      </c>
      <c r="J124" s="232"/>
      <c r="K124" s="232"/>
      <c r="L124" s="202" t="s">
        <v>26</v>
      </c>
      <c r="M124" s="202">
        <f>INT(G124)</f>
        <v>45449</v>
      </c>
      <c r="N124" s="32" t="s">
        <v>26</v>
      </c>
    </row>
    <row r="125" spans="2:14">
      <c r="B125" s="209" t="s">
        <v>592</v>
      </c>
      <c r="C125" s="209" t="s">
        <v>593</v>
      </c>
      <c r="D125" s="229">
        <v>45450.348275463</v>
      </c>
      <c r="E125" s="229" t="s">
        <v>594</v>
      </c>
      <c r="F125" s="209" t="s">
        <v>595</v>
      </c>
      <c r="G125" s="229">
        <v>45450.41875</v>
      </c>
      <c r="H125" s="209" t="s">
        <v>24</v>
      </c>
      <c r="I125" s="226" t="s">
        <v>25</v>
      </c>
      <c r="J125" s="226"/>
      <c r="K125" s="226"/>
      <c r="L125" s="202" t="s">
        <v>26</v>
      </c>
      <c r="M125" s="202">
        <f t="shared" ref="M125:M188" si="5">INT(G125)</f>
        <v>45450</v>
      </c>
      <c r="N125" s="32" t="s">
        <v>26</v>
      </c>
    </row>
    <row r="126" spans="2:14">
      <c r="B126" s="230" t="s">
        <v>596</v>
      </c>
      <c r="C126" s="230" t="s">
        <v>597</v>
      </c>
      <c r="D126" s="231">
        <v>45450.348287037</v>
      </c>
      <c r="E126" s="229" t="s">
        <v>598</v>
      </c>
      <c r="F126" s="230" t="s">
        <v>599</v>
      </c>
      <c r="G126" s="231">
        <v>45450.41875</v>
      </c>
      <c r="H126" s="209" t="s">
        <v>24</v>
      </c>
      <c r="I126" s="226" t="s">
        <v>25</v>
      </c>
      <c r="J126" s="226"/>
      <c r="K126" s="226"/>
      <c r="L126" s="202" t="s">
        <v>26</v>
      </c>
      <c r="M126" s="202">
        <f t="shared" si="5"/>
        <v>45450</v>
      </c>
      <c r="N126" s="32" t="s">
        <v>26</v>
      </c>
    </row>
    <row r="127" spans="2:14">
      <c r="B127" s="209">
        <v>3517010</v>
      </c>
      <c r="C127" s="209" t="s">
        <v>600</v>
      </c>
      <c r="D127" s="229">
        <v>45450.3482175926</v>
      </c>
      <c r="E127" s="229" t="s">
        <v>601</v>
      </c>
      <c r="F127" s="209" t="s">
        <v>602</v>
      </c>
      <c r="G127" s="229">
        <v>45450.41875</v>
      </c>
      <c r="H127" s="209" t="s">
        <v>24</v>
      </c>
      <c r="I127" s="226" t="s">
        <v>25</v>
      </c>
      <c r="J127" s="226"/>
      <c r="K127" s="226"/>
      <c r="L127" s="202" t="s">
        <v>26</v>
      </c>
      <c r="M127" s="202">
        <f t="shared" si="5"/>
        <v>45450</v>
      </c>
      <c r="N127" s="32" t="s">
        <v>26</v>
      </c>
    </row>
    <row r="128" spans="2:14">
      <c r="B128" s="230" t="s">
        <v>592</v>
      </c>
      <c r="C128" s="230" t="s">
        <v>603</v>
      </c>
      <c r="D128" s="231">
        <v>45450.3482986111</v>
      </c>
      <c r="E128" s="229" t="s">
        <v>604</v>
      </c>
      <c r="F128" s="230" t="s">
        <v>605</v>
      </c>
      <c r="G128" s="231">
        <v>45450.41875</v>
      </c>
      <c r="H128" s="209" t="s">
        <v>24</v>
      </c>
      <c r="I128" s="226" t="s">
        <v>25</v>
      </c>
      <c r="J128" s="226"/>
      <c r="K128" s="226"/>
      <c r="L128" s="202" t="s">
        <v>26</v>
      </c>
      <c r="M128" s="202">
        <f t="shared" si="5"/>
        <v>45450</v>
      </c>
      <c r="N128" s="32" t="s">
        <v>26</v>
      </c>
    </row>
    <row r="129" spans="2:14">
      <c r="B129" s="209" t="s">
        <v>606</v>
      </c>
      <c r="C129" s="209" t="s">
        <v>607</v>
      </c>
      <c r="D129" s="229">
        <v>45450.3482291667</v>
      </c>
      <c r="E129" s="229" t="s">
        <v>608</v>
      </c>
      <c r="F129" s="209" t="s">
        <v>609</v>
      </c>
      <c r="G129" s="229">
        <v>45450.41875</v>
      </c>
      <c r="H129" s="209" t="s">
        <v>24</v>
      </c>
      <c r="I129" s="226" t="s">
        <v>25</v>
      </c>
      <c r="J129" s="226"/>
      <c r="K129" s="226"/>
      <c r="L129" s="202" t="s">
        <v>26</v>
      </c>
      <c r="M129" s="202">
        <f t="shared" si="5"/>
        <v>45450</v>
      </c>
      <c r="N129" s="32" t="s">
        <v>26</v>
      </c>
    </row>
    <row r="130" spans="2:14">
      <c r="B130" s="230">
        <v>6116493</v>
      </c>
      <c r="C130" s="230" t="s">
        <v>610</v>
      </c>
      <c r="D130" s="231">
        <v>45450.3481944444</v>
      </c>
      <c r="E130" s="229" t="s">
        <v>611</v>
      </c>
      <c r="F130" s="230" t="s">
        <v>612</v>
      </c>
      <c r="G130" s="231">
        <v>45450.41875</v>
      </c>
      <c r="H130" s="209" t="s">
        <v>24</v>
      </c>
      <c r="I130" s="226" t="s">
        <v>25</v>
      </c>
      <c r="J130" s="226"/>
      <c r="K130" s="226"/>
      <c r="L130" s="202" t="s">
        <v>26</v>
      </c>
      <c r="M130" s="202">
        <f t="shared" si="5"/>
        <v>45450</v>
      </c>
      <c r="N130" s="32" t="s">
        <v>26</v>
      </c>
    </row>
    <row r="131" spans="2:14">
      <c r="B131" s="209" t="s">
        <v>613</v>
      </c>
      <c r="C131" s="209" t="s">
        <v>614</v>
      </c>
      <c r="D131" s="229">
        <v>45450.3486226852</v>
      </c>
      <c r="E131" s="229" t="s">
        <v>615</v>
      </c>
      <c r="F131" s="209" t="s">
        <v>616</v>
      </c>
      <c r="G131" s="229">
        <v>45450.41875</v>
      </c>
      <c r="H131" s="209" t="s">
        <v>24</v>
      </c>
      <c r="I131" s="226" t="s">
        <v>25</v>
      </c>
      <c r="J131" s="226"/>
      <c r="K131" s="226"/>
      <c r="L131" s="202" t="s">
        <v>26</v>
      </c>
      <c r="M131" s="202">
        <f t="shared" si="5"/>
        <v>45450</v>
      </c>
      <c r="N131" s="32" t="s">
        <v>26</v>
      </c>
    </row>
    <row r="132" spans="2:14">
      <c r="B132" s="230">
        <v>6491736</v>
      </c>
      <c r="C132" s="230" t="s">
        <v>617</v>
      </c>
      <c r="D132" s="231">
        <v>45450.3482986111</v>
      </c>
      <c r="E132" s="229" t="s">
        <v>618</v>
      </c>
      <c r="F132" s="230" t="s">
        <v>619</v>
      </c>
      <c r="G132" s="231">
        <v>45450.41875</v>
      </c>
      <c r="H132" s="209" t="s">
        <v>24</v>
      </c>
      <c r="I132" s="226" t="s">
        <v>25</v>
      </c>
      <c r="J132" s="226"/>
      <c r="K132" s="226"/>
      <c r="L132" s="202" t="s">
        <v>26</v>
      </c>
      <c r="M132" s="202">
        <f t="shared" si="5"/>
        <v>45450</v>
      </c>
      <c r="N132" s="32" t="s">
        <v>26</v>
      </c>
    </row>
    <row r="133" spans="2:14">
      <c r="B133" s="209" t="s">
        <v>620</v>
      </c>
      <c r="C133" s="209" t="s">
        <v>621</v>
      </c>
      <c r="D133" s="229">
        <v>45450.348287037</v>
      </c>
      <c r="E133" s="229" t="s">
        <v>622</v>
      </c>
      <c r="F133" s="209" t="s">
        <v>623</v>
      </c>
      <c r="G133" s="229">
        <v>45450.41875</v>
      </c>
      <c r="H133" s="209" t="s">
        <v>24</v>
      </c>
      <c r="I133" s="226" t="s">
        <v>25</v>
      </c>
      <c r="J133" s="226"/>
      <c r="K133" s="226"/>
      <c r="L133" s="202" t="s">
        <v>26</v>
      </c>
      <c r="M133" s="202">
        <f t="shared" si="5"/>
        <v>45450</v>
      </c>
      <c r="N133" s="32" t="s">
        <v>26</v>
      </c>
    </row>
    <row r="134" spans="2:14">
      <c r="B134" s="230">
        <v>6508493</v>
      </c>
      <c r="C134" s="230" t="s">
        <v>624</v>
      </c>
      <c r="D134" s="231">
        <v>45450.3482986111</v>
      </c>
      <c r="E134" s="229" t="s">
        <v>625</v>
      </c>
      <c r="F134" s="230" t="s">
        <v>626</v>
      </c>
      <c r="G134" s="231">
        <v>45450.41875</v>
      </c>
      <c r="H134" s="209" t="s">
        <v>24</v>
      </c>
      <c r="I134" s="226" t="s">
        <v>25</v>
      </c>
      <c r="J134" s="226"/>
      <c r="K134" s="226"/>
      <c r="L134" s="202" t="s">
        <v>26</v>
      </c>
      <c r="M134" s="202">
        <f t="shared" si="5"/>
        <v>45450</v>
      </c>
      <c r="N134" s="32" t="s">
        <v>26</v>
      </c>
    </row>
    <row r="135" spans="2:14">
      <c r="B135" s="209">
        <v>5511769</v>
      </c>
      <c r="C135" s="209" t="s">
        <v>627</v>
      </c>
      <c r="D135" s="229">
        <v>45450.3486342593</v>
      </c>
      <c r="E135" s="229" t="s">
        <v>628</v>
      </c>
      <c r="F135" s="209" t="s">
        <v>629</v>
      </c>
      <c r="G135" s="229">
        <v>45450.41875</v>
      </c>
      <c r="H135" s="209" t="s">
        <v>24</v>
      </c>
      <c r="I135" s="226" t="s">
        <v>25</v>
      </c>
      <c r="J135" s="226"/>
      <c r="K135" s="226"/>
      <c r="L135" s="202" t="s">
        <v>26</v>
      </c>
      <c r="M135" s="202">
        <f t="shared" si="5"/>
        <v>45450</v>
      </c>
      <c r="N135" s="32" t="s">
        <v>26</v>
      </c>
    </row>
    <row r="136" spans="2:14">
      <c r="B136" s="230">
        <v>1106116</v>
      </c>
      <c r="C136" s="230" t="s">
        <v>630</v>
      </c>
      <c r="D136" s="231">
        <v>45450.348287037</v>
      </c>
      <c r="E136" s="229" t="s">
        <v>631</v>
      </c>
      <c r="F136" s="230" t="s">
        <v>632</v>
      </c>
      <c r="G136" s="231">
        <v>45450.41875</v>
      </c>
      <c r="H136" s="209" t="s">
        <v>24</v>
      </c>
      <c r="I136" s="226" t="s">
        <v>25</v>
      </c>
      <c r="J136" s="226"/>
      <c r="K136" s="226"/>
      <c r="L136" s="202" t="s">
        <v>26</v>
      </c>
      <c r="M136" s="202">
        <f t="shared" si="5"/>
        <v>45450</v>
      </c>
      <c r="N136" s="32" t="s">
        <v>26</v>
      </c>
    </row>
    <row r="137" spans="2:14">
      <c r="B137" s="209">
        <v>3515813</v>
      </c>
      <c r="C137" s="209" t="s">
        <v>633</v>
      </c>
      <c r="D137" s="229">
        <v>45450.3482291667</v>
      </c>
      <c r="E137" s="229" t="s">
        <v>634</v>
      </c>
      <c r="F137" s="209" t="s">
        <v>635</v>
      </c>
      <c r="G137" s="229">
        <v>45450.41875</v>
      </c>
      <c r="H137" s="209" t="s">
        <v>24</v>
      </c>
      <c r="I137" s="226" t="s">
        <v>25</v>
      </c>
      <c r="J137" s="226"/>
      <c r="K137" s="226"/>
      <c r="L137" s="202" t="s">
        <v>26</v>
      </c>
      <c r="M137" s="202">
        <f t="shared" si="5"/>
        <v>45450</v>
      </c>
      <c r="N137" s="32" t="s">
        <v>26</v>
      </c>
    </row>
    <row r="138" spans="2:14">
      <c r="B138" s="209">
        <v>5887398</v>
      </c>
      <c r="C138" s="209" t="s">
        <v>636</v>
      </c>
      <c r="D138" s="229">
        <v>45450.3516435185</v>
      </c>
      <c r="E138" s="229" t="s">
        <v>637</v>
      </c>
      <c r="F138" s="209" t="s">
        <v>638</v>
      </c>
      <c r="G138" s="229">
        <v>45450.4194444444</v>
      </c>
      <c r="H138" s="209" t="s">
        <v>24</v>
      </c>
      <c r="I138" s="226" t="s">
        <v>25</v>
      </c>
      <c r="J138" s="226"/>
      <c r="K138" s="226"/>
      <c r="L138" s="202" t="s">
        <v>26</v>
      </c>
      <c r="M138" s="202">
        <f t="shared" si="5"/>
        <v>45450</v>
      </c>
      <c r="N138" s="32" t="s">
        <v>26</v>
      </c>
    </row>
    <row r="139" spans="2:14">
      <c r="B139" s="230">
        <v>5043583</v>
      </c>
      <c r="C139" s="230" t="s">
        <v>639</v>
      </c>
      <c r="D139" s="231">
        <v>45450.3520601852</v>
      </c>
      <c r="E139" s="229" t="s">
        <v>640</v>
      </c>
      <c r="F139" s="230" t="s">
        <v>641</v>
      </c>
      <c r="G139" s="231">
        <v>45450.4194444444</v>
      </c>
      <c r="H139" s="209" t="s">
        <v>24</v>
      </c>
      <c r="I139" s="226" t="s">
        <v>25</v>
      </c>
      <c r="J139" s="226"/>
      <c r="K139" s="226"/>
      <c r="L139" s="202" t="s">
        <v>26</v>
      </c>
      <c r="M139" s="202">
        <f t="shared" si="5"/>
        <v>45450</v>
      </c>
      <c r="N139" s="32" t="s">
        <v>26</v>
      </c>
    </row>
    <row r="140" spans="2:14">
      <c r="B140" s="209">
        <v>6144468</v>
      </c>
      <c r="C140" s="209" t="s">
        <v>642</v>
      </c>
      <c r="D140" s="229">
        <v>45450.3518055556</v>
      </c>
      <c r="E140" s="229" t="s">
        <v>643</v>
      </c>
      <c r="F140" s="209" t="s">
        <v>644</v>
      </c>
      <c r="G140" s="229">
        <v>45450.4201388889</v>
      </c>
      <c r="H140" s="209" t="s">
        <v>24</v>
      </c>
      <c r="I140" s="226" t="s">
        <v>25</v>
      </c>
      <c r="J140" s="226"/>
      <c r="K140" s="226"/>
      <c r="L140" s="202" t="s">
        <v>26</v>
      </c>
      <c r="M140" s="202">
        <f t="shared" si="5"/>
        <v>45450</v>
      </c>
      <c r="N140" s="32" t="s">
        <v>26</v>
      </c>
    </row>
    <row r="141" spans="2:14">
      <c r="B141" s="230" t="s">
        <v>645</v>
      </c>
      <c r="C141" s="230" t="s">
        <v>646</v>
      </c>
      <c r="D141" s="231">
        <v>45450.3515856481</v>
      </c>
      <c r="E141" s="229" t="s">
        <v>647</v>
      </c>
      <c r="F141" s="230" t="s">
        <v>648</v>
      </c>
      <c r="G141" s="231">
        <v>45450.4201388889</v>
      </c>
      <c r="H141" s="209" t="s">
        <v>24</v>
      </c>
      <c r="I141" s="226" t="s">
        <v>25</v>
      </c>
      <c r="J141" s="226"/>
      <c r="K141" s="226"/>
      <c r="L141" s="202" t="s">
        <v>26</v>
      </c>
      <c r="M141" s="202">
        <f t="shared" si="5"/>
        <v>45450</v>
      </c>
      <c r="N141" s="32" t="s">
        <v>26</v>
      </c>
    </row>
    <row r="142" spans="2:14">
      <c r="B142" s="209">
        <v>6655423</v>
      </c>
      <c r="C142" s="209" t="s">
        <v>649</v>
      </c>
      <c r="D142" s="229">
        <v>45450.3516666667</v>
      </c>
      <c r="E142" s="229" t="s">
        <v>650</v>
      </c>
      <c r="F142" s="209" t="s">
        <v>651</v>
      </c>
      <c r="G142" s="229">
        <v>45450.4201388889</v>
      </c>
      <c r="H142" s="209" t="s">
        <v>24</v>
      </c>
      <c r="I142" s="226" t="s">
        <v>25</v>
      </c>
      <c r="J142" s="226"/>
      <c r="K142" s="226"/>
      <c r="L142" s="202" t="s">
        <v>26</v>
      </c>
      <c r="M142" s="202">
        <f t="shared" si="5"/>
        <v>45450</v>
      </c>
      <c r="N142" s="32" t="s">
        <v>26</v>
      </c>
    </row>
    <row r="143" spans="2:14">
      <c r="B143" s="230">
        <v>6465549</v>
      </c>
      <c r="C143" s="230" t="s">
        <v>652</v>
      </c>
      <c r="D143" s="231">
        <v>45450.3518402778</v>
      </c>
      <c r="E143" s="229" t="s">
        <v>653</v>
      </c>
      <c r="F143" s="230" t="s">
        <v>654</v>
      </c>
      <c r="G143" s="231">
        <v>45450.4201388889</v>
      </c>
      <c r="H143" s="209" t="s">
        <v>24</v>
      </c>
      <c r="I143" s="226" t="s">
        <v>25</v>
      </c>
      <c r="J143" s="226"/>
      <c r="K143" s="226"/>
      <c r="L143" s="202" t="s">
        <v>26</v>
      </c>
      <c r="M143" s="202">
        <f t="shared" si="5"/>
        <v>45450</v>
      </c>
      <c r="N143" s="32" t="s">
        <v>26</v>
      </c>
    </row>
    <row r="144" spans="2:14">
      <c r="B144" s="209">
        <v>6184053</v>
      </c>
      <c r="C144" s="209" t="s">
        <v>655</v>
      </c>
      <c r="D144" s="229">
        <v>45450.3515277778</v>
      </c>
      <c r="E144" s="229" t="s">
        <v>656</v>
      </c>
      <c r="F144" s="209" t="s">
        <v>657</v>
      </c>
      <c r="G144" s="229">
        <v>45450.4201388889</v>
      </c>
      <c r="H144" s="209" t="s">
        <v>24</v>
      </c>
      <c r="I144" s="226" t="s">
        <v>25</v>
      </c>
      <c r="J144" s="226"/>
      <c r="K144" s="226"/>
      <c r="L144" s="202" t="s">
        <v>26</v>
      </c>
      <c r="M144" s="202">
        <f t="shared" si="5"/>
        <v>45450</v>
      </c>
      <c r="N144" s="32" t="s">
        <v>26</v>
      </c>
    </row>
    <row r="145" spans="2:14">
      <c r="B145" s="230" t="s">
        <v>658</v>
      </c>
      <c r="C145" s="230" t="s">
        <v>659</v>
      </c>
      <c r="D145" s="231">
        <v>45450.3518402778</v>
      </c>
      <c r="E145" s="229" t="s">
        <v>660</v>
      </c>
      <c r="F145" s="230" t="s">
        <v>661</v>
      </c>
      <c r="G145" s="231">
        <v>45450.4201388889</v>
      </c>
      <c r="H145" s="209" t="s">
        <v>24</v>
      </c>
      <c r="I145" s="226" t="s">
        <v>25</v>
      </c>
      <c r="J145" s="226"/>
      <c r="K145" s="226"/>
      <c r="L145" s="202" t="s">
        <v>26</v>
      </c>
      <c r="M145" s="202">
        <f t="shared" si="5"/>
        <v>45450</v>
      </c>
      <c r="N145" s="32" t="s">
        <v>26</v>
      </c>
    </row>
    <row r="146" spans="2:14">
      <c r="B146" s="209">
        <v>6498341</v>
      </c>
      <c r="C146" s="209" t="s">
        <v>662</v>
      </c>
      <c r="D146" s="229">
        <v>45450.3518287037</v>
      </c>
      <c r="E146" s="229" t="s">
        <v>663</v>
      </c>
      <c r="F146" s="209" t="s">
        <v>664</v>
      </c>
      <c r="G146" s="229">
        <v>45450.4201388889</v>
      </c>
      <c r="H146" s="209" t="s">
        <v>24</v>
      </c>
      <c r="I146" s="226" t="s">
        <v>25</v>
      </c>
      <c r="J146" s="226"/>
      <c r="K146" s="226"/>
      <c r="L146" s="202" t="s">
        <v>26</v>
      </c>
      <c r="M146" s="202">
        <f t="shared" si="5"/>
        <v>45450</v>
      </c>
      <c r="N146" s="32" t="s">
        <v>26</v>
      </c>
    </row>
    <row r="147" spans="2:14">
      <c r="B147" s="230">
        <v>6500667</v>
      </c>
      <c r="C147" s="230" t="s">
        <v>665</v>
      </c>
      <c r="D147" s="231">
        <v>45450.3517939815</v>
      </c>
      <c r="E147" s="229" t="s">
        <v>666</v>
      </c>
      <c r="F147" s="230" t="s">
        <v>667</v>
      </c>
      <c r="G147" s="231">
        <v>45450.4201388889</v>
      </c>
      <c r="H147" s="209" t="s">
        <v>24</v>
      </c>
      <c r="I147" s="226" t="s">
        <v>25</v>
      </c>
      <c r="J147" s="226"/>
      <c r="K147" s="226"/>
      <c r="L147" s="202" t="s">
        <v>26</v>
      </c>
      <c r="M147" s="202">
        <f t="shared" si="5"/>
        <v>45450</v>
      </c>
      <c r="N147" s="32" t="s">
        <v>26</v>
      </c>
    </row>
    <row r="148" spans="2:14">
      <c r="B148" s="209">
        <v>5059886</v>
      </c>
      <c r="C148" s="209" t="s">
        <v>668</v>
      </c>
      <c r="D148" s="229">
        <v>45450.3517824074</v>
      </c>
      <c r="E148" s="229" t="s">
        <v>669</v>
      </c>
      <c r="F148" s="209" t="s">
        <v>670</v>
      </c>
      <c r="G148" s="229">
        <v>45450.4201388889</v>
      </c>
      <c r="H148" s="209" t="s">
        <v>24</v>
      </c>
      <c r="I148" s="226" t="s">
        <v>25</v>
      </c>
      <c r="J148" s="226"/>
      <c r="K148" s="226"/>
      <c r="L148" s="202" t="s">
        <v>26</v>
      </c>
      <c r="M148" s="202">
        <f t="shared" si="5"/>
        <v>45450</v>
      </c>
      <c r="N148" s="32" t="s">
        <v>26</v>
      </c>
    </row>
    <row r="149" spans="2:14">
      <c r="B149" s="230">
        <v>5516283</v>
      </c>
      <c r="C149" s="230" t="s">
        <v>671</v>
      </c>
      <c r="D149" s="231">
        <v>45450.3516435185</v>
      </c>
      <c r="E149" s="229" t="s">
        <v>672</v>
      </c>
      <c r="F149" s="230" t="s">
        <v>673</v>
      </c>
      <c r="G149" s="231">
        <v>45450.4201388889</v>
      </c>
      <c r="H149" s="209" t="s">
        <v>24</v>
      </c>
      <c r="I149" s="226" t="s">
        <v>25</v>
      </c>
      <c r="J149" s="226"/>
      <c r="K149" s="226"/>
      <c r="L149" s="202" t="s">
        <v>26</v>
      </c>
      <c r="M149" s="202">
        <f t="shared" si="5"/>
        <v>45450</v>
      </c>
      <c r="N149" s="32" t="s">
        <v>26</v>
      </c>
    </row>
    <row r="150" spans="2:14">
      <c r="B150" s="209">
        <v>6502515</v>
      </c>
      <c r="C150" s="209" t="s">
        <v>674</v>
      </c>
      <c r="D150" s="229">
        <v>45450.3517939815</v>
      </c>
      <c r="E150" s="229" t="s">
        <v>675</v>
      </c>
      <c r="F150" s="209" t="s">
        <v>676</v>
      </c>
      <c r="G150" s="229">
        <v>45450.4201388889</v>
      </c>
      <c r="H150" s="209" t="s">
        <v>24</v>
      </c>
      <c r="I150" s="226" t="s">
        <v>25</v>
      </c>
      <c r="J150" s="226"/>
      <c r="K150" s="226"/>
      <c r="L150" s="202" t="s">
        <v>26</v>
      </c>
      <c r="M150" s="202">
        <f t="shared" si="5"/>
        <v>45450</v>
      </c>
      <c r="N150" s="32" t="s">
        <v>26</v>
      </c>
    </row>
    <row r="151" spans="2:14">
      <c r="B151" s="230" t="s">
        <v>677</v>
      </c>
      <c r="C151" s="230" t="s">
        <v>678</v>
      </c>
      <c r="D151" s="231">
        <v>45450.3516319444</v>
      </c>
      <c r="E151" s="229" t="s">
        <v>679</v>
      </c>
      <c r="F151" s="230" t="s">
        <v>680</v>
      </c>
      <c r="G151" s="231">
        <v>45450.4201388889</v>
      </c>
      <c r="H151" s="209" t="s">
        <v>24</v>
      </c>
      <c r="I151" s="226" t="s">
        <v>25</v>
      </c>
      <c r="J151" s="226"/>
      <c r="K151" s="226"/>
      <c r="L151" s="202" t="s">
        <v>26</v>
      </c>
      <c r="M151" s="202">
        <f t="shared" si="5"/>
        <v>45450</v>
      </c>
      <c r="N151" s="32" t="s">
        <v>26</v>
      </c>
    </row>
    <row r="152" spans="2:14">
      <c r="B152" s="209">
        <v>6239613</v>
      </c>
      <c r="C152" s="209" t="s">
        <v>681</v>
      </c>
      <c r="D152" s="229">
        <v>45450.3515277778</v>
      </c>
      <c r="E152" s="229" t="s">
        <v>682</v>
      </c>
      <c r="F152" s="209" t="s">
        <v>683</v>
      </c>
      <c r="G152" s="229">
        <v>45450.4201388889</v>
      </c>
      <c r="H152" s="209" t="s">
        <v>24</v>
      </c>
      <c r="I152" s="226" t="s">
        <v>25</v>
      </c>
      <c r="J152" s="226"/>
      <c r="K152" s="226"/>
      <c r="L152" s="202" t="s">
        <v>26</v>
      </c>
      <c r="M152" s="202">
        <f t="shared" si="5"/>
        <v>45450</v>
      </c>
      <c r="N152" s="32" t="s">
        <v>26</v>
      </c>
    </row>
    <row r="153" spans="2:14">
      <c r="B153" s="230" t="s">
        <v>684</v>
      </c>
      <c r="C153" s="230" t="s">
        <v>685</v>
      </c>
      <c r="D153" s="231">
        <v>45450.3520023148</v>
      </c>
      <c r="E153" s="229" t="s">
        <v>686</v>
      </c>
      <c r="F153" s="230" t="s">
        <v>687</v>
      </c>
      <c r="G153" s="231">
        <v>45450.4201388889</v>
      </c>
      <c r="H153" s="209" t="s">
        <v>24</v>
      </c>
      <c r="I153" s="226" t="s">
        <v>25</v>
      </c>
      <c r="J153" s="226"/>
      <c r="K153" s="226"/>
      <c r="L153" s="202" t="s">
        <v>26</v>
      </c>
      <c r="M153" s="202">
        <f t="shared" si="5"/>
        <v>45450</v>
      </c>
      <c r="N153" s="32" t="s">
        <v>26</v>
      </c>
    </row>
    <row r="154" spans="2:14">
      <c r="B154" s="230">
        <v>5685920</v>
      </c>
      <c r="C154" s="230" t="s">
        <v>688</v>
      </c>
      <c r="D154" s="231">
        <v>45450.3519907407</v>
      </c>
      <c r="E154" s="229" t="s">
        <v>689</v>
      </c>
      <c r="F154" s="230" t="s">
        <v>690</v>
      </c>
      <c r="G154" s="231">
        <v>45450.4208333333</v>
      </c>
      <c r="H154" s="209" t="s">
        <v>24</v>
      </c>
      <c r="I154" s="226" t="s">
        <v>25</v>
      </c>
      <c r="J154" s="226"/>
      <c r="K154" s="226"/>
      <c r="L154" s="202" t="s">
        <v>26</v>
      </c>
      <c r="M154" s="202">
        <f t="shared" si="5"/>
        <v>45450</v>
      </c>
      <c r="N154" s="32" t="s">
        <v>26</v>
      </c>
    </row>
    <row r="155" spans="2:14">
      <c r="B155" s="209" t="s">
        <v>691</v>
      </c>
      <c r="C155" s="209" t="s">
        <v>692</v>
      </c>
      <c r="D155" s="229">
        <v>45450.3516666667</v>
      </c>
      <c r="E155" s="229" t="s">
        <v>693</v>
      </c>
      <c r="F155" s="209" t="s">
        <v>694</v>
      </c>
      <c r="G155" s="229">
        <v>45450.4208333333</v>
      </c>
      <c r="H155" s="209" t="s">
        <v>24</v>
      </c>
      <c r="I155" s="226" t="s">
        <v>25</v>
      </c>
      <c r="J155" s="226"/>
      <c r="K155" s="226"/>
      <c r="L155" s="202" t="s">
        <v>26</v>
      </c>
      <c r="M155" s="202">
        <f t="shared" si="5"/>
        <v>45450</v>
      </c>
      <c r="N155" s="32" t="s">
        <v>26</v>
      </c>
    </row>
    <row r="156" spans="2:14">
      <c r="B156" s="230">
        <v>6388676</v>
      </c>
      <c r="C156" s="230" t="s">
        <v>695</v>
      </c>
      <c r="D156" s="231">
        <v>45450.3518171296</v>
      </c>
      <c r="E156" s="229" t="s">
        <v>696</v>
      </c>
      <c r="F156" s="230" t="s">
        <v>697</v>
      </c>
      <c r="G156" s="231">
        <v>45450.4208333333</v>
      </c>
      <c r="H156" s="209" t="s">
        <v>24</v>
      </c>
      <c r="I156" s="226" t="s">
        <v>25</v>
      </c>
      <c r="J156" s="226"/>
      <c r="K156" s="226"/>
      <c r="L156" s="202" t="s">
        <v>26</v>
      </c>
      <c r="M156" s="202">
        <f t="shared" si="5"/>
        <v>45450</v>
      </c>
      <c r="N156" s="32" t="s">
        <v>26</v>
      </c>
    </row>
    <row r="157" spans="2:14">
      <c r="B157" s="209">
        <v>5860787</v>
      </c>
      <c r="C157" s="209" t="s">
        <v>698</v>
      </c>
      <c r="D157" s="229">
        <v>45450.3520023148</v>
      </c>
      <c r="E157" s="229" t="s">
        <v>699</v>
      </c>
      <c r="F157" s="209" t="s">
        <v>700</v>
      </c>
      <c r="G157" s="229">
        <v>45450.4208333333</v>
      </c>
      <c r="H157" s="209" t="s">
        <v>24</v>
      </c>
      <c r="I157" s="226" t="s">
        <v>25</v>
      </c>
      <c r="J157" s="226"/>
      <c r="K157" s="226"/>
      <c r="L157" s="202" t="s">
        <v>26</v>
      </c>
      <c r="M157" s="202">
        <f t="shared" si="5"/>
        <v>45450</v>
      </c>
      <c r="N157" s="32" t="s">
        <v>26</v>
      </c>
    </row>
    <row r="158" spans="2:14">
      <c r="B158" s="230">
        <v>6121465</v>
      </c>
      <c r="C158" s="230" t="s">
        <v>701</v>
      </c>
      <c r="D158" s="231">
        <v>45450.3517013889</v>
      </c>
      <c r="E158" s="229" t="s">
        <v>702</v>
      </c>
      <c r="F158" s="230" t="s">
        <v>703</v>
      </c>
      <c r="G158" s="231">
        <v>45450.4208333333</v>
      </c>
      <c r="H158" s="209" t="s">
        <v>24</v>
      </c>
      <c r="I158" s="226" t="s">
        <v>25</v>
      </c>
      <c r="J158" s="226"/>
      <c r="K158" s="226"/>
      <c r="L158" s="202" t="s">
        <v>26</v>
      </c>
      <c r="M158" s="202">
        <f t="shared" si="5"/>
        <v>45450</v>
      </c>
      <c r="N158" s="32" t="s">
        <v>26</v>
      </c>
    </row>
    <row r="159" spans="2:14">
      <c r="B159" s="209">
        <v>1781744</v>
      </c>
      <c r="C159" s="209" t="s">
        <v>704</v>
      </c>
      <c r="D159" s="229">
        <v>45450.3516550926</v>
      </c>
      <c r="E159" s="229" t="s">
        <v>705</v>
      </c>
      <c r="F159" s="209" t="s">
        <v>706</v>
      </c>
      <c r="G159" s="229">
        <v>45450.4215277778</v>
      </c>
      <c r="H159" s="209" t="s">
        <v>24</v>
      </c>
      <c r="I159" s="226" t="s">
        <v>25</v>
      </c>
      <c r="J159" s="226"/>
      <c r="K159" s="226"/>
      <c r="L159" s="202" t="s">
        <v>26</v>
      </c>
      <c r="M159" s="202">
        <f t="shared" si="5"/>
        <v>45450</v>
      </c>
      <c r="N159" s="32" t="s">
        <v>26</v>
      </c>
    </row>
    <row r="160" spans="2:14">
      <c r="B160" s="230">
        <v>6656029</v>
      </c>
      <c r="C160" s="230" t="s">
        <v>707</v>
      </c>
      <c r="D160" s="231">
        <v>45450.3519907407</v>
      </c>
      <c r="E160" s="229" t="s">
        <v>708</v>
      </c>
      <c r="F160" s="230" t="s">
        <v>709</v>
      </c>
      <c r="G160" s="231">
        <v>45450.4215277778</v>
      </c>
      <c r="H160" s="209" t="s">
        <v>24</v>
      </c>
      <c r="I160" s="226" t="s">
        <v>25</v>
      </c>
      <c r="J160" s="226"/>
      <c r="K160" s="226"/>
      <c r="L160" s="202" t="s">
        <v>26</v>
      </c>
      <c r="M160" s="202">
        <f t="shared" si="5"/>
        <v>45450</v>
      </c>
      <c r="N160" s="32" t="s">
        <v>26</v>
      </c>
    </row>
    <row r="161" spans="2:14">
      <c r="B161" s="209">
        <v>5538501</v>
      </c>
      <c r="C161" s="209" t="s">
        <v>710</v>
      </c>
      <c r="D161" s="229">
        <v>45450.3515162037</v>
      </c>
      <c r="E161" s="229" t="s">
        <v>711</v>
      </c>
      <c r="F161" s="209" t="s">
        <v>712</v>
      </c>
      <c r="G161" s="229">
        <v>45450.4215277778</v>
      </c>
      <c r="H161" s="209" t="s">
        <v>24</v>
      </c>
      <c r="I161" s="226" t="s">
        <v>25</v>
      </c>
      <c r="J161" s="226"/>
      <c r="K161" s="226"/>
      <c r="L161" s="202" t="s">
        <v>26</v>
      </c>
      <c r="M161" s="202">
        <f t="shared" si="5"/>
        <v>45450</v>
      </c>
      <c r="N161" s="32" t="s">
        <v>26</v>
      </c>
    </row>
    <row r="162" spans="2:14">
      <c r="B162" s="230" t="s">
        <v>713</v>
      </c>
      <c r="C162" s="230" t="s">
        <v>714</v>
      </c>
      <c r="D162" s="231">
        <v>45450.3517824074</v>
      </c>
      <c r="E162" s="229" t="s">
        <v>715</v>
      </c>
      <c r="F162" s="230" t="s">
        <v>716</v>
      </c>
      <c r="G162" s="231">
        <v>45450.4215277778</v>
      </c>
      <c r="H162" s="209" t="s">
        <v>24</v>
      </c>
      <c r="I162" s="226" t="s">
        <v>25</v>
      </c>
      <c r="J162" s="226"/>
      <c r="K162" s="226"/>
      <c r="L162" s="202" t="s">
        <v>26</v>
      </c>
      <c r="M162" s="202">
        <f t="shared" si="5"/>
        <v>45450</v>
      </c>
      <c r="N162" s="32" t="s">
        <v>26</v>
      </c>
    </row>
    <row r="163" spans="2:14">
      <c r="B163" s="209">
        <v>6324240</v>
      </c>
      <c r="C163" s="209" t="s">
        <v>717</v>
      </c>
      <c r="D163" s="229">
        <v>45450.351724537</v>
      </c>
      <c r="E163" s="229" t="s">
        <v>718</v>
      </c>
      <c r="F163" s="209" t="s">
        <v>719</v>
      </c>
      <c r="G163" s="229">
        <v>45450.4215277778</v>
      </c>
      <c r="H163" s="209" t="s">
        <v>24</v>
      </c>
      <c r="I163" s="226" t="s">
        <v>25</v>
      </c>
      <c r="J163" s="226"/>
      <c r="K163" s="226"/>
      <c r="L163" s="202" t="s">
        <v>26</v>
      </c>
      <c r="M163" s="202">
        <f t="shared" si="5"/>
        <v>45450</v>
      </c>
      <c r="N163" s="32" t="s">
        <v>26</v>
      </c>
    </row>
    <row r="164" spans="2:14">
      <c r="B164" s="230" t="s">
        <v>720</v>
      </c>
      <c r="C164" s="230" t="s">
        <v>721</v>
      </c>
      <c r="D164" s="231">
        <v>45450.3520138889</v>
      </c>
      <c r="E164" s="229" t="s">
        <v>722</v>
      </c>
      <c r="F164" s="230" t="s">
        <v>723</v>
      </c>
      <c r="G164" s="231">
        <v>45450.4215277778</v>
      </c>
      <c r="H164" s="209" t="s">
        <v>24</v>
      </c>
      <c r="I164" s="226" t="s">
        <v>25</v>
      </c>
      <c r="J164" s="226"/>
      <c r="K164" s="226"/>
      <c r="L164" s="202" t="s">
        <v>26</v>
      </c>
      <c r="M164" s="202">
        <f t="shared" si="5"/>
        <v>45450</v>
      </c>
      <c r="N164" s="32" t="s">
        <v>26</v>
      </c>
    </row>
    <row r="165" spans="2:14">
      <c r="B165" s="209">
        <v>5543275</v>
      </c>
      <c r="C165" s="209" t="s">
        <v>724</v>
      </c>
      <c r="D165" s="229">
        <v>45450.3519907407</v>
      </c>
      <c r="E165" s="229" t="s">
        <v>725</v>
      </c>
      <c r="F165" s="209" t="s">
        <v>726</v>
      </c>
      <c r="G165" s="229">
        <v>45450.4215277778</v>
      </c>
      <c r="H165" s="209" t="s">
        <v>24</v>
      </c>
      <c r="I165" s="226" t="s">
        <v>25</v>
      </c>
      <c r="J165" s="226"/>
      <c r="K165" s="226"/>
      <c r="L165" s="202" t="s">
        <v>26</v>
      </c>
      <c r="M165" s="202">
        <f t="shared" si="5"/>
        <v>45450</v>
      </c>
      <c r="N165" s="32" t="s">
        <v>26</v>
      </c>
    </row>
    <row r="166" spans="2:14">
      <c r="B166" s="230">
        <v>1739096</v>
      </c>
      <c r="C166" s="230" t="s">
        <v>727</v>
      </c>
      <c r="D166" s="231">
        <v>45450.3517708333</v>
      </c>
      <c r="E166" s="229" t="s">
        <v>728</v>
      </c>
      <c r="F166" s="230" t="s">
        <v>729</v>
      </c>
      <c r="G166" s="231">
        <v>45450.4215277778</v>
      </c>
      <c r="H166" s="209" t="s">
        <v>24</v>
      </c>
      <c r="I166" s="226" t="s">
        <v>25</v>
      </c>
      <c r="J166" s="226"/>
      <c r="K166" s="226"/>
      <c r="L166" s="202" t="s">
        <v>26</v>
      </c>
      <c r="M166" s="202">
        <f t="shared" si="5"/>
        <v>45450</v>
      </c>
      <c r="N166" s="32" t="s">
        <v>26</v>
      </c>
    </row>
    <row r="167" spans="2:14">
      <c r="B167" s="209">
        <v>6369939</v>
      </c>
      <c r="C167" s="209" t="s">
        <v>730</v>
      </c>
      <c r="D167" s="229">
        <v>45450.3518287037</v>
      </c>
      <c r="E167" s="229" t="s">
        <v>731</v>
      </c>
      <c r="F167" s="209" t="s">
        <v>732</v>
      </c>
      <c r="G167" s="229">
        <v>45450.4215277778</v>
      </c>
      <c r="H167" s="209" t="s">
        <v>24</v>
      </c>
      <c r="I167" s="226" t="s">
        <v>25</v>
      </c>
      <c r="J167" s="226"/>
      <c r="K167" s="226"/>
      <c r="L167" s="202" t="s">
        <v>26</v>
      </c>
      <c r="M167" s="202">
        <f t="shared" si="5"/>
        <v>45450</v>
      </c>
      <c r="N167" s="32" t="s">
        <v>26</v>
      </c>
    </row>
    <row r="168" spans="2:14">
      <c r="B168" s="230" t="s">
        <v>733</v>
      </c>
      <c r="C168" s="230" t="s">
        <v>734</v>
      </c>
      <c r="D168" s="231">
        <v>45450.3517592593</v>
      </c>
      <c r="E168" s="229" t="s">
        <v>735</v>
      </c>
      <c r="F168" s="230" t="s">
        <v>736</v>
      </c>
      <c r="G168" s="231">
        <v>45450.4215277778</v>
      </c>
      <c r="H168" s="209" t="s">
        <v>24</v>
      </c>
      <c r="I168" s="226" t="s">
        <v>25</v>
      </c>
      <c r="J168" s="226"/>
      <c r="K168" s="226"/>
      <c r="L168" s="202" t="s">
        <v>26</v>
      </c>
      <c r="M168" s="202">
        <f t="shared" si="5"/>
        <v>45450</v>
      </c>
      <c r="N168" s="32" t="s">
        <v>26</v>
      </c>
    </row>
    <row r="169" spans="2:14">
      <c r="B169" s="209">
        <v>3496541</v>
      </c>
      <c r="C169" s="209" t="s">
        <v>737</v>
      </c>
      <c r="D169" s="229">
        <v>45450.3518171296</v>
      </c>
      <c r="E169" s="229" t="s">
        <v>738</v>
      </c>
      <c r="F169" s="209" t="s">
        <v>739</v>
      </c>
      <c r="G169" s="229">
        <v>45450.4215277778</v>
      </c>
      <c r="H169" s="209" t="s">
        <v>24</v>
      </c>
      <c r="I169" s="226" t="s">
        <v>25</v>
      </c>
      <c r="J169" s="226"/>
      <c r="K169" s="226"/>
      <c r="L169" s="202" t="s">
        <v>26</v>
      </c>
      <c r="M169" s="202">
        <f t="shared" si="5"/>
        <v>45450</v>
      </c>
      <c r="N169" s="32" t="s">
        <v>26</v>
      </c>
    </row>
    <row r="170" spans="2:14">
      <c r="B170" s="230" t="s">
        <v>740</v>
      </c>
      <c r="C170" s="230" t="s">
        <v>741</v>
      </c>
      <c r="D170" s="231">
        <v>45450.3517013889</v>
      </c>
      <c r="E170" s="229" t="s">
        <v>742</v>
      </c>
      <c r="F170" s="230" t="s">
        <v>743</v>
      </c>
      <c r="G170" s="231">
        <v>45450.4215277778</v>
      </c>
      <c r="H170" s="209" t="s">
        <v>24</v>
      </c>
      <c r="I170" s="226" t="s">
        <v>25</v>
      </c>
      <c r="J170" s="226"/>
      <c r="K170" s="226"/>
      <c r="L170" s="202" t="s">
        <v>26</v>
      </c>
      <c r="M170" s="202">
        <f t="shared" si="5"/>
        <v>45450</v>
      </c>
      <c r="N170" s="32" t="s">
        <v>26</v>
      </c>
    </row>
    <row r="171" spans="2:14">
      <c r="B171" s="209" t="s">
        <v>744</v>
      </c>
      <c r="C171" s="209" t="s">
        <v>745</v>
      </c>
      <c r="D171" s="229">
        <v>45450.3515740741</v>
      </c>
      <c r="E171" s="229" t="s">
        <v>746</v>
      </c>
      <c r="F171" s="209" t="s">
        <v>747</v>
      </c>
      <c r="G171" s="229">
        <v>45450.4215277778</v>
      </c>
      <c r="H171" s="209" t="s">
        <v>24</v>
      </c>
      <c r="I171" s="226" t="s">
        <v>25</v>
      </c>
      <c r="J171" s="226"/>
      <c r="K171" s="226"/>
      <c r="L171" s="202" t="s">
        <v>26</v>
      </c>
      <c r="M171" s="202">
        <f t="shared" si="5"/>
        <v>45450</v>
      </c>
      <c r="N171" s="32" t="s">
        <v>26</v>
      </c>
    </row>
    <row r="172" spans="2:14">
      <c r="B172" s="230" t="s">
        <v>748</v>
      </c>
      <c r="C172" s="230" t="s">
        <v>749</v>
      </c>
      <c r="D172" s="231">
        <v>45450.3520601852</v>
      </c>
      <c r="E172" s="229" t="s">
        <v>750</v>
      </c>
      <c r="F172" s="230" t="s">
        <v>751</v>
      </c>
      <c r="G172" s="231">
        <v>45450.4215277778</v>
      </c>
      <c r="H172" s="209" t="s">
        <v>24</v>
      </c>
      <c r="I172" s="226" t="s">
        <v>25</v>
      </c>
      <c r="J172" s="226"/>
      <c r="K172" s="226"/>
      <c r="L172" s="202" t="s">
        <v>26</v>
      </c>
      <c r="M172" s="202">
        <f t="shared" si="5"/>
        <v>45450</v>
      </c>
      <c r="N172" s="32" t="s">
        <v>26</v>
      </c>
    </row>
    <row r="173" spans="2:14">
      <c r="B173" s="209">
        <v>3472269</v>
      </c>
      <c r="C173" s="209" t="s">
        <v>752</v>
      </c>
      <c r="D173" s="229">
        <v>45450.3516435185</v>
      </c>
      <c r="E173" s="229" t="s">
        <v>753</v>
      </c>
      <c r="F173" s="209" t="s">
        <v>754</v>
      </c>
      <c r="G173" s="229">
        <v>45450.4215277778</v>
      </c>
      <c r="H173" s="209" t="s">
        <v>24</v>
      </c>
      <c r="I173" s="226" t="s">
        <v>25</v>
      </c>
      <c r="J173" s="226"/>
      <c r="K173" s="226"/>
      <c r="L173" s="202" t="s">
        <v>26</v>
      </c>
      <c r="M173" s="202">
        <f t="shared" si="5"/>
        <v>45450</v>
      </c>
      <c r="N173" s="32" t="s">
        <v>26</v>
      </c>
    </row>
    <row r="174" spans="2:14">
      <c r="B174" s="230">
        <v>3450028</v>
      </c>
      <c r="C174" s="230" t="s">
        <v>755</v>
      </c>
      <c r="D174" s="231">
        <v>45450.3557291667</v>
      </c>
      <c r="E174" s="229" t="s">
        <v>756</v>
      </c>
      <c r="F174" s="230" t="s">
        <v>757</v>
      </c>
      <c r="G174" s="231">
        <v>45450.4222222222</v>
      </c>
      <c r="H174" s="209" t="s">
        <v>24</v>
      </c>
      <c r="I174" s="226" t="s">
        <v>25</v>
      </c>
      <c r="J174" s="226"/>
      <c r="K174" s="226"/>
      <c r="L174" s="202" t="s">
        <v>26</v>
      </c>
      <c r="M174" s="202">
        <f t="shared" si="5"/>
        <v>45450</v>
      </c>
      <c r="N174" s="32" t="s">
        <v>26</v>
      </c>
    </row>
    <row r="175" spans="2:14">
      <c r="B175" s="209" t="s">
        <v>758</v>
      </c>
      <c r="C175" s="209" t="s">
        <v>759</v>
      </c>
      <c r="D175" s="229">
        <v>45450.3558101852</v>
      </c>
      <c r="E175" s="229" t="s">
        <v>760</v>
      </c>
      <c r="F175" s="209" t="s">
        <v>761</v>
      </c>
      <c r="G175" s="229">
        <v>45450.4222222222</v>
      </c>
      <c r="H175" s="209" t="s">
        <v>24</v>
      </c>
      <c r="I175" s="226" t="s">
        <v>25</v>
      </c>
      <c r="J175" s="226"/>
      <c r="K175" s="226"/>
      <c r="L175" s="202" t="s">
        <v>26</v>
      </c>
      <c r="M175" s="202">
        <f t="shared" si="5"/>
        <v>45450</v>
      </c>
      <c r="N175" s="32" t="s">
        <v>26</v>
      </c>
    </row>
    <row r="176" spans="2:14">
      <c r="B176" s="230">
        <v>5195351</v>
      </c>
      <c r="C176" s="230" t="s">
        <v>762</v>
      </c>
      <c r="D176" s="231">
        <v>45450.3518518519</v>
      </c>
      <c r="E176" s="229" t="s">
        <v>763</v>
      </c>
      <c r="F176" s="230" t="s">
        <v>764</v>
      </c>
      <c r="G176" s="231">
        <v>45450.4222222222</v>
      </c>
      <c r="H176" s="209" t="s">
        <v>24</v>
      </c>
      <c r="I176" s="226" t="s">
        <v>25</v>
      </c>
      <c r="J176" s="226"/>
      <c r="K176" s="226"/>
      <c r="L176" s="202" t="s">
        <v>26</v>
      </c>
      <c r="M176" s="202">
        <f t="shared" si="5"/>
        <v>45450</v>
      </c>
      <c r="N176" s="32" t="s">
        <v>26</v>
      </c>
    </row>
    <row r="177" spans="2:14">
      <c r="B177" s="209">
        <v>1104056</v>
      </c>
      <c r="C177" s="209" t="s">
        <v>765</v>
      </c>
      <c r="D177" s="229">
        <v>45450.3517592593</v>
      </c>
      <c r="E177" s="229" t="s">
        <v>766</v>
      </c>
      <c r="F177" s="209" t="s">
        <v>767</v>
      </c>
      <c r="G177" s="229">
        <v>45450.4222222222</v>
      </c>
      <c r="H177" s="209" t="s">
        <v>24</v>
      </c>
      <c r="I177" s="226" t="s">
        <v>25</v>
      </c>
      <c r="J177" s="226"/>
      <c r="K177" s="226"/>
      <c r="L177" s="202" t="s">
        <v>26</v>
      </c>
      <c r="M177" s="202">
        <f t="shared" si="5"/>
        <v>45450</v>
      </c>
      <c r="N177" s="32" t="s">
        <v>26</v>
      </c>
    </row>
    <row r="178" spans="2:14">
      <c r="B178" s="230" t="s">
        <v>768</v>
      </c>
      <c r="C178" s="230" t="s">
        <v>769</v>
      </c>
      <c r="D178" s="231">
        <v>45450.3557638889</v>
      </c>
      <c r="E178" s="229" t="s">
        <v>770</v>
      </c>
      <c r="F178" s="230" t="s">
        <v>771</v>
      </c>
      <c r="G178" s="231">
        <v>45450.4222222222</v>
      </c>
      <c r="H178" s="209" t="s">
        <v>24</v>
      </c>
      <c r="I178" s="226" t="s">
        <v>25</v>
      </c>
      <c r="J178" s="226"/>
      <c r="K178" s="226"/>
      <c r="L178" s="202" t="s">
        <v>26</v>
      </c>
      <c r="M178" s="202">
        <f t="shared" si="5"/>
        <v>45450</v>
      </c>
      <c r="N178" s="32" t="s">
        <v>26</v>
      </c>
    </row>
    <row r="179" spans="2:14">
      <c r="B179" s="209" t="s">
        <v>772</v>
      </c>
      <c r="C179" s="209" t="s">
        <v>773</v>
      </c>
      <c r="D179" s="229">
        <v>45450.3556828704</v>
      </c>
      <c r="E179" s="229" t="s">
        <v>774</v>
      </c>
      <c r="F179" s="209" t="s">
        <v>775</v>
      </c>
      <c r="G179" s="229">
        <v>45450.4222222222</v>
      </c>
      <c r="H179" s="209" t="s">
        <v>24</v>
      </c>
      <c r="I179" s="226" t="s">
        <v>25</v>
      </c>
      <c r="J179" s="226"/>
      <c r="K179" s="226"/>
      <c r="L179" s="202" t="s">
        <v>26</v>
      </c>
      <c r="M179" s="202">
        <f t="shared" si="5"/>
        <v>45450</v>
      </c>
      <c r="N179" s="32" t="s">
        <v>26</v>
      </c>
    </row>
    <row r="180" spans="2:14">
      <c r="B180" s="230" t="s">
        <v>776</v>
      </c>
      <c r="C180" s="230" t="s">
        <v>777</v>
      </c>
      <c r="D180" s="231">
        <v>45450.3555092593</v>
      </c>
      <c r="E180" s="229" t="s">
        <v>778</v>
      </c>
      <c r="F180" s="230" t="s">
        <v>779</v>
      </c>
      <c r="G180" s="231">
        <v>45450.4222222222</v>
      </c>
      <c r="H180" s="209" t="s">
        <v>24</v>
      </c>
      <c r="I180" s="226" t="s">
        <v>25</v>
      </c>
      <c r="J180" s="226"/>
      <c r="K180" s="226"/>
      <c r="L180" s="202" t="s">
        <v>26</v>
      </c>
      <c r="M180" s="202">
        <f t="shared" si="5"/>
        <v>45450</v>
      </c>
      <c r="N180" s="32" t="s">
        <v>26</v>
      </c>
    </row>
    <row r="181" spans="2:14">
      <c r="B181" s="209" t="s">
        <v>780</v>
      </c>
      <c r="C181" s="209" t="s">
        <v>781</v>
      </c>
      <c r="D181" s="229">
        <v>45450.3517939815</v>
      </c>
      <c r="E181" s="229" t="s">
        <v>782</v>
      </c>
      <c r="F181" s="209" t="s">
        <v>783</v>
      </c>
      <c r="G181" s="229">
        <v>45450.4222222222</v>
      </c>
      <c r="H181" s="209" t="s">
        <v>24</v>
      </c>
      <c r="I181" s="226" t="s">
        <v>25</v>
      </c>
      <c r="J181" s="226"/>
      <c r="K181" s="226"/>
      <c r="L181" s="202" t="s">
        <v>26</v>
      </c>
      <c r="M181" s="202">
        <f t="shared" si="5"/>
        <v>45450</v>
      </c>
      <c r="N181" s="32" t="s">
        <v>26</v>
      </c>
    </row>
    <row r="182" spans="2:14">
      <c r="B182" s="230">
        <v>1100862</v>
      </c>
      <c r="C182" s="230" t="s">
        <v>784</v>
      </c>
      <c r="D182" s="231">
        <v>45450.3518634259</v>
      </c>
      <c r="E182" s="229" t="s">
        <v>785</v>
      </c>
      <c r="F182" s="230" t="s">
        <v>786</v>
      </c>
      <c r="G182" s="231">
        <v>45450.4222222222</v>
      </c>
      <c r="H182" s="209" t="s">
        <v>24</v>
      </c>
      <c r="I182" s="226" t="s">
        <v>25</v>
      </c>
      <c r="J182" s="226"/>
      <c r="K182" s="226"/>
      <c r="L182" s="202" t="s">
        <v>26</v>
      </c>
      <c r="M182" s="202">
        <f t="shared" si="5"/>
        <v>45450</v>
      </c>
      <c r="N182" s="32" t="s">
        <v>26</v>
      </c>
    </row>
    <row r="183" spans="2:14">
      <c r="B183" s="209" t="s">
        <v>787</v>
      </c>
      <c r="C183" s="209" t="s">
        <v>788</v>
      </c>
      <c r="D183" s="229">
        <v>45450.3552546296</v>
      </c>
      <c r="E183" s="229" t="s">
        <v>789</v>
      </c>
      <c r="F183" s="209" t="s">
        <v>790</v>
      </c>
      <c r="G183" s="229">
        <v>45450.4222222222</v>
      </c>
      <c r="H183" s="209" t="s">
        <v>24</v>
      </c>
      <c r="I183" s="226" t="s">
        <v>25</v>
      </c>
      <c r="J183" s="226"/>
      <c r="K183" s="226"/>
      <c r="L183" s="202" t="s">
        <v>26</v>
      </c>
      <c r="M183" s="202">
        <f t="shared" si="5"/>
        <v>45450</v>
      </c>
      <c r="N183" s="32" t="s">
        <v>26</v>
      </c>
    </row>
    <row r="184" spans="2:14">
      <c r="B184" s="230">
        <v>3562460</v>
      </c>
      <c r="C184" s="230" t="s">
        <v>791</v>
      </c>
      <c r="D184" s="231">
        <v>45450.3554050926</v>
      </c>
      <c r="E184" s="229" t="s">
        <v>792</v>
      </c>
      <c r="F184" s="230" t="s">
        <v>793</v>
      </c>
      <c r="G184" s="231">
        <v>45450.4222222222</v>
      </c>
      <c r="H184" s="209" t="s">
        <v>24</v>
      </c>
      <c r="I184" s="226" t="s">
        <v>25</v>
      </c>
      <c r="J184" s="226"/>
      <c r="K184" s="226"/>
      <c r="L184" s="202" t="s">
        <v>26</v>
      </c>
      <c r="M184" s="202">
        <f t="shared" si="5"/>
        <v>45450</v>
      </c>
      <c r="N184" s="32" t="s">
        <v>26</v>
      </c>
    </row>
    <row r="185" spans="2:14">
      <c r="B185" s="230">
        <v>5168623</v>
      </c>
      <c r="C185" s="230" t="s">
        <v>794</v>
      </c>
      <c r="D185" s="231">
        <v>45450.3555902778</v>
      </c>
      <c r="E185" s="229" t="s">
        <v>795</v>
      </c>
      <c r="F185" s="230" t="s">
        <v>796</v>
      </c>
      <c r="G185" s="231">
        <v>45450.4229166667</v>
      </c>
      <c r="H185" s="209" t="s">
        <v>24</v>
      </c>
      <c r="I185" s="226" t="s">
        <v>25</v>
      </c>
      <c r="J185" s="226"/>
      <c r="K185" s="226"/>
      <c r="L185" s="202" t="s">
        <v>26</v>
      </c>
      <c r="M185" s="202">
        <f t="shared" si="5"/>
        <v>45450</v>
      </c>
      <c r="N185" s="32" t="s">
        <v>26</v>
      </c>
    </row>
    <row r="186" spans="2:14">
      <c r="B186" s="209">
        <v>6537293</v>
      </c>
      <c r="C186" s="209" t="s">
        <v>797</v>
      </c>
      <c r="D186" s="229">
        <v>45450.3552430556</v>
      </c>
      <c r="E186" s="229" t="s">
        <v>798</v>
      </c>
      <c r="F186" s="209" t="s">
        <v>799</v>
      </c>
      <c r="G186" s="229">
        <v>45450.4229166667</v>
      </c>
      <c r="H186" s="209" t="s">
        <v>24</v>
      </c>
      <c r="I186" s="226" t="s">
        <v>25</v>
      </c>
      <c r="J186" s="226"/>
      <c r="K186" s="226"/>
      <c r="L186" s="202" t="s">
        <v>26</v>
      </c>
      <c r="M186" s="202">
        <f t="shared" si="5"/>
        <v>45450</v>
      </c>
      <c r="N186" s="32" t="s">
        <v>26</v>
      </c>
    </row>
    <row r="187" spans="2:14">
      <c r="B187" s="230" t="s">
        <v>800</v>
      </c>
      <c r="C187" s="230" t="s">
        <v>801</v>
      </c>
      <c r="D187" s="231">
        <v>45450.3553587963</v>
      </c>
      <c r="E187" s="229" t="s">
        <v>802</v>
      </c>
      <c r="F187" s="230" t="s">
        <v>803</v>
      </c>
      <c r="G187" s="231">
        <v>45450.4229166667</v>
      </c>
      <c r="H187" s="209" t="s">
        <v>24</v>
      </c>
      <c r="I187" s="226" t="s">
        <v>25</v>
      </c>
      <c r="J187" s="226"/>
      <c r="K187" s="226"/>
      <c r="L187" s="202" t="s">
        <v>26</v>
      </c>
      <c r="M187" s="202">
        <f t="shared" si="5"/>
        <v>45450</v>
      </c>
      <c r="N187" s="32" t="s">
        <v>26</v>
      </c>
    </row>
    <row r="188" spans="2:14">
      <c r="B188" s="209">
        <v>5452867</v>
      </c>
      <c r="C188" s="209" t="s">
        <v>804</v>
      </c>
      <c r="D188" s="229">
        <v>45450.3555324074</v>
      </c>
      <c r="E188" s="229" t="s">
        <v>805</v>
      </c>
      <c r="F188" s="209" t="s">
        <v>806</v>
      </c>
      <c r="G188" s="229">
        <v>45450.4229166667</v>
      </c>
      <c r="H188" s="209" t="s">
        <v>24</v>
      </c>
      <c r="I188" s="226" t="s">
        <v>25</v>
      </c>
      <c r="J188" s="226"/>
      <c r="K188" s="226"/>
      <c r="L188" s="202" t="s">
        <v>26</v>
      </c>
      <c r="M188" s="202">
        <f t="shared" si="5"/>
        <v>45450</v>
      </c>
      <c r="N188" s="32" t="s">
        <v>26</v>
      </c>
    </row>
    <row r="189" spans="2:14">
      <c r="B189" s="230" t="s">
        <v>772</v>
      </c>
      <c r="C189" s="230" t="s">
        <v>807</v>
      </c>
      <c r="D189" s="231">
        <v>45450.3551157407</v>
      </c>
      <c r="E189" s="229" t="s">
        <v>808</v>
      </c>
      <c r="F189" s="230" t="s">
        <v>809</v>
      </c>
      <c r="G189" s="231">
        <v>45450.4229166667</v>
      </c>
      <c r="H189" s="209" t="s">
        <v>24</v>
      </c>
      <c r="I189" s="226" t="s">
        <v>25</v>
      </c>
      <c r="J189" s="226"/>
      <c r="K189" s="226"/>
      <c r="L189" s="202" t="s">
        <v>26</v>
      </c>
      <c r="M189" s="202">
        <f t="shared" ref="M189:M252" si="6">INT(G189)</f>
        <v>45450</v>
      </c>
      <c r="N189" s="32" t="s">
        <v>26</v>
      </c>
    </row>
    <row r="190" spans="2:14">
      <c r="B190" s="209">
        <v>5246251</v>
      </c>
      <c r="C190" s="209" t="s">
        <v>810</v>
      </c>
      <c r="D190" s="229">
        <v>45450.355162037</v>
      </c>
      <c r="E190" s="229" t="s">
        <v>811</v>
      </c>
      <c r="F190" s="209" t="s">
        <v>812</v>
      </c>
      <c r="G190" s="229">
        <v>45450.4229166667</v>
      </c>
      <c r="H190" s="209" t="s">
        <v>24</v>
      </c>
      <c r="I190" s="226" t="s">
        <v>25</v>
      </c>
      <c r="J190" s="226"/>
      <c r="K190" s="226"/>
      <c r="L190" s="202" t="s">
        <v>26</v>
      </c>
      <c r="M190" s="202">
        <f t="shared" si="6"/>
        <v>45450</v>
      </c>
      <c r="N190" s="32" t="s">
        <v>26</v>
      </c>
    </row>
    <row r="191" spans="2:14">
      <c r="B191" s="230" t="s">
        <v>813</v>
      </c>
      <c r="C191" s="230" t="s">
        <v>814</v>
      </c>
      <c r="D191" s="231">
        <v>45450.3553472222</v>
      </c>
      <c r="E191" s="229" t="s">
        <v>815</v>
      </c>
      <c r="F191" s="230" t="s">
        <v>816</v>
      </c>
      <c r="G191" s="231">
        <v>45450.4229166667</v>
      </c>
      <c r="H191" s="209" t="s">
        <v>24</v>
      </c>
      <c r="I191" s="226" t="s">
        <v>25</v>
      </c>
      <c r="J191" s="226"/>
      <c r="K191" s="226"/>
      <c r="L191" s="202" t="s">
        <v>26</v>
      </c>
      <c r="M191" s="202">
        <f t="shared" si="6"/>
        <v>45450</v>
      </c>
      <c r="N191" s="32" t="s">
        <v>26</v>
      </c>
    </row>
    <row r="192" spans="2:14">
      <c r="B192" s="209">
        <v>5647195</v>
      </c>
      <c r="C192" s="209" t="s">
        <v>817</v>
      </c>
      <c r="D192" s="229">
        <v>45450.3559837963</v>
      </c>
      <c r="E192" s="229" t="s">
        <v>818</v>
      </c>
      <c r="F192" s="209" t="s">
        <v>819</v>
      </c>
      <c r="G192" s="229">
        <v>45450.4229166667</v>
      </c>
      <c r="H192" s="209" t="s">
        <v>24</v>
      </c>
      <c r="I192" s="226" t="s">
        <v>25</v>
      </c>
      <c r="J192" s="226"/>
      <c r="K192" s="226"/>
      <c r="L192" s="202" t="s">
        <v>26</v>
      </c>
      <c r="M192" s="202">
        <f t="shared" si="6"/>
        <v>45450</v>
      </c>
      <c r="N192" s="32" t="s">
        <v>26</v>
      </c>
    </row>
    <row r="193" spans="2:14">
      <c r="B193" s="230">
        <v>5604389</v>
      </c>
      <c r="C193" s="230" t="s">
        <v>820</v>
      </c>
      <c r="D193" s="231">
        <v>45450.3557407407</v>
      </c>
      <c r="E193" s="229" t="s">
        <v>821</v>
      </c>
      <c r="F193" s="230" t="s">
        <v>822</v>
      </c>
      <c r="G193" s="231">
        <v>45450.4229166667</v>
      </c>
      <c r="H193" s="209" t="s">
        <v>24</v>
      </c>
      <c r="I193" s="226" t="s">
        <v>25</v>
      </c>
      <c r="J193" s="226"/>
      <c r="K193" s="226"/>
      <c r="L193" s="202" t="s">
        <v>26</v>
      </c>
      <c r="M193" s="202">
        <f t="shared" si="6"/>
        <v>45450</v>
      </c>
      <c r="N193" s="32" t="s">
        <v>26</v>
      </c>
    </row>
    <row r="194" spans="2:14">
      <c r="B194" s="209">
        <v>5415714</v>
      </c>
      <c r="C194" s="209" t="s">
        <v>823</v>
      </c>
      <c r="D194" s="229">
        <v>45450.3551736111</v>
      </c>
      <c r="E194" s="229" t="s">
        <v>824</v>
      </c>
      <c r="F194" s="209" t="s">
        <v>825</v>
      </c>
      <c r="G194" s="229">
        <v>45450.4229166667</v>
      </c>
      <c r="H194" s="209" t="s">
        <v>24</v>
      </c>
      <c r="I194" s="226" t="s">
        <v>25</v>
      </c>
      <c r="J194" s="226"/>
      <c r="K194" s="226"/>
      <c r="L194" s="202" t="s">
        <v>26</v>
      </c>
      <c r="M194" s="202">
        <f t="shared" si="6"/>
        <v>45450</v>
      </c>
      <c r="N194" s="32" t="s">
        <v>26</v>
      </c>
    </row>
    <row r="195" spans="2:14">
      <c r="B195" s="230" t="s">
        <v>826</v>
      </c>
      <c r="C195" s="230" t="s">
        <v>827</v>
      </c>
      <c r="D195" s="231">
        <v>45450.3561226852</v>
      </c>
      <c r="E195" s="229" t="s">
        <v>828</v>
      </c>
      <c r="F195" s="230" t="s">
        <v>829</v>
      </c>
      <c r="G195" s="231">
        <v>45450.4229166667</v>
      </c>
      <c r="H195" s="209" t="s">
        <v>24</v>
      </c>
      <c r="I195" s="226" t="s">
        <v>25</v>
      </c>
      <c r="J195" s="226"/>
      <c r="K195" s="226"/>
      <c r="L195" s="202" t="s">
        <v>26</v>
      </c>
      <c r="M195" s="202">
        <f t="shared" si="6"/>
        <v>45450</v>
      </c>
      <c r="N195" s="32" t="s">
        <v>26</v>
      </c>
    </row>
    <row r="196" spans="2:14">
      <c r="B196" s="209">
        <v>5937527</v>
      </c>
      <c r="C196" s="209" t="s">
        <v>830</v>
      </c>
      <c r="D196" s="229">
        <v>45450.3554282407</v>
      </c>
      <c r="E196" s="229" t="s">
        <v>831</v>
      </c>
      <c r="F196" s="209" t="s">
        <v>832</v>
      </c>
      <c r="G196" s="229">
        <v>45450.4229166667</v>
      </c>
      <c r="H196" s="209" t="s">
        <v>24</v>
      </c>
      <c r="I196" s="226" t="s">
        <v>25</v>
      </c>
      <c r="J196" s="226"/>
      <c r="K196" s="226"/>
      <c r="L196" s="202" t="s">
        <v>26</v>
      </c>
      <c r="M196" s="202">
        <f t="shared" si="6"/>
        <v>45450</v>
      </c>
      <c r="N196" s="32" t="s">
        <v>26</v>
      </c>
    </row>
    <row r="197" spans="2:14">
      <c r="B197" s="230">
        <v>5027787</v>
      </c>
      <c r="C197" s="230" t="s">
        <v>833</v>
      </c>
      <c r="D197" s="231">
        <v>45450.355462963</v>
      </c>
      <c r="E197" s="229" t="s">
        <v>834</v>
      </c>
      <c r="F197" s="230" t="s">
        <v>835</v>
      </c>
      <c r="G197" s="231">
        <v>45450.4229166667</v>
      </c>
      <c r="H197" s="209" t="s">
        <v>24</v>
      </c>
      <c r="I197" s="226" t="s">
        <v>25</v>
      </c>
      <c r="J197" s="226"/>
      <c r="K197" s="226"/>
      <c r="L197" s="202" t="s">
        <v>26</v>
      </c>
      <c r="M197" s="202">
        <f t="shared" si="6"/>
        <v>45450</v>
      </c>
      <c r="N197" s="32" t="s">
        <v>26</v>
      </c>
    </row>
    <row r="198" spans="2:14">
      <c r="B198" s="209">
        <v>5042990</v>
      </c>
      <c r="C198" s="209" t="s">
        <v>836</v>
      </c>
      <c r="D198" s="229">
        <v>45450.3555787037</v>
      </c>
      <c r="E198" s="229" t="s">
        <v>837</v>
      </c>
      <c r="F198" s="209" t="s">
        <v>838</v>
      </c>
      <c r="G198" s="229">
        <v>45450.4229166667</v>
      </c>
      <c r="H198" s="209" t="s">
        <v>24</v>
      </c>
      <c r="I198" s="226" t="s">
        <v>25</v>
      </c>
      <c r="J198" s="226"/>
      <c r="K198" s="226"/>
      <c r="L198" s="202" t="s">
        <v>26</v>
      </c>
      <c r="M198" s="202">
        <f t="shared" si="6"/>
        <v>45450</v>
      </c>
      <c r="N198" s="32" t="s">
        <v>26</v>
      </c>
    </row>
    <row r="199" spans="2:14">
      <c r="B199" s="209">
        <v>6653826</v>
      </c>
      <c r="C199" s="209" t="s">
        <v>839</v>
      </c>
      <c r="D199" s="229">
        <v>45450.3556597222</v>
      </c>
      <c r="E199" s="229" t="s">
        <v>840</v>
      </c>
      <c r="F199" s="209" t="s">
        <v>841</v>
      </c>
      <c r="G199" s="229">
        <v>45450.4236111111</v>
      </c>
      <c r="H199" s="209" t="s">
        <v>24</v>
      </c>
      <c r="I199" s="226" t="s">
        <v>25</v>
      </c>
      <c r="J199" s="226"/>
      <c r="K199" s="226"/>
      <c r="L199" s="202" t="s">
        <v>26</v>
      </c>
      <c r="M199" s="202">
        <f t="shared" si="6"/>
        <v>45450</v>
      </c>
      <c r="N199" s="32" t="s">
        <v>26</v>
      </c>
    </row>
    <row r="200" spans="2:14">
      <c r="B200" s="230">
        <v>5312654</v>
      </c>
      <c r="C200" s="230" t="s">
        <v>842</v>
      </c>
      <c r="D200" s="231">
        <v>45450.3556828704</v>
      </c>
      <c r="E200" s="229" t="s">
        <v>843</v>
      </c>
      <c r="F200" s="230" t="s">
        <v>844</v>
      </c>
      <c r="G200" s="231">
        <v>45450.4236111111</v>
      </c>
      <c r="H200" s="209" t="s">
        <v>24</v>
      </c>
      <c r="I200" s="226" t="s">
        <v>25</v>
      </c>
      <c r="J200" s="226"/>
      <c r="K200" s="226"/>
      <c r="L200" s="202" t="s">
        <v>26</v>
      </c>
      <c r="M200" s="202">
        <f t="shared" si="6"/>
        <v>45450</v>
      </c>
      <c r="N200" s="32" t="s">
        <v>26</v>
      </c>
    </row>
    <row r="201" spans="2:14">
      <c r="B201" s="209">
        <v>5645558</v>
      </c>
      <c r="C201" s="209" t="s">
        <v>845</v>
      </c>
      <c r="D201" s="229">
        <v>45450.3557407407</v>
      </c>
      <c r="E201" s="229" t="s">
        <v>846</v>
      </c>
      <c r="F201" s="209" t="s">
        <v>847</v>
      </c>
      <c r="G201" s="229">
        <v>45450.4236111111</v>
      </c>
      <c r="H201" s="209" t="s">
        <v>24</v>
      </c>
      <c r="I201" s="226" t="s">
        <v>25</v>
      </c>
      <c r="J201" s="226"/>
      <c r="K201" s="226"/>
      <c r="L201" s="202" t="s">
        <v>26</v>
      </c>
      <c r="M201" s="202">
        <f t="shared" si="6"/>
        <v>45450</v>
      </c>
      <c r="N201" s="32" t="s">
        <v>26</v>
      </c>
    </row>
    <row r="202" spans="2:14">
      <c r="B202" s="230" t="s">
        <v>848</v>
      </c>
      <c r="C202" s="230" t="s">
        <v>849</v>
      </c>
      <c r="D202" s="231">
        <v>45450.3552430556</v>
      </c>
      <c r="E202" s="229" t="s">
        <v>850</v>
      </c>
      <c r="F202" s="230" t="s">
        <v>851</v>
      </c>
      <c r="G202" s="231">
        <v>45450.4236111111</v>
      </c>
      <c r="H202" s="209" t="s">
        <v>24</v>
      </c>
      <c r="I202" s="226" t="s">
        <v>25</v>
      </c>
      <c r="J202" s="226"/>
      <c r="K202" s="226"/>
      <c r="L202" s="202" t="s">
        <v>26</v>
      </c>
      <c r="M202" s="202">
        <f t="shared" si="6"/>
        <v>45450</v>
      </c>
      <c r="N202" s="32" t="s">
        <v>26</v>
      </c>
    </row>
    <row r="203" spans="2:14">
      <c r="B203" s="209" t="s">
        <v>852</v>
      </c>
      <c r="C203" s="209" t="s">
        <v>853</v>
      </c>
      <c r="D203" s="229">
        <v>45450.3610069444</v>
      </c>
      <c r="E203" s="229" t="s">
        <v>854</v>
      </c>
      <c r="F203" s="209" t="s">
        <v>855</v>
      </c>
      <c r="G203" s="229">
        <v>45450.4236111111</v>
      </c>
      <c r="H203" s="209" t="s">
        <v>24</v>
      </c>
      <c r="I203" s="226" t="s">
        <v>25</v>
      </c>
      <c r="J203" s="226"/>
      <c r="K203" s="226"/>
      <c r="L203" s="202" t="s">
        <v>26</v>
      </c>
      <c r="M203" s="202">
        <f t="shared" si="6"/>
        <v>45450</v>
      </c>
      <c r="N203" s="32" t="s">
        <v>26</v>
      </c>
    </row>
    <row r="204" spans="2:14">
      <c r="B204" s="230" t="s">
        <v>856</v>
      </c>
      <c r="C204" s="230" t="s">
        <v>857</v>
      </c>
      <c r="D204" s="231">
        <v>45450.3556018519</v>
      </c>
      <c r="E204" s="229" t="s">
        <v>858</v>
      </c>
      <c r="F204" s="230" t="s">
        <v>859</v>
      </c>
      <c r="G204" s="231">
        <v>45450.4236111111</v>
      </c>
      <c r="H204" s="209" t="s">
        <v>24</v>
      </c>
      <c r="I204" s="226" t="s">
        <v>25</v>
      </c>
      <c r="J204" s="226"/>
      <c r="K204" s="226"/>
      <c r="L204" s="202" t="s">
        <v>26</v>
      </c>
      <c r="M204" s="202">
        <f t="shared" si="6"/>
        <v>45450</v>
      </c>
      <c r="N204" s="32" t="s">
        <v>26</v>
      </c>
    </row>
    <row r="205" spans="2:14">
      <c r="B205" s="209">
        <v>5493741</v>
      </c>
      <c r="C205" s="209" t="s">
        <v>860</v>
      </c>
      <c r="D205" s="229">
        <v>45450.3551041667</v>
      </c>
      <c r="E205" s="229" t="s">
        <v>861</v>
      </c>
      <c r="F205" s="209" t="s">
        <v>862</v>
      </c>
      <c r="G205" s="229">
        <v>45450.4236111111</v>
      </c>
      <c r="H205" s="209" t="s">
        <v>24</v>
      </c>
      <c r="I205" s="226" t="s">
        <v>25</v>
      </c>
      <c r="J205" s="226"/>
      <c r="K205" s="226"/>
      <c r="L205" s="202" t="s">
        <v>26</v>
      </c>
      <c r="M205" s="202">
        <f t="shared" si="6"/>
        <v>45450</v>
      </c>
      <c r="N205" s="32" t="s">
        <v>26</v>
      </c>
    </row>
    <row r="206" spans="2:14">
      <c r="B206" s="230">
        <v>6653707</v>
      </c>
      <c r="C206" s="230" t="s">
        <v>863</v>
      </c>
      <c r="D206" s="231">
        <v>45450.3554282407</v>
      </c>
      <c r="E206" s="229" t="s">
        <v>864</v>
      </c>
      <c r="F206" s="230" t="s">
        <v>865</v>
      </c>
      <c r="G206" s="231">
        <v>45450.4236111111</v>
      </c>
      <c r="H206" s="209" t="s">
        <v>24</v>
      </c>
      <c r="I206" s="226" t="s">
        <v>25</v>
      </c>
      <c r="J206" s="226"/>
      <c r="K206" s="226"/>
      <c r="L206" s="202" t="s">
        <v>26</v>
      </c>
      <c r="M206" s="202">
        <f t="shared" si="6"/>
        <v>45450</v>
      </c>
      <c r="N206" s="32" t="s">
        <v>26</v>
      </c>
    </row>
    <row r="207" spans="2:14">
      <c r="B207" s="209">
        <v>6681793</v>
      </c>
      <c r="C207" s="209" t="s">
        <v>866</v>
      </c>
      <c r="D207" s="229">
        <v>45450.3558680556</v>
      </c>
      <c r="E207" s="229" t="s">
        <v>867</v>
      </c>
      <c r="F207" s="209" t="s">
        <v>868</v>
      </c>
      <c r="G207" s="229">
        <v>45450.4236111111</v>
      </c>
      <c r="H207" s="209" t="s">
        <v>24</v>
      </c>
      <c r="I207" s="226" t="s">
        <v>25</v>
      </c>
      <c r="J207" s="226"/>
      <c r="K207" s="226"/>
      <c r="L207" s="202" t="s">
        <v>26</v>
      </c>
      <c r="M207" s="202">
        <f t="shared" si="6"/>
        <v>45450</v>
      </c>
      <c r="N207" s="32" t="s">
        <v>26</v>
      </c>
    </row>
    <row r="208" spans="2:14">
      <c r="B208" s="230">
        <v>5609565</v>
      </c>
      <c r="C208" s="230" t="s">
        <v>869</v>
      </c>
      <c r="D208" s="231">
        <v>45450.3553356481</v>
      </c>
      <c r="E208" s="229" t="s">
        <v>870</v>
      </c>
      <c r="F208" s="230" t="s">
        <v>871</v>
      </c>
      <c r="G208" s="231">
        <v>45450.4236111111</v>
      </c>
      <c r="H208" s="209" t="s">
        <v>24</v>
      </c>
      <c r="I208" s="226" t="s">
        <v>25</v>
      </c>
      <c r="J208" s="226"/>
      <c r="K208" s="226"/>
      <c r="L208" s="202" t="s">
        <v>26</v>
      </c>
      <c r="M208" s="202">
        <f t="shared" si="6"/>
        <v>45450</v>
      </c>
      <c r="N208" s="32" t="s">
        <v>26</v>
      </c>
    </row>
    <row r="209" spans="2:14">
      <c r="B209" s="209" t="s">
        <v>872</v>
      </c>
      <c r="C209" s="209" t="s">
        <v>873</v>
      </c>
      <c r="D209" s="229">
        <v>45450.355625</v>
      </c>
      <c r="E209" s="229" t="s">
        <v>874</v>
      </c>
      <c r="F209" s="209" t="s">
        <v>875</v>
      </c>
      <c r="G209" s="229">
        <v>45450.4236111111</v>
      </c>
      <c r="H209" s="209" t="s">
        <v>24</v>
      </c>
      <c r="I209" s="226" t="s">
        <v>25</v>
      </c>
      <c r="J209" s="226"/>
      <c r="K209" s="226"/>
      <c r="L209" s="202" t="s">
        <v>26</v>
      </c>
      <c r="M209" s="202">
        <f t="shared" si="6"/>
        <v>45450</v>
      </c>
      <c r="N209" s="32" t="s">
        <v>26</v>
      </c>
    </row>
    <row r="210" spans="2:15">
      <c r="B210" s="230">
        <v>6509020</v>
      </c>
      <c r="C210" s="230" t="s">
        <v>876</v>
      </c>
      <c r="D210" s="231">
        <v>45450.3551736111</v>
      </c>
      <c r="E210" s="229">
        <v>41793722581</v>
      </c>
      <c r="F210" s="230" t="s">
        <v>877</v>
      </c>
      <c r="G210" s="231">
        <v>45450.4236111111</v>
      </c>
      <c r="H210" s="230" t="s">
        <v>878</v>
      </c>
      <c r="I210" s="226"/>
      <c r="J210" s="226" t="s">
        <v>879</v>
      </c>
      <c r="K210" s="226" t="s">
        <v>880</v>
      </c>
      <c r="L210" s="202" t="s">
        <v>87</v>
      </c>
      <c r="M210" s="202">
        <f t="shared" si="6"/>
        <v>45450</v>
      </c>
      <c r="N210" s="32" t="s">
        <v>26</v>
      </c>
      <c r="O210" s="32" t="s">
        <v>881</v>
      </c>
    </row>
    <row r="211" spans="2:14">
      <c r="B211" s="209">
        <v>1996329</v>
      </c>
      <c r="C211" s="209" t="s">
        <v>882</v>
      </c>
      <c r="D211" s="229">
        <v>45450.3559375</v>
      </c>
      <c r="E211" s="229" t="s">
        <v>883</v>
      </c>
      <c r="F211" s="209" t="s">
        <v>884</v>
      </c>
      <c r="G211" s="229">
        <v>45450.4236111111</v>
      </c>
      <c r="H211" s="209" t="s">
        <v>24</v>
      </c>
      <c r="I211" s="226" t="s">
        <v>25</v>
      </c>
      <c r="J211" s="226"/>
      <c r="K211" s="226"/>
      <c r="L211" s="202" t="s">
        <v>26</v>
      </c>
      <c r="M211" s="202">
        <f t="shared" si="6"/>
        <v>45450</v>
      </c>
      <c r="N211" s="32" t="s">
        <v>26</v>
      </c>
    </row>
    <row r="212" spans="2:14">
      <c r="B212" s="230" t="s">
        <v>885</v>
      </c>
      <c r="C212" s="230" t="s">
        <v>886</v>
      </c>
      <c r="D212" s="231">
        <v>45450.3551388889</v>
      </c>
      <c r="E212" s="229" t="s">
        <v>887</v>
      </c>
      <c r="F212" s="230" t="s">
        <v>888</v>
      </c>
      <c r="G212" s="231">
        <v>45450.4236111111</v>
      </c>
      <c r="H212" s="209" t="s">
        <v>24</v>
      </c>
      <c r="I212" s="226" t="s">
        <v>25</v>
      </c>
      <c r="J212" s="226"/>
      <c r="K212" s="226"/>
      <c r="L212" s="202" t="s">
        <v>26</v>
      </c>
      <c r="M212" s="202">
        <f t="shared" si="6"/>
        <v>45450</v>
      </c>
      <c r="N212" s="32" t="s">
        <v>26</v>
      </c>
    </row>
    <row r="213" spans="2:14">
      <c r="B213" s="209" t="s">
        <v>800</v>
      </c>
      <c r="C213" s="209" t="s">
        <v>889</v>
      </c>
      <c r="D213" s="229">
        <v>45450.3553935185</v>
      </c>
      <c r="E213" s="229" t="s">
        <v>890</v>
      </c>
      <c r="F213" s="209" t="s">
        <v>891</v>
      </c>
      <c r="G213" s="229">
        <v>45450.4236111111</v>
      </c>
      <c r="H213" s="209" t="s">
        <v>24</v>
      </c>
      <c r="I213" s="226" t="s">
        <v>25</v>
      </c>
      <c r="J213" s="226"/>
      <c r="K213" s="226"/>
      <c r="L213" s="202" t="s">
        <v>26</v>
      </c>
      <c r="M213" s="202">
        <f t="shared" si="6"/>
        <v>45450</v>
      </c>
      <c r="N213" s="32" t="s">
        <v>26</v>
      </c>
    </row>
    <row r="214" spans="2:14">
      <c r="B214" s="209" t="s">
        <v>892</v>
      </c>
      <c r="C214" s="209" t="s">
        <v>893</v>
      </c>
      <c r="D214" s="229">
        <v>45450.3561111111</v>
      </c>
      <c r="E214" s="229" t="s">
        <v>894</v>
      </c>
      <c r="F214" s="209" t="s">
        <v>895</v>
      </c>
      <c r="G214" s="229">
        <v>45450.4243055556</v>
      </c>
      <c r="H214" s="209" t="s">
        <v>24</v>
      </c>
      <c r="I214" s="226" t="s">
        <v>25</v>
      </c>
      <c r="J214" s="226"/>
      <c r="K214" s="226"/>
      <c r="L214" s="202" t="s">
        <v>26</v>
      </c>
      <c r="M214" s="202">
        <f t="shared" si="6"/>
        <v>45450</v>
      </c>
      <c r="N214" s="32" t="s">
        <v>26</v>
      </c>
    </row>
    <row r="215" spans="2:14">
      <c r="B215" s="230" t="s">
        <v>896</v>
      </c>
      <c r="C215" s="230" t="s">
        <v>897</v>
      </c>
      <c r="D215" s="231">
        <v>45450.355474537</v>
      </c>
      <c r="E215" s="229" t="s">
        <v>898</v>
      </c>
      <c r="F215" s="230" t="s">
        <v>899</v>
      </c>
      <c r="G215" s="231">
        <v>45450.4243055556</v>
      </c>
      <c r="H215" s="209" t="s">
        <v>24</v>
      </c>
      <c r="I215" s="226" t="s">
        <v>25</v>
      </c>
      <c r="J215" s="226"/>
      <c r="K215" s="226"/>
      <c r="L215" s="202" t="s">
        <v>26</v>
      </c>
      <c r="M215" s="202">
        <f t="shared" si="6"/>
        <v>45450</v>
      </c>
      <c r="N215" s="32" t="s">
        <v>26</v>
      </c>
    </row>
    <row r="216" spans="2:14">
      <c r="B216" s="209" t="s">
        <v>900</v>
      </c>
      <c r="C216" s="209" t="s">
        <v>901</v>
      </c>
      <c r="D216" s="229">
        <v>45450.3558912037</v>
      </c>
      <c r="E216" s="229" t="s">
        <v>902</v>
      </c>
      <c r="F216" s="209" t="s">
        <v>903</v>
      </c>
      <c r="G216" s="229">
        <v>45450.4243055556</v>
      </c>
      <c r="H216" s="209" t="s">
        <v>24</v>
      </c>
      <c r="I216" s="226" t="s">
        <v>25</v>
      </c>
      <c r="J216" s="226"/>
      <c r="K216" s="226"/>
      <c r="L216" s="202" t="s">
        <v>26</v>
      </c>
      <c r="M216" s="202">
        <f t="shared" si="6"/>
        <v>45450</v>
      </c>
      <c r="N216" s="32" t="s">
        <v>26</v>
      </c>
    </row>
    <row r="217" spans="2:14">
      <c r="B217" s="230">
        <v>6654882</v>
      </c>
      <c r="C217" s="230" t="s">
        <v>904</v>
      </c>
      <c r="D217" s="231">
        <v>45450.3555671296</v>
      </c>
      <c r="E217" s="229" t="s">
        <v>905</v>
      </c>
      <c r="F217" s="230" t="s">
        <v>906</v>
      </c>
      <c r="G217" s="231">
        <v>45450.4243055556</v>
      </c>
      <c r="H217" s="209" t="s">
        <v>24</v>
      </c>
      <c r="I217" s="226" t="s">
        <v>25</v>
      </c>
      <c r="J217" s="226"/>
      <c r="K217" s="226"/>
      <c r="L217" s="202" t="s">
        <v>26</v>
      </c>
      <c r="M217" s="202">
        <f t="shared" si="6"/>
        <v>45450</v>
      </c>
      <c r="N217" s="32" t="s">
        <v>26</v>
      </c>
    </row>
    <row r="218" spans="2:14">
      <c r="B218" s="209">
        <v>6585801</v>
      </c>
      <c r="C218" s="209" t="s">
        <v>907</v>
      </c>
      <c r="D218" s="229">
        <v>45450.3558101852</v>
      </c>
      <c r="E218" s="229" t="s">
        <v>908</v>
      </c>
      <c r="F218" s="209" t="s">
        <v>909</v>
      </c>
      <c r="G218" s="229">
        <v>45450.4243055556</v>
      </c>
      <c r="H218" s="209" t="s">
        <v>24</v>
      </c>
      <c r="I218" s="226" t="s">
        <v>25</v>
      </c>
      <c r="J218" s="226"/>
      <c r="K218" s="226"/>
      <c r="L218" s="202" t="s">
        <v>26</v>
      </c>
      <c r="M218" s="202">
        <f t="shared" si="6"/>
        <v>45450</v>
      </c>
      <c r="N218" s="32" t="s">
        <v>26</v>
      </c>
    </row>
    <row r="219" spans="2:14">
      <c r="B219" s="230">
        <v>6660801</v>
      </c>
      <c r="C219" s="230" t="s">
        <v>910</v>
      </c>
      <c r="D219" s="231">
        <v>45450.3551273148</v>
      </c>
      <c r="E219" s="229" t="s">
        <v>911</v>
      </c>
      <c r="F219" s="230" t="s">
        <v>912</v>
      </c>
      <c r="G219" s="231">
        <v>45450.4243055556</v>
      </c>
      <c r="H219" s="209" t="s">
        <v>24</v>
      </c>
      <c r="I219" s="226" t="s">
        <v>25</v>
      </c>
      <c r="J219" s="226"/>
      <c r="K219" s="226"/>
      <c r="L219" s="202" t="s">
        <v>26</v>
      </c>
      <c r="M219" s="202">
        <f t="shared" si="6"/>
        <v>45450</v>
      </c>
      <c r="N219" s="32" t="s">
        <v>26</v>
      </c>
    </row>
    <row r="220" spans="2:14">
      <c r="B220" s="209">
        <v>5171541</v>
      </c>
      <c r="C220" s="209" t="s">
        <v>913</v>
      </c>
      <c r="D220" s="229">
        <v>45450.3554166667</v>
      </c>
      <c r="E220" s="229" t="s">
        <v>914</v>
      </c>
      <c r="F220" s="209" t="s">
        <v>915</v>
      </c>
      <c r="G220" s="229">
        <v>45450.4243055556</v>
      </c>
      <c r="H220" s="209" t="s">
        <v>24</v>
      </c>
      <c r="I220" s="226" t="s">
        <v>25</v>
      </c>
      <c r="J220" s="226"/>
      <c r="K220" s="226"/>
      <c r="L220" s="202" t="s">
        <v>26</v>
      </c>
      <c r="M220" s="202">
        <f t="shared" si="6"/>
        <v>45450</v>
      </c>
      <c r="N220" s="32" t="s">
        <v>26</v>
      </c>
    </row>
    <row r="221" spans="2:14">
      <c r="B221" s="230">
        <v>3401157</v>
      </c>
      <c r="C221" s="230" t="s">
        <v>916</v>
      </c>
      <c r="D221" s="231">
        <v>45450.3559837963</v>
      </c>
      <c r="E221" s="229" t="s">
        <v>917</v>
      </c>
      <c r="F221" s="230" t="s">
        <v>918</v>
      </c>
      <c r="G221" s="231">
        <v>45450.4243055556</v>
      </c>
      <c r="H221" s="209" t="s">
        <v>24</v>
      </c>
      <c r="I221" s="226" t="s">
        <v>25</v>
      </c>
      <c r="J221" s="226"/>
      <c r="K221" s="226"/>
      <c r="L221" s="202" t="s">
        <v>26</v>
      </c>
      <c r="M221" s="202">
        <f t="shared" si="6"/>
        <v>45450</v>
      </c>
      <c r="N221" s="32" t="s">
        <v>26</v>
      </c>
    </row>
    <row r="222" spans="2:14">
      <c r="B222" s="230">
        <v>6602456</v>
      </c>
      <c r="C222" s="230" t="s">
        <v>919</v>
      </c>
      <c r="D222" s="231">
        <v>45450.356087963</v>
      </c>
      <c r="E222" s="229" t="s">
        <v>920</v>
      </c>
      <c r="F222" s="230" t="s">
        <v>921</v>
      </c>
      <c r="G222" s="231">
        <v>45450.425</v>
      </c>
      <c r="H222" s="209" t="s">
        <v>24</v>
      </c>
      <c r="I222" s="226" t="s">
        <v>25</v>
      </c>
      <c r="J222" s="226"/>
      <c r="K222" s="226"/>
      <c r="L222" s="202" t="s">
        <v>26</v>
      </c>
      <c r="M222" s="202">
        <f t="shared" si="6"/>
        <v>45450</v>
      </c>
      <c r="N222" s="32" t="s">
        <v>26</v>
      </c>
    </row>
    <row r="223" spans="2:14">
      <c r="B223" s="209" t="s">
        <v>922</v>
      </c>
      <c r="C223" s="209" t="s">
        <v>923</v>
      </c>
      <c r="D223" s="229">
        <v>45450.3554050926</v>
      </c>
      <c r="E223" s="229" t="s">
        <v>924</v>
      </c>
      <c r="F223" s="209" t="s">
        <v>925</v>
      </c>
      <c r="G223" s="229">
        <v>45450.425</v>
      </c>
      <c r="H223" s="209" t="s">
        <v>24</v>
      </c>
      <c r="I223" s="226" t="s">
        <v>25</v>
      </c>
      <c r="J223" s="226"/>
      <c r="K223" s="226"/>
      <c r="L223" s="202" t="s">
        <v>26</v>
      </c>
      <c r="M223" s="202">
        <f t="shared" si="6"/>
        <v>45450</v>
      </c>
      <c r="N223" s="32" t="s">
        <v>26</v>
      </c>
    </row>
    <row r="224" spans="2:14">
      <c r="B224" s="230">
        <v>3417698</v>
      </c>
      <c r="C224" s="230" t="s">
        <v>926</v>
      </c>
      <c r="D224" s="231">
        <v>45450.3557175926</v>
      </c>
      <c r="E224" s="229" t="s">
        <v>927</v>
      </c>
      <c r="F224" s="230" t="s">
        <v>928</v>
      </c>
      <c r="G224" s="231">
        <v>45450.425</v>
      </c>
      <c r="H224" s="209" t="s">
        <v>24</v>
      </c>
      <c r="I224" s="226" t="s">
        <v>25</v>
      </c>
      <c r="J224" s="226"/>
      <c r="K224" s="226"/>
      <c r="L224" s="202" t="s">
        <v>26</v>
      </c>
      <c r="M224" s="202">
        <f t="shared" si="6"/>
        <v>45450</v>
      </c>
      <c r="N224" s="32" t="s">
        <v>26</v>
      </c>
    </row>
    <row r="225" spans="2:14">
      <c r="B225" s="209">
        <v>6039228</v>
      </c>
      <c r="C225" s="209" t="s">
        <v>929</v>
      </c>
      <c r="D225" s="229">
        <v>45450.3556481482</v>
      </c>
      <c r="E225" s="229" t="s">
        <v>930</v>
      </c>
      <c r="F225" s="209" t="s">
        <v>931</v>
      </c>
      <c r="G225" s="229">
        <v>45450.425</v>
      </c>
      <c r="H225" s="209" t="s">
        <v>24</v>
      </c>
      <c r="I225" s="226" t="s">
        <v>25</v>
      </c>
      <c r="J225" s="226"/>
      <c r="K225" s="226"/>
      <c r="L225" s="202" t="s">
        <v>26</v>
      </c>
      <c r="M225" s="202">
        <f t="shared" si="6"/>
        <v>45450</v>
      </c>
      <c r="N225" s="32" t="s">
        <v>26</v>
      </c>
    </row>
    <row r="226" spans="2:14">
      <c r="B226" s="230">
        <v>6367050</v>
      </c>
      <c r="C226" s="230" t="s">
        <v>932</v>
      </c>
      <c r="D226" s="231">
        <v>45450.3553935185</v>
      </c>
      <c r="E226" s="229" t="s">
        <v>933</v>
      </c>
      <c r="F226" s="230" t="s">
        <v>934</v>
      </c>
      <c r="G226" s="231">
        <v>45450.425</v>
      </c>
      <c r="H226" s="209" t="s">
        <v>24</v>
      </c>
      <c r="I226" s="226" t="s">
        <v>25</v>
      </c>
      <c r="J226" s="226"/>
      <c r="K226" s="226"/>
      <c r="L226" s="202" t="s">
        <v>26</v>
      </c>
      <c r="M226" s="202">
        <f t="shared" si="6"/>
        <v>45450</v>
      </c>
      <c r="N226" s="32" t="s">
        <v>26</v>
      </c>
    </row>
    <row r="227" spans="2:14">
      <c r="B227" s="209">
        <v>5757965</v>
      </c>
      <c r="C227" s="209" t="s">
        <v>935</v>
      </c>
      <c r="D227" s="229">
        <v>45450.3559837963</v>
      </c>
      <c r="E227" s="229" t="s">
        <v>936</v>
      </c>
      <c r="F227" s="209" t="s">
        <v>937</v>
      </c>
      <c r="G227" s="229">
        <v>45450.425</v>
      </c>
      <c r="H227" s="209" t="s">
        <v>24</v>
      </c>
      <c r="I227" s="226" t="s">
        <v>25</v>
      </c>
      <c r="J227" s="226"/>
      <c r="K227" s="226"/>
      <c r="L227" s="202" t="s">
        <v>26</v>
      </c>
      <c r="M227" s="202">
        <f t="shared" si="6"/>
        <v>45450</v>
      </c>
      <c r="N227" s="32" t="s">
        <v>26</v>
      </c>
    </row>
    <row r="228" spans="2:14">
      <c r="B228" s="230">
        <v>6150741</v>
      </c>
      <c r="C228" s="230" t="s">
        <v>938</v>
      </c>
      <c r="D228" s="231">
        <v>45450.3556365741</v>
      </c>
      <c r="E228" s="229" t="s">
        <v>939</v>
      </c>
      <c r="F228" s="230" t="s">
        <v>940</v>
      </c>
      <c r="G228" s="231">
        <v>45450.425</v>
      </c>
      <c r="H228" s="209" t="s">
        <v>24</v>
      </c>
      <c r="I228" s="226" t="s">
        <v>25</v>
      </c>
      <c r="J228" s="226"/>
      <c r="K228" s="226"/>
      <c r="L228" s="202" t="s">
        <v>26</v>
      </c>
      <c r="M228" s="202">
        <f t="shared" si="6"/>
        <v>45450</v>
      </c>
      <c r="N228" s="32" t="s">
        <v>26</v>
      </c>
    </row>
    <row r="229" spans="2:14">
      <c r="B229" s="209">
        <v>6602456</v>
      </c>
      <c r="C229" s="209" t="s">
        <v>941</v>
      </c>
      <c r="D229" s="229">
        <v>45450.3556944444</v>
      </c>
      <c r="E229" s="229" t="s">
        <v>942</v>
      </c>
      <c r="F229" s="209" t="s">
        <v>943</v>
      </c>
      <c r="G229" s="229">
        <v>45450.425</v>
      </c>
      <c r="H229" s="209" t="s">
        <v>24</v>
      </c>
      <c r="I229" s="226" t="s">
        <v>25</v>
      </c>
      <c r="J229" s="226"/>
      <c r="K229" s="226"/>
      <c r="L229" s="202" t="s">
        <v>26</v>
      </c>
      <c r="M229" s="202">
        <f t="shared" si="6"/>
        <v>45450</v>
      </c>
      <c r="N229" s="32" t="s">
        <v>26</v>
      </c>
    </row>
    <row r="230" spans="2:14">
      <c r="B230" s="230">
        <v>6065541</v>
      </c>
      <c r="C230" s="230" t="s">
        <v>944</v>
      </c>
      <c r="D230" s="231">
        <v>45450.3558564815</v>
      </c>
      <c r="E230" s="229" t="s">
        <v>945</v>
      </c>
      <c r="F230" s="230" t="s">
        <v>946</v>
      </c>
      <c r="G230" s="231">
        <v>45450.425</v>
      </c>
      <c r="H230" s="209" t="s">
        <v>24</v>
      </c>
      <c r="I230" s="226" t="s">
        <v>25</v>
      </c>
      <c r="J230" s="226"/>
      <c r="K230" s="226"/>
      <c r="L230" s="202" t="s">
        <v>26</v>
      </c>
      <c r="M230" s="202">
        <f t="shared" si="6"/>
        <v>45450</v>
      </c>
      <c r="N230" s="32" t="s">
        <v>26</v>
      </c>
    </row>
    <row r="231" spans="2:14">
      <c r="B231" s="209" t="s">
        <v>947</v>
      </c>
      <c r="C231" s="209" t="s">
        <v>948</v>
      </c>
      <c r="D231" s="229">
        <v>45450.3561574074</v>
      </c>
      <c r="E231" s="229" t="s">
        <v>949</v>
      </c>
      <c r="F231" s="209" t="s">
        <v>950</v>
      </c>
      <c r="G231" s="229">
        <v>45450.425</v>
      </c>
      <c r="H231" s="209" t="s">
        <v>24</v>
      </c>
      <c r="I231" s="226" t="s">
        <v>25</v>
      </c>
      <c r="J231" s="226"/>
      <c r="K231" s="226"/>
      <c r="L231" s="202" t="s">
        <v>26</v>
      </c>
      <c r="M231" s="202">
        <f t="shared" si="6"/>
        <v>45450</v>
      </c>
      <c r="N231" s="32" t="s">
        <v>26</v>
      </c>
    </row>
    <row r="232" spans="2:14">
      <c r="B232" s="230">
        <v>5915971</v>
      </c>
      <c r="C232" s="230" t="s">
        <v>951</v>
      </c>
      <c r="D232" s="231">
        <v>45450.3556944444</v>
      </c>
      <c r="E232" s="229" t="s">
        <v>952</v>
      </c>
      <c r="F232" s="230" t="s">
        <v>953</v>
      </c>
      <c r="G232" s="231">
        <v>45450.425</v>
      </c>
      <c r="H232" s="209" t="s">
        <v>24</v>
      </c>
      <c r="I232" s="226" t="s">
        <v>25</v>
      </c>
      <c r="J232" s="226"/>
      <c r="K232" s="226"/>
      <c r="L232" s="202" t="s">
        <v>26</v>
      </c>
      <c r="M232" s="202">
        <f t="shared" si="6"/>
        <v>45450</v>
      </c>
      <c r="N232" s="32" t="s">
        <v>26</v>
      </c>
    </row>
    <row r="233" spans="2:14">
      <c r="B233" s="209">
        <v>5069576</v>
      </c>
      <c r="C233" s="209" t="s">
        <v>954</v>
      </c>
      <c r="D233" s="229">
        <v>45450.3554513889</v>
      </c>
      <c r="E233" s="229" t="s">
        <v>955</v>
      </c>
      <c r="F233" s="209" t="s">
        <v>956</v>
      </c>
      <c r="G233" s="229">
        <v>45450.425</v>
      </c>
      <c r="H233" s="209" t="s">
        <v>24</v>
      </c>
      <c r="I233" s="226" t="s">
        <v>25</v>
      </c>
      <c r="J233" s="226"/>
      <c r="K233" s="226"/>
      <c r="L233" s="202" t="s">
        <v>26</v>
      </c>
      <c r="M233" s="202">
        <f t="shared" si="6"/>
        <v>45450</v>
      </c>
      <c r="N233" s="32" t="s">
        <v>26</v>
      </c>
    </row>
    <row r="234" spans="2:14">
      <c r="B234" s="230">
        <v>6602507</v>
      </c>
      <c r="C234" s="230" t="s">
        <v>957</v>
      </c>
      <c r="D234" s="231">
        <v>45450.3559953704</v>
      </c>
      <c r="E234" s="229" t="s">
        <v>958</v>
      </c>
      <c r="F234" s="230" t="s">
        <v>959</v>
      </c>
      <c r="G234" s="231">
        <v>45450.425</v>
      </c>
      <c r="H234" s="209" t="s">
        <v>24</v>
      </c>
      <c r="I234" s="226" t="s">
        <v>25</v>
      </c>
      <c r="J234" s="226"/>
      <c r="K234" s="226"/>
      <c r="L234" s="202" t="s">
        <v>26</v>
      </c>
      <c r="M234" s="202">
        <f t="shared" si="6"/>
        <v>45450</v>
      </c>
      <c r="N234" s="32" t="s">
        <v>26</v>
      </c>
    </row>
    <row r="235" spans="2:14">
      <c r="B235" s="209">
        <v>1061950</v>
      </c>
      <c r="C235" s="209" t="s">
        <v>960</v>
      </c>
      <c r="D235" s="229">
        <v>45450.3558680556</v>
      </c>
      <c r="E235" s="229" t="s">
        <v>961</v>
      </c>
      <c r="F235" s="209" t="s">
        <v>962</v>
      </c>
      <c r="G235" s="229">
        <v>45450.425</v>
      </c>
      <c r="H235" s="209" t="s">
        <v>24</v>
      </c>
      <c r="I235" s="226" t="s">
        <v>25</v>
      </c>
      <c r="J235" s="226"/>
      <c r="K235" s="226"/>
      <c r="L235" s="202" t="s">
        <v>26</v>
      </c>
      <c r="M235" s="202">
        <f t="shared" si="6"/>
        <v>45450</v>
      </c>
      <c r="N235" s="32" t="s">
        <v>26</v>
      </c>
    </row>
    <row r="236" spans="2:14">
      <c r="B236" s="230" t="s">
        <v>963</v>
      </c>
      <c r="C236" s="230" t="s">
        <v>964</v>
      </c>
      <c r="D236" s="231">
        <v>45450.3553472222</v>
      </c>
      <c r="E236" s="229" t="s">
        <v>965</v>
      </c>
      <c r="F236" s="230" t="s">
        <v>966</v>
      </c>
      <c r="G236" s="231">
        <v>45450.425</v>
      </c>
      <c r="H236" s="209" t="s">
        <v>24</v>
      </c>
      <c r="I236" s="226" t="s">
        <v>25</v>
      </c>
      <c r="J236" s="226"/>
      <c r="K236" s="226"/>
      <c r="L236" s="202" t="s">
        <v>26</v>
      </c>
      <c r="M236" s="202">
        <f t="shared" si="6"/>
        <v>45450</v>
      </c>
      <c r="N236" s="32" t="s">
        <v>26</v>
      </c>
    </row>
    <row r="237" spans="2:14">
      <c r="B237" s="209">
        <v>5781659</v>
      </c>
      <c r="C237" s="209" t="s">
        <v>967</v>
      </c>
      <c r="D237" s="229">
        <v>45450.3558796296</v>
      </c>
      <c r="E237" s="229" t="s">
        <v>968</v>
      </c>
      <c r="F237" s="209" t="s">
        <v>969</v>
      </c>
      <c r="G237" s="229">
        <v>45450.425</v>
      </c>
      <c r="H237" s="209" t="s">
        <v>24</v>
      </c>
      <c r="I237" s="226" t="s">
        <v>25</v>
      </c>
      <c r="J237" s="226"/>
      <c r="K237" s="226"/>
      <c r="L237" s="202" t="s">
        <v>26</v>
      </c>
      <c r="M237" s="202">
        <f t="shared" si="6"/>
        <v>45450</v>
      </c>
      <c r="N237" s="32" t="s">
        <v>26</v>
      </c>
    </row>
    <row r="238" spans="2:14">
      <c r="B238" s="230" t="s">
        <v>970</v>
      </c>
      <c r="C238" s="230" t="s">
        <v>971</v>
      </c>
      <c r="D238" s="231">
        <v>45450.355775463</v>
      </c>
      <c r="E238" s="229" t="s">
        <v>972</v>
      </c>
      <c r="F238" s="230" t="s">
        <v>973</v>
      </c>
      <c r="G238" s="231">
        <v>45450.425</v>
      </c>
      <c r="H238" s="209" t="s">
        <v>24</v>
      </c>
      <c r="I238" s="226" t="s">
        <v>25</v>
      </c>
      <c r="J238" s="226"/>
      <c r="K238" s="226"/>
      <c r="L238" s="202" t="s">
        <v>26</v>
      </c>
      <c r="M238" s="202">
        <f t="shared" si="6"/>
        <v>45450</v>
      </c>
      <c r="N238" s="32" t="s">
        <v>26</v>
      </c>
    </row>
    <row r="239" spans="2:14">
      <c r="B239" s="209">
        <v>6029418</v>
      </c>
      <c r="C239" s="209" t="s">
        <v>974</v>
      </c>
      <c r="D239" s="229">
        <v>45450.3552314815</v>
      </c>
      <c r="E239" s="229" t="s">
        <v>975</v>
      </c>
      <c r="F239" s="209" t="s">
        <v>976</v>
      </c>
      <c r="G239" s="229">
        <v>45450.425</v>
      </c>
      <c r="H239" s="209" t="s">
        <v>24</v>
      </c>
      <c r="I239" s="226" t="s">
        <v>25</v>
      </c>
      <c r="J239" s="226"/>
      <c r="K239" s="226"/>
      <c r="L239" s="202" t="s">
        <v>26</v>
      </c>
      <c r="M239" s="202">
        <f t="shared" si="6"/>
        <v>45450</v>
      </c>
      <c r="N239" s="32" t="s">
        <v>26</v>
      </c>
    </row>
    <row r="240" spans="2:14">
      <c r="B240" s="230">
        <v>5231289</v>
      </c>
      <c r="C240" s="230" t="s">
        <v>977</v>
      </c>
      <c r="D240" s="231">
        <v>45450.3552314815</v>
      </c>
      <c r="E240" s="229" t="s">
        <v>978</v>
      </c>
      <c r="F240" s="230" t="s">
        <v>979</v>
      </c>
      <c r="G240" s="231">
        <v>45450.425</v>
      </c>
      <c r="H240" s="209" t="s">
        <v>24</v>
      </c>
      <c r="I240" s="226" t="s">
        <v>25</v>
      </c>
      <c r="J240" s="226"/>
      <c r="K240" s="226"/>
      <c r="L240" s="202" t="s">
        <v>26</v>
      </c>
      <c r="M240" s="202">
        <f t="shared" si="6"/>
        <v>45450</v>
      </c>
      <c r="N240" s="32" t="s">
        <v>26</v>
      </c>
    </row>
    <row r="241" spans="2:14">
      <c r="B241" s="209">
        <v>1072848</v>
      </c>
      <c r="C241" s="209" t="s">
        <v>980</v>
      </c>
      <c r="D241" s="229">
        <v>45450.3553472222</v>
      </c>
      <c r="E241" s="229" t="s">
        <v>981</v>
      </c>
      <c r="F241" s="209" t="s">
        <v>982</v>
      </c>
      <c r="G241" s="229">
        <v>45450.425</v>
      </c>
      <c r="H241" s="209" t="s">
        <v>24</v>
      </c>
      <c r="I241" s="226" t="s">
        <v>25</v>
      </c>
      <c r="J241" s="226"/>
      <c r="K241" s="226"/>
      <c r="L241" s="202" t="s">
        <v>26</v>
      </c>
      <c r="M241" s="202">
        <f t="shared" si="6"/>
        <v>45450</v>
      </c>
      <c r="N241" s="32" t="s">
        <v>26</v>
      </c>
    </row>
    <row r="242" spans="2:14">
      <c r="B242" s="230">
        <v>5436472</v>
      </c>
      <c r="C242" s="230" t="s">
        <v>983</v>
      </c>
      <c r="D242" s="231">
        <v>45450.3557175926</v>
      </c>
      <c r="E242" s="229" t="s">
        <v>984</v>
      </c>
      <c r="F242" s="230" t="s">
        <v>985</v>
      </c>
      <c r="G242" s="231">
        <v>45450.425</v>
      </c>
      <c r="H242" s="209" t="s">
        <v>24</v>
      </c>
      <c r="I242" s="226" t="s">
        <v>25</v>
      </c>
      <c r="J242" s="226"/>
      <c r="K242" s="226"/>
      <c r="L242" s="202" t="s">
        <v>26</v>
      </c>
      <c r="M242" s="202">
        <f t="shared" si="6"/>
        <v>45450</v>
      </c>
      <c r="N242" s="32" t="s">
        <v>26</v>
      </c>
    </row>
    <row r="243" spans="2:14">
      <c r="B243" s="209">
        <v>6626233</v>
      </c>
      <c r="C243" s="209" t="s">
        <v>986</v>
      </c>
      <c r="D243" s="229">
        <v>45450.3551736111</v>
      </c>
      <c r="E243" s="229" t="s">
        <v>987</v>
      </c>
      <c r="F243" s="209" t="s">
        <v>988</v>
      </c>
      <c r="G243" s="229">
        <v>45450.425</v>
      </c>
      <c r="H243" s="209" t="s">
        <v>24</v>
      </c>
      <c r="I243" s="226" t="s">
        <v>25</v>
      </c>
      <c r="J243" s="226"/>
      <c r="K243" s="226"/>
      <c r="L243" s="202" t="s">
        <v>26</v>
      </c>
      <c r="M243" s="202">
        <f t="shared" si="6"/>
        <v>45450</v>
      </c>
      <c r="N243" s="32" t="s">
        <v>26</v>
      </c>
    </row>
    <row r="244" spans="2:14">
      <c r="B244" s="230" t="s">
        <v>989</v>
      </c>
      <c r="C244" s="230" t="s">
        <v>990</v>
      </c>
      <c r="D244" s="231">
        <v>45450.355462963</v>
      </c>
      <c r="E244" s="229" t="s">
        <v>991</v>
      </c>
      <c r="F244" s="230" t="s">
        <v>992</v>
      </c>
      <c r="G244" s="231">
        <v>45450.425</v>
      </c>
      <c r="H244" s="209" t="s">
        <v>24</v>
      </c>
      <c r="I244" s="226" t="s">
        <v>25</v>
      </c>
      <c r="J244" s="226"/>
      <c r="K244" s="226"/>
      <c r="L244" s="202" t="s">
        <v>26</v>
      </c>
      <c r="M244" s="202">
        <f t="shared" si="6"/>
        <v>45450</v>
      </c>
      <c r="N244" s="32" t="s">
        <v>26</v>
      </c>
    </row>
    <row r="245" spans="2:14">
      <c r="B245" s="209">
        <v>6532315</v>
      </c>
      <c r="C245" s="209" t="s">
        <v>993</v>
      </c>
      <c r="D245" s="229">
        <v>45450.3553587963</v>
      </c>
      <c r="E245" s="229" t="s">
        <v>994</v>
      </c>
      <c r="F245" s="209" t="s">
        <v>995</v>
      </c>
      <c r="G245" s="229">
        <v>45450.425</v>
      </c>
      <c r="H245" s="209" t="s">
        <v>24</v>
      </c>
      <c r="I245" s="226" t="s">
        <v>25</v>
      </c>
      <c r="J245" s="226"/>
      <c r="K245" s="226"/>
      <c r="L245" s="202" t="s">
        <v>26</v>
      </c>
      <c r="M245" s="202">
        <f t="shared" si="6"/>
        <v>45450</v>
      </c>
      <c r="N245" s="32" t="s">
        <v>26</v>
      </c>
    </row>
    <row r="246" spans="2:14">
      <c r="B246" s="230" t="s">
        <v>996</v>
      </c>
      <c r="C246" s="230" t="s">
        <v>997</v>
      </c>
      <c r="D246" s="231">
        <v>45450.3559953704</v>
      </c>
      <c r="E246" s="229" t="s">
        <v>998</v>
      </c>
      <c r="F246" s="230" t="s">
        <v>999</v>
      </c>
      <c r="G246" s="231">
        <v>45450.425</v>
      </c>
      <c r="H246" s="209" t="s">
        <v>24</v>
      </c>
      <c r="I246" s="226" t="s">
        <v>25</v>
      </c>
      <c r="J246" s="226"/>
      <c r="K246" s="226"/>
      <c r="L246" s="202" t="s">
        <v>26</v>
      </c>
      <c r="M246" s="202">
        <f t="shared" si="6"/>
        <v>45450</v>
      </c>
      <c r="N246" s="32" t="s">
        <v>26</v>
      </c>
    </row>
    <row r="247" spans="2:14">
      <c r="B247" s="209">
        <v>6383806</v>
      </c>
      <c r="C247" s="209" t="s">
        <v>1000</v>
      </c>
      <c r="D247" s="229">
        <v>45450.3555208333</v>
      </c>
      <c r="E247" s="229" t="s">
        <v>1001</v>
      </c>
      <c r="F247" s="209" t="s">
        <v>1002</v>
      </c>
      <c r="G247" s="229">
        <v>45450.425</v>
      </c>
      <c r="H247" s="209" t="s">
        <v>24</v>
      </c>
      <c r="I247" s="226" t="s">
        <v>25</v>
      </c>
      <c r="J247" s="226"/>
      <c r="K247" s="226"/>
      <c r="L247" s="202" t="s">
        <v>26</v>
      </c>
      <c r="M247" s="202">
        <f t="shared" si="6"/>
        <v>45450</v>
      </c>
      <c r="N247" s="32" t="s">
        <v>26</v>
      </c>
    </row>
    <row r="248" spans="2:14">
      <c r="B248" s="230">
        <v>1998711</v>
      </c>
      <c r="C248" s="230" t="s">
        <v>1003</v>
      </c>
      <c r="D248" s="231">
        <v>45450.3558912037</v>
      </c>
      <c r="E248" s="229" t="s">
        <v>1004</v>
      </c>
      <c r="F248" s="230" t="s">
        <v>1005</v>
      </c>
      <c r="G248" s="231">
        <v>45450.425</v>
      </c>
      <c r="H248" s="209" t="s">
        <v>24</v>
      </c>
      <c r="I248" s="226" t="s">
        <v>25</v>
      </c>
      <c r="J248" s="226"/>
      <c r="K248" s="226"/>
      <c r="L248" s="202" t="s">
        <v>26</v>
      </c>
      <c r="M248" s="202">
        <f t="shared" si="6"/>
        <v>45450</v>
      </c>
      <c r="N248" s="32" t="s">
        <v>26</v>
      </c>
    </row>
    <row r="249" spans="2:14">
      <c r="B249" s="230">
        <v>1093422</v>
      </c>
      <c r="C249" s="230" t="s">
        <v>1006</v>
      </c>
      <c r="D249" s="231">
        <v>45450.3557060185</v>
      </c>
      <c r="E249" s="229" t="s">
        <v>1007</v>
      </c>
      <c r="F249" s="230" t="s">
        <v>1008</v>
      </c>
      <c r="G249" s="231">
        <v>45450.4256944444</v>
      </c>
      <c r="H249" s="209" t="s">
        <v>24</v>
      </c>
      <c r="I249" s="226" t="s">
        <v>25</v>
      </c>
      <c r="J249" s="226"/>
      <c r="K249" s="226"/>
      <c r="L249" s="202" t="s">
        <v>26</v>
      </c>
      <c r="M249" s="202">
        <f t="shared" si="6"/>
        <v>45450</v>
      </c>
      <c r="N249" s="32" t="s">
        <v>26</v>
      </c>
    </row>
    <row r="250" spans="2:14">
      <c r="B250" s="209" t="s">
        <v>1009</v>
      </c>
      <c r="C250" s="209" t="s">
        <v>1010</v>
      </c>
      <c r="D250" s="229">
        <v>45450.3557291667</v>
      </c>
      <c r="E250" s="229" t="s">
        <v>1011</v>
      </c>
      <c r="F250" s="209" t="s">
        <v>1012</v>
      </c>
      <c r="G250" s="229">
        <v>45450.4256944444</v>
      </c>
      <c r="H250" s="209" t="s">
        <v>24</v>
      </c>
      <c r="I250" s="226" t="s">
        <v>25</v>
      </c>
      <c r="J250" s="226"/>
      <c r="K250" s="226"/>
      <c r="L250" s="202" t="s">
        <v>26</v>
      </c>
      <c r="M250" s="202">
        <f t="shared" si="6"/>
        <v>45450</v>
      </c>
      <c r="N250" s="32" t="s">
        <v>26</v>
      </c>
    </row>
    <row r="251" spans="2:14">
      <c r="B251" s="230">
        <v>5395138</v>
      </c>
      <c r="C251" s="230" t="s">
        <v>1013</v>
      </c>
      <c r="D251" s="231">
        <v>45450.3558564815</v>
      </c>
      <c r="E251" s="229" t="s">
        <v>1014</v>
      </c>
      <c r="F251" s="230" t="s">
        <v>1015</v>
      </c>
      <c r="G251" s="231">
        <v>45450.4256944444</v>
      </c>
      <c r="H251" s="209" t="s">
        <v>24</v>
      </c>
      <c r="I251" s="226" t="s">
        <v>25</v>
      </c>
      <c r="J251" s="226"/>
      <c r="K251" s="226"/>
      <c r="L251" s="202" t="s">
        <v>26</v>
      </c>
      <c r="M251" s="202">
        <f t="shared" si="6"/>
        <v>45450</v>
      </c>
      <c r="N251" s="32" t="s">
        <v>26</v>
      </c>
    </row>
    <row r="252" spans="2:14">
      <c r="B252" s="209">
        <v>2046014</v>
      </c>
      <c r="C252" s="209" t="s">
        <v>1016</v>
      </c>
      <c r="D252" s="229">
        <v>45450.3558680556</v>
      </c>
      <c r="E252" s="229" t="s">
        <v>1017</v>
      </c>
      <c r="F252" s="209" t="s">
        <v>1018</v>
      </c>
      <c r="G252" s="229">
        <v>45450.4256944444</v>
      </c>
      <c r="H252" s="209" t="s">
        <v>24</v>
      </c>
      <c r="I252" s="226" t="s">
        <v>25</v>
      </c>
      <c r="J252" s="226"/>
      <c r="K252" s="226"/>
      <c r="L252" s="202" t="s">
        <v>26</v>
      </c>
      <c r="M252" s="202">
        <f t="shared" si="6"/>
        <v>45450</v>
      </c>
      <c r="N252" s="32" t="s">
        <v>26</v>
      </c>
    </row>
    <row r="253" spans="2:14">
      <c r="B253" s="230">
        <v>5873103</v>
      </c>
      <c r="C253" s="230" t="s">
        <v>1019</v>
      </c>
      <c r="D253" s="231">
        <v>45450.3552546296</v>
      </c>
      <c r="E253" s="229" t="s">
        <v>1020</v>
      </c>
      <c r="F253" s="230" t="s">
        <v>1021</v>
      </c>
      <c r="G253" s="231">
        <v>45450.4256944444</v>
      </c>
      <c r="H253" s="209" t="s">
        <v>24</v>
      </c>
      <c r="I253" s="226" t="s">
        <v>25</v>
      </c>
      <c r="J253" s="226"/>
      <c r="K253" s="226"/>
      <c r="L253" s="202" t="s">
        <v>26</v>
      </c>
      <c r="M253" s="202">
        <f t="shared" ref="M253:M316" si="7">INT(G253)</f>
        <v>45450</v>
      </c>
      <c r="N253" s="32" t="s">
        <v>26</v>
      </c>
    </row>
    <row r="254" spans="2:14">
      <c r="B254" s="209">
        <v>5264949</v>
      </c>
      <c r="C254" s="209" t="s">
        <v>1022</v>
      </c>
      <c r="D254" s="229">
        <v>45450.3556365741</v>
      </c>
      <c r="E254" s="229" t="s">
        <v>1023</v>
      </c>
      <c r="F254" s="209" t="s">
        <v>1024</v>
      </c>
      <c r="G254" s="229">
        <v>45450.4256944444</v>
      </c>
      <c r="H254" s="209" t="s">
        <v>24</v>
      </c>
      <c r="I254" s="226" t="s">
        <v>25</v>
      </c>
      <c r="J254" s="226"/>
      <c r="K254" s="226"/>
      <c r="L254" s="202" t="s">
        <v>26</v>
      </c>
      <c r="M254" s="202">
        <f t="shared" si="7"/>
        <v>45450</v>
      </c>
      <c r="N254" s="32" t="s">
        <v>26</v>
      </c>
    </row>
    <row r="255" spans="2:14">
      <c r="B255" s="230">
        <v>6385378</v>
      </c>
      <c r="C255" s="230" t="s">
        <v>1025</v>
      </c>
      <c r="D255" s="231">
        <v>45450.3554861111</v>
      </c>
      <c r="E255" s="229" t="s">
        <v>1026</v>
      </c>
      <c r="F255" s="230" t="s">
        <v>1027</v>
      </c>
      <c r="G255" s="231">
        <v>45450.4256944444</v>
      </c>
      <c r="H255" s="209" t="s">
        <v>24</v>
      </c>
      <c r="I255" s="226" t="s">
        <v>25</v>
      </c>
      <c r="J255" s="226"/>
      <c r="K255" s="226"/>
      <c r="L255" s="202" t="s">
        <v>26</v>
      </c>
      <c r="M255" s="202">
        <f t="shared" si="7"/>
        <v>45450</v>
      </c>
      <c r="N255" s="32" t="s">
        <v>26</v>
      </c>
    </row>
    <row r="256" spans="2:14">
      <c r="B256" s="209">
        <v>6214984</v>
      </c>
      <c r="C256" s="209" t="s">
        <v>1028</v>
      </c>
      <c r="D256" s="229">
        <v>45450.3555208333</v>
      </c>
      <c r="E256" s="229" t="s">
        <v>1029</v>
      </c>
      <c r="F256" s="209" t="s">
        <v>1030</v>
      </c>
      <c r="G256" s="229">
        <v>45450.4256944444</v>
      </c>
      <c r="H256" s="209" t="s">
        <v>24</v>
      </c>
      <c r="I256" s="226" t="s">
        <v>25</v>
      </c>
      <c r="J256" s="226"/>
      <c r="K256" s="226"/>
      <c r="L256" s="202" t="s">
        <v>26</v>
      </c>
      <c r="M256" s="202">
        <f t="shared" si="7"/>
        <v>45450</v>
      </c>
      <c r="N256" s="32" t="s">
        <v>26</v>
      </c>
    </row>
    <row r="257" spans="2:14">
      <c r="B257" s="230">
        <v>1998981</v>
      </c>
      <c r="C257" s="230" t="s">
        <v>1031</v>
      </c>
      <c r="D257" s="231">
        <v>45450.3552199074</v>
      </c>
      <c r="E257" s="229" t="s">
        <v>1032</v>
      </c>
      <c r="F257" s="230" t="s">
        <v>1033</v>
      </c>
      <c r="G257" s="231">
        <v>45450.4256944444</v>
      </c>
      <c r="H257" s="209" t="s">
        <v>24</v>
      </c>
      <c r="I257" s="226" t="s">
        <v>25</v>
      </c>
      <c r="J257" s="226"/>
      <c r="K257" s="226"/>
      <c r="L257" s="202" t="s">
        <v>26</v>
      </c>
      <c r="M257" s="202">
        <f t="shared" si="7"/>
        <v>45450</v>
      </c>
      <c r="N257" s="32" t="s">
        <v>26</v>
      </c>
    </row>
    <row r="258" spans="2:14">
      <c r="B258" s="209" t="s">
        <v>713</v>
      </c>
      <c r="C258" s="209" t="s">
        <v>1034</v>
      </c>
      <c r="D258" s="229">
        <v>45450.3560069444</v>
      </c>
      <c r="E258" s="229" t="s">
        <v>1035</v>
      </c>
      <c r="F258" s="209" t="s">
        <v>1036</v>
      </c>
      <c r="G258" s="229">
        <v>45450.4256944444</v>
      </c>
      <c r="H258" s="209" t="s">
        <v>24</v>
      </c>
      <c r="I258" s="226" t="s">
        <v>25</v>
      </c>
      <c r="J258" s="226"/>
      <c r="K258" s="226"/>
      <c r="L258" s="202" t="s">
        <v>26</v>
      </c>
      <c r="M258" s="202">
        <f t="shared" si="7"/>
        <v>45450</v>
      </c>
      <c r="N258" s="32" t="s">
        <v>26</v>
      </c>
    </row>
    <row r="259" spans="2:14">
      <c r="B259" s="230" t="s">
        <v>1037</v>
      </c>
      <c r="C259" s="230" t="s">
        <v>1038</v>
      </c>
      <c r="D259" s="231">
        <v>45450.3555787037</v>
      </c>
      <c r="E259" s="229" t="s">
        <v>1039</v>
      </c>
      <c r="F259" s="230" t="s">
        <v>1040</v>
      </c>
      <c r="G259" s="231">
        <v>45450.4256944444</v>
      </c>
      <c r="H259" s="209" t="s">
        <v>24</v>
      </c>
      <c r="I259" s="226" t="s">
        <v>25</v>
      </c>
      <c r="J259" s="226"/>
      <c r="K259" s="226"/>
      <c r="L259" s="202" t="s">
        <v>26</v>
      </c>
      <c r="M259" s="202">
        <f t="shared" si="7"/>
        <v>45450</v>
      </c>
      <c r="N259" s="32" t="s">
        <v>26</v>
      </c>
    </row>
    <row r="260" spans="2:14">
      <c r="B260" s="209">
        <v>1076982</v>
      </c>
      <c r="C260" s="209" t="s">
        <v>1041</v>
      </c>
      <c r="D260" s="229">
        <v>45450.3557523148</v>
      </c>
      <c r="E260" s="229" t="s">
        <v>1042</v>
      </c>
      <c r="F260" s="209" t="s">
        <v>1043</v>
      </c>
      <c r="G260" s="229">
        <v>45450.4256944444</v>
      </c>
      <c r="H260" s="209" t="s">
        <v>24</v>
      </c>
      <c r="I260" s="226" t="s">
        <v>25</v>
      </c>
      <c r="J260" s="226"/>
      <c r="K260" s="226"/>
      <c r="L260" s="202" t="s">
        <v>26</v>
      </c>
      <c r="M260" s="202">
        <f t="shared" si="7"/>
        <v>45450</v>
      </c>
      <c r="N260" s="32" t="s">
        <v>26</v>
      </c>
    </row>
    <row r="261" spans="2:14">
      <c r="B261" s="230">
        <v>5208600</v>
      </c>
      <c r="C261" s="230" t="s">
        <v>1044</v>
      </c>
      <c r="D261" s="231">
        <v>45450.3561458333</v>
      </c>
      <c r="E261" s="229" t="s">
        <v>1045</v>
      </c>
      <c r="F261" s="230" t="s">
        <v>1046</v>
      </c>
      <c r="G261" s="231">
        <v>45450.4256944444</v>
      </c>
      <c r="H261" s="209" t="s">
        <v>24</v>
      </c>
      <c r="I261" s="226" t="s">
        <v>25</v>
      </c>
      <c r="J261" s="226"/>
      <c r="K261" s="226"/>
      <c r="L261" s="202" t="s">
        <v>26</v>
      </c>
      <c r="M261" s="202">
        <f t="shared" si="7"/>
        <v>45450</v>
      </c>
      <c r="N261" s="32" t="s">
        <v>26</v>
      </c>
    </row>
    <row r="262" spans="2:14">
      <c r="B262" s="209" t="s">
        <v>1047</v>
      </c>
      <c r="C262" s="209" t="s">
        <v>1048</v>
      </c>
      <c r="D262" s="229">
        <v>45450.3559722222</v>
      </c>
      <c r="E262" s="229" t="s">
        <v>1049</v>
      </c>
      <c r="F262" s="209" t="s">
        <v>1050</v>
      </c>
      <c r="G262" s="229">
        <v>45450.4256944444</v>
      </c>
      <c r="H262" s="209" t="s">
        <v>24</v>
      </c>
      <c r="I262" s="226" t="s">
        <v>25</v>
      </c>
      <c r="J262" s="226"/>
      <c r="K262" s="226"/>
      <c r="L262" s="202" t="s">
        <v>26</v>
      </c>
      <c r="M262" s="202">
        <f t="shared" si="7"/>
        <v>45450</v>
      </c>
      <c r="N262" s="32" t="s">
        <v>26</v>
      </c>
    </row>
    <row r="263" spans="2:14">
      <c r="B263" s="209" t="s">
        <v>1051</v>
      </c>
      <c r="C263" s="209" t="s">
        <v>1052</v>
      </c>
      <c r="D263" s="229">
        <v>45450.3587037037</v>
      </c>
      <c r="E263" s="229" t="s">
        <v>1053</v>
      </c>
      <c r="F263" s="209" t="s">
        <v>1054</v>
      </c>
      <c r="G263" s="229">
        <v>45450.4263888889</v>
      </c>
      <c r="H263" s="209" t="s">
        <v>24</v>
      </c>
      <c r="I263" s="226" t="s">
        <v>25</v>
      </c>
      <c r="J263" s="226"/>
      <c r="K263" s="226"/>
      <c r="L263" s="202" t="s">
        <v>26</v>
      </c>
      <c r="M263" s="202">
        <f t="shared" si="7"/>
        <v>45450</v>
      </c>
      <c r="N263" s="32" t="s">
        <v>26</v>
      </c>
    </row>
    <row r="264" spans="2:14">
      <c r="B264" s="230" t="s">
        <v>1055</v>
      </c>
      <c r="C264" s="230" t="s">
        <v>1056</v>
      </c>
      <c r="D264" s="231">
        <v>45450.3591203704</v>
      </c>
      <c r="E264" s="229" t="s">
        <v>1057</v>
      </c>
      <c r="F264" s="230" t="s">
        <v>1058</v>
      </c>
      <c r="G264" s="231">
        <v>45450.4263888889</v>
      </c>
      <c r="H264" s="209" t="s">
        <v>24</v>
      </c>
      <c r="I264" s="226" t="s">
        <v>25</v>
      </c>
      <c r="J264" s="226"/>
      <c r="K264" s="226"/>
      <c r="L264" s="202" t="s">
        <v>26</v>
      </c>
      <c r="M264" s="202">
        <f t="shared" si="7"/>
        <v>45450</v>
      </c>
      <c r="N264" s="32" t="s">
        <v>26</v>
      </c>
    </row>
    <row r="265" spans="2:14">
      <c r="B265" s="209">
        <v>5302039</v>
      </c>
      <c r="C265" s="209" t="s">
        <v>1059</v>
      </c>
      <c r="D265" s="229">
        <v>45450.3588773148</v>
      </c>
      <c r="E265" s="229" t="s">
        <v>1060</v>
      </c>
      <c r="F265" s="209" t="s">
        <v>1061</v>
      </c>
      <c r="G265" s="229">
        <v>45450.4263888889</v>
      </c>
      <c r="H265" s="209" t="s">
        <v>24</v>
      </c>
      <c r="I265" s="226" t="s">
        <v>25</v>
      </c>
      <c r="J265" s="226"/>
      <c r="K265" s="226"/>
      <c r="L265" s="202" t="s">
        <v>26</v>
      </c>
      <c r="M265" s="202">
        <f t="shared" si="7"/>
        <v>45450</v>
      </c>
      <c r="N265" s="32" t="s">
        <v>26</v>
      </c>
    </row>
    <row r="266" spans="2:14">
      <c r="B266" s="230" t="s">
        <v>1062</v>
      </c>
      <c r="C266" s="230" t="s">
        <v>1063</v>
      </c>
      <c r="D266" s="231">
        <v>45450.3588657407</v>
      </c>
      <c r="E266" s="229" t="s">
        <v>1064</v>
      </c>
      <c r="F266" s="230" t="s">
        <v>1065</v>
      </c>
      <c r="G266" s="231">
        <v>45450.4263888889</v>
      </c>
      <c r="H266" s="209" t="s">
        <v>24</v>
      </c>
      <c r="I266" s="226" t="s">
        <v>25</v>
      </c>
      <c r="J266" s="226"/>
      <c r="K266" s="226"/>
      <c r="L266" s="202" t="s">
        <v>26</v>
      </c>
      <c r="M266" s="202">
        <f t="shared" si="7"/>
        <v>45450</v>
      </c>
      <c r="N266" s="32" t="s">
        <v>26</v>
      </c>
    </row>
    <row r="267" spans="2:14">
      <c r="B267" s="209">
        <v>5486387</v>
      </c>
      <c r="C267" s="209" t="s">
        <v>1066</v>
      </c>
      <c r="D267" s="229">
        <v>45450.3584606481</v>
      </c>
      <c r="E267" s="229" t="s">
        <v>1067</v>
      </c>
      <c r="F267" s="209" t="s">
        <v>1068</v>
      </c>
      <c r="G267" s="229">
        <v>45450.4263888889</v>
      </c>
      <c r="H267" s="209" t="s">
        <v>24</v>
      </c>
      <c r="I267" s="226" t="s">
        <v>25</v>
      </c>
      <c r="J267" s="226"/>
      <c r="K267" s="226"/>
      <c r="L267" s="202" t="s">
        <v>26</v>
      </c>
      <c r="M267" s="202">
        <f t="shared" si="7"/>
        <v>45450</v>
      </c>
      <c r="N267" s="32" t="s">
        <v>26</v>
      </c>
    </row>
    <row r="268" spans="2:14">
      <c r="B268" s="230">
        <v>1018556</v>
      </c>
      <c r="C268" s="230" t="s">
        <v>1069</v>
      </c>
      <c r="D268" s="231">
        <v>45450.3588310185</v>
      </c>
      <c r="E268" s="229" t="s">
        <v>1070</v>
      </c>
      <c r="F268" s="230" t="s">
        <v>1071</v>
      </c>
      <c r="G268" s="231">
        <v>45450.4263888889</v>
      </c>
      <c r="H268" s="209" t="s">
        <v>24</v>
      </c>
      <c r="I268" s="226" t="s">
        <v>25</v>
      </c>
      <c r="J268" s="226"/>
      <c r="K268" s="226"/>
      <c r="L268" s="202" t="s">
        <v>26</v>
      </c>
      <c r="M268" s="202">
        <f t="shared" si="7"/>
        <v>45450</v>
      </c>
      <c r="N268" s="32" t="s">
        <v>26</v>
      </c>
    </row>
    <row r="269" spans="2:14">
      <c r="B269" s="209">
        <v>6609193</v>
      </c>
      <c r="C269" s="209" t="s">
        <v>1072</v>
      </c>
      <c r="D269" s="229">
        <v>45450.3587152778</v>
      </c>
      <c r="E269" s="229" t="s">
        <v>1073</v>
      </c>
      <c r="F269" s="209" t="s">
        <v>1074</v>
      </c>
      <c r="G269" s="229">
        <v>45450.4263888889</v>
      </c>
      <c r="H269" s="209" t="s">
        <v>24</v>
      </c>
      <c r="I269" s="226" t="s">
        <v>25</v>
      </c>
      <c r="J269" s="226"/>
      <c r="K269" s="226"/>
      <c r="L269" s="202" t="s">
        <v>26</v>
      </c>
      <c r="M269" s="202">
        <f t="shared" si="7"/>
        <v>45450</v>
      </c>
      <c r="N269" s="32" t="s">
        <v>26</v>
      </c>
    </row>
    <row r="270" spans="2:14">
      <c r="B270" s="230">
        <v>1674494</v>
      </c>
      <c r="C270" s="230" t="s">
        <v>1075</v>
      </c>
      <c r="D270" s="231">
        <v>45450.3591550926</v>
      </c>
      <c r="E270" s="229" t="s">
        <v>1076</v>
      </c>
      <c r="F270" s="230" t="s">
        <v>1077</v>
      </c>
      <c r="G270" s="231">
        <v>45450.4263888889</v>
      </c>
      <c r="H270" s="209" t="s">
        <v>24</v>
      </c>
      <c r="I270" s="226" t="s">
        <v>25</v>
      </c>
      <c r="J270" s="226"/>
      <c r="K270" s="226"/>
      <c r="L270" s="202" t="s">
        <v>26</v>
      </c>
      <c r="M270" s="202">
        <f t="shared" si="7"/>
        <v>45450</v>
      </c>
      <c r="N270" s="32" t="s">
        <v>26</v>
      </c>
    </row>
    <row r="271" spans="2:14">
      <c r="B271" s="209">
        <v>6587883</v>
      </c>
      <c r="C271" s="209" t="s">
        <v>1078</v>
      </c>
      <c r="D271" s="229">
        <v>45450.3552777778</v>
      </c>
      <c r="E271" s="229" t="s">
        <v>1079</v>
      </c>
      <c r="F271" s="209" t="s">
        <v>1080</v>
      </c>
      <c r="G271" s="229">
        <v>45450.4263888889</v>
      </c>
      <c r="H271" s="209" t="s">
        <v>24</v>
      </c>
      <c r="I271" s="226" t="s">
        <v>25</v>
      </c>
      <c r="J271" s="226"/>
      <c r="K271" s="226"/>
      <c r="L271" s="202" t="s">
        <v>26</v>
      </c>
      <c r="M271" s="202">
        <f t="shared" si="7"/>
        <v>45450</v>
      </c>
      <c r="N271" s="32" t="s">
        <v>26</v>
      </c>
    </row>
    <row r="272" spans="2:14">
      <c r="B272" s="230">
        <v>4004684</v>
      </c>
      <c r="C272" s="230" t="s">
        <v>1081</v>
      </c>
      <c r="D272" s="231">
        <v>45450.3586342593</v>
      </c>
      <c r="E272" s="229" t="s">
        <v>1082</v>
      </c>
      <c r="F272" s="230" t="s">
        <v>1083</v>
      </c>
      <c r="G272" s="231">
        <v>45450.4263888889</v>
      </c>
      <c r="H272" s="209" t="s">
        <v>24</v>
      </c>
      <c r="I272" s="226" t="s">
        <v>25</v>
      </c>
      <c r="J272" s="226"/>
      <c r="K272" s="226"/>
      <c r="L272" s="202" t="s">
        <v>26</v>
      </c>
      <c r="M272" s="202">
        <f t="shared" si="7"/>
        <v>45450</v>
      </c>
      <c r="N272" s="32" t="s">
        <v>26</v>
      </c>
    </row>
    <row r="273" spans="2:14">
      <c r="B273" s="209" t="s">
        <v>1084</v>
      </c>
      <c r="C273" s="209" t="s">
        <v>1085</v>
      </c>
      <c r="D273" s="229">
        <v>45450.3588078704</v>
      </c>
      <c r="E273" s="229" t="s">
        <v>1086</v>
      </c>
      <c r="F273" s="209" t="s">
        <v>1087</v>
      </c>
      <c r="G273" s="229">
        <v>45450.4263888889</v>
      </c>
      <c r="H273" s="209" t="s">
        <v>24</v>
      </c>
      <c r="I273" s="226" t="s">
        <v>25</v>
      </c>
      <c r="J273" s="226"/>
      <c r="K273" s="226"/>
      <c r="L273" s="202" t="s">
        <v>26</v>
      </c>
      <c r="M273" s="202">
        <f t="shared" si="7"/>
        <v>45450</v>
      </c>
      <c r="N273" s="32" t="s">
        <v>26</v>
      </c>
    </row>
    <row r="274" spans="2:14">
      <c r="B274" s="230">
        <v>5343705</v>
      </c>
      <c r="C274" s="230" t="s">
        <v>1088</v>
      </c>
      <c r="D274" s="231">
        <v>45450.3560069444</v>
      </c>
      <c r="E274" s="229" t="s">
        <v>1089</v>
      </c>
      <c r="F274" s="230" t="s">
        <v>1090</v>
      </c>
      <c r="G274" s="231">
        <v>45450.4263888889</v>
      </c>
      <c r="H274" s="209" t="s">
        <v>24</v>
      </c>
      <c r="I274" s="226" t="s">
        <v>25</v>
      </c>
      <c r="J274" s="226"/>
      <c r="K274" s="226"/>
      <c r="L274" s="202" t="s">
        <v>26</v>
      </c>
      <c r="M274" s="202">
        <f t="shared" si="7"/>
        <v>45450</v>
      </c>
      <c r="N274" s="32" t="s">
        <v>26</v>
      </c>
    </row>
    <row r="275" spans="2:14">
      <c r="B275" s="209">
        <v>1051199</v>
      </c>
      <c r="C275" s="209" t="s">
        <v>1091</v>
      </c>
      <c r="D275" s="229">
        <v>45450.3553703704</v>
      </c>
      <c r="E275" s="229" t="s">
        <v>1092</v>
      </c>
      <c r="F275" s="209" t="s">
        <v>1093</v>
      </c>
      <c r="G275" s="229">
        <v>45450.4263888889</v>
      </c>
      <c r="H275" s="209" t="s">
        <v>24</v>
      </c>
      <c r="I275" s="226" t="s">
        <v>25</v>
      </c>
      <c r="J275" s="226"/>
      <c r="K275" s="226"/>
      <c r="L275" s="202" t="s">
        <v>26</v>
      </c>
      <c r="M275" s="202">
        <f t="shared" si="7"/>
        <v>45450</v>
      </c>
      <c r="N275" s="32" t="s">
        <v>26</v>
      </c>
    </row>
    <row r="276" spans="2:14">
      <c r="B276" s="230">
        <v>1051199</v>
      </c>
      <c r="C276" s="230" t="s">
        <v>1094</v>
      </c>
      <c r="D276" s="231">
        <v>45450.3589236111</v>
      </c>
      <c r="E276" s="229" t="s">
        <v>1095</v>
      </c>
      <c r="F276" s="230" t="s">
        <v>1096</v>
      </c>
      <c r="G276" s="231">
        <v>45450.4270833333</v>
      </c>
      <c r="H276" s="209" t="s">
        <v>24</v>
      </c>
      <c r="I276" s="226" t="s">
        <v>25</v>
      </c>
      <c r="J276" s="226"/>
      <c r="K276" s="226"/>
      <c r="L276" s="202" t="s">
        <v>26</v>
      </c>
      <c r="M276" s="202">
        <f t="shared" si="7"/>
        <v>45450</v>
      </c>
      <c r="N276" s="32" t="s">
        <v>26</v>
      </c>
    </row>
    <row r="277" spans="2:14">
      <c r="B277" s="209">
        <v>6225831</v>
      </c>
      <c r="C277" s="209" t="s">
        <v>1097</v>
      </c>
      <c r="D277" s="229">
        <v>45450.0249421296</v>
      </c>
      <c r="E277" s="229" t="s">
        <v>1098</v>
      </c>
      <c r="F277" s="209" t="s">
        <v>1099</v>
      </c>
      <c r="G277" s="229">
        <v>45450.4270833333</v>
      </c>
      <c r="H277" s="209" t="s">
        <v>24</v>
      </c>
      <c r="I277" s="226" t="s">
        <v>25</v>
      </c>
      <c r="J277" s="226"/>
      <c r="K277" s="226"/>
      <c r="L277" s="202" t="s">
        <v>26</v>
      </c>
      <c r="M277" s="202">
        <f t="shared" si="7"/>
        <v>45450</v>
      </c>
      <c r="N277" s="32" t="s">
        <v>26</v>
      </c>
    </row>
    <row r="278" spans="2:14">
      <c r="B278" s="230">
        <v>6099586</v>
      </c>
      <c r="C278" s="230" t="s">
        <v>1100</v>
      </c>
      <c r="D278" s="231">
        <v>45450.3589351852</v>
      </c>
      <c r="E278" s="229" t="s">
        <v>1101</v>
      </c>
      <c r="F278" s="230" t="s">
        <v>1102</v>
      </c>
      <c r="G278" s="231">
        <v>45450.4270833333</v>
      </c>
      <c r="H278" s="209" t="s">
        <v>24</v>
      </c>
      <c r="I278" s="226" t="s">
        <v>25</v>
      </c>
      <c r="J278" s="226"/>
      <c r="K278" s="226"/>
      <c r="L278" s="202" t="s">
        <v>26</v>
      </c>
      <c r="M278" s="202">
        <f t="shared" si="7"/>
        <v>45450</v>
      </c>
      <c r="N278" s="32" t="s">
        <v>26</v>
      </c>
    </row>
    <row r="279" spans="2:14">
      <c r="B279" s="209" t="s">
        <v>1103</v>
      </c>
      <c r="C279" s="209" t="s">
        <v>1104</v>
      </c>
      <c r="D279" s="229">
        <v>45450.3589236111</v>
      </c>
      <c r="E279" s="229" t="s">
        <v>1105</v>
      </c>
      <c r="F279" s="209" t="s">
        <v>1106</v>
      </c>
      <c r="G279" s="229">
        <v>45450.4270833333</v>
      </c>
      <c r="H279" s="209" t="s">
        <v>24</v>
      </c>
      <c r="I279" s="226" t="s">
        <v>25</v>
      </c>
      <c r="J279" s="226"/>
      <c r="K279" s="226"/>
      <c r="L279" s="202" t="s">
        <v>26</v>
      </c>
      <c r="M279" s="202">
        <f t="shared" si="7"/>
        <v>45450</v>
      </c>
      <c r="N279" s="32" t="s">
        <v>26</v>
      </c>
    </row>
    <row r="280" spans="2:14">
      <c r="B280" s="230">
        <v>5996642</v>
      </c>
      <c r="C280" s="230" t="s">
        <v>1107</v>
      </c>
      <c r="D280" s="231">
        <v>45450.35875</v>
      </c>
      <c r="E280" s="229" t="s">
        <v>1108</v>
      </c>
      <c r="F280" s="230" t="s">
        <v>1109</v>
      </c>
      <c r="G280" s="231">
        <v>45450.4270833333</v>
      </c>
      <c r="H280" s="209" t="s">
        <v>24</v>
      </c>
      <c r="I280" s="226" t="s">
        <v>25</v>
      </c>
      <c r="J280" s="226"/>
      <c r="K280" s="226"/>
      <c r="L280" s="202" t="s">
        <v>26</v>
      </c>
      <c r="M280" s="202">
        <f t="shared" si="7"/>
        <v>45450</v>
      </c>
      <c r="N280" s="32" t="s">
        <v>26</v>
      </c>
    </row>
    <row r="281" spans="2:14">
      <c r="B281" s="209">
        <v>6568485</v>
      </c>
      <c r="C281" s="209" t="s">
        <v>1110</v>
      </c>
      <c r="D281" s="229">
        <v>45450.3588425926</v>
      </c>
      <c r="E281" s="229" t="s">
        <v>1111</v>
      </c>
      <c r="F281" s="209" t="s">
        <v>1112</v>
      </c>
      <c r="G281" s="229">
        <v>45450.4270833333</v>
      </c>
      <c r="H281" s="209" t="s">
        <v>24</v>
      </c>
      <c r="I281" s="226" t="s">
        <v>25</v>
      </c>
      <c r="J281" s="226"/>
      <c r="K281" s="226"/>
      <c r="L281" s="202" t="s">
        <v>26</v>
      </c>
      <c r="M281" s="202">
        <f t="shared" si="7"/>
        <v>45450</v>
      </c>
      <c r="N281" s="32" t="s">
        <v>26</v>
      </c>
    </row>
    <row r="282" spans="2:14">
      <c r="B282" s="230" t="s">
        <v>1113</v>
      </c>
      <c r="C282" s="230" t="s">
        <v>1114</v>
      </c>
      <c r="D282" s="231">
        <v>45450.3586921296</v>
      </c>
      <c r="E282" s="229" t="s">
        <v>1115</v>
      </c>
      <c r="F282" s="230" t="s">
        <v>1116</v>
      </c>
      <c r="G282" s="231">
        <v>45450.4270833333</v>
      </c>
      <c r="H282" s="209" t="s">
        <v>24</v>
      </c>
      <c r="I282" s="226" t="s">
        <v>25</v>
      </c>
      <c r="J282" s="226"/>
      <c r="K282" s="226"/>
      <c r="L282" s="202" t="s">
        <v>26</v>
      </c>
      <c r="M282" s="202">
        <f t="shared" si="7"/>
        <v>45450</v>
      </c>
      <c r="N282" s="32" t="s">
        <v>26</v>
      </c>
    </row>
    <row r="283" spans="2:14">
      <c r="B283" s="209">
        <v>5722781</v>
      </c>
      <c r="C283" s="209" t="s">
        <v>1117</v>
      </c>
      <c r="D283" s="229">
        <v>45450.3589467593</v>
      </c>
      <c r="E283" s="229" t="s">
        <v>1118</v>
      </c>
      <c r="F283" s="209" t="s">
        <v>1119</v>
      </c>
      <c r="G283" s="229">
        <v>45450.4270833333</v>
      </c>
      <c r="H283" s="209" t="s">
        <v>24</v>
      </c>
      <c r="I283" s="226" t="s">
        <v>25</v>
      </c>
      <c r="J283" s="226"/>
      <c r="K283" s="226"/>
      <c r="L283" s="202" t="s">
        <v>26</v>
      </c>
      <c r="M283" s="202">
        <f t="shared" si="7"/>
        <v>45450</v>
      </c>
      <c r="N283" s="32" t="s">
        <v>26</v>
      </c>
    </row>
    <row r="284" spans="2:14">
      <c r="B284" s="230" t="s">
        <v>1120</v>
      </c>
      <c r="C284" s="230" t="s">
        <v>1121</v>
      </c>
      <c r="D284" s="231">
        <v>45450.3588888889</v>
      </c>
      <c r="E284" s="229" t="s">
        <v>1122</v>
      </c>
      <c r="F284" s="230" t="s">
        <v>1123</v>
      </c>
      <c r="G284" s="231">
        <v>45450.4270833333</v>
      </c>
      <c r="H284" s="209" t="s">
        <v>24</v>
      </c>
      <c r="I284" s="226" t="s">
        <v>25</v>
      </c>
      <c r="J284" s="226"/>
      <c r="K284" s="226"/>
      <c r="L284" s="202" t="s">
        <v>26</v>
      </c>
      <c r="M284" s="202">
        <f t="shared" si="7"/>
        <v>45450</v>
      </c>
      <c r="N284" s="32" t="s">
        <v>26</v>
      </c>
    </row>
    <row r="285" spans="2:14">
      <c r="B285" s="209">
        <v>1672868</v>
      </c>
      <c r="C285" s="209" t="s">
        <v>1124</v>
      </c>
      <c r="D285" s="229">
        <v>45450.3587615741</v>
      </c>
      <c r="E285" s="229" t="s">
        <v>1125</v>
      </c>
      <c r="F285" s="209" t="s">
        <v>1126</v>
      </c>
      <c r="G285" s="229">
        <v>45450.4270833333</v>
      </c>
      <c r="H285" s="209" t="s">
        <v>24</v>
      </c>
      <c r="I285" s="226" t="s">
        <v>25</v>
      </c>
      <c r="J285" s="226"/>
      <c r="K285" s="226"/>
      <c r="L285" s="202" t="s">
        <v>26</v>
      </c>
      <c r="M285" s="202">
        <f t="shared" si="7"/>
        <v>45450</v>
      </c>
      <c r="N285" s="32" t="s">
        <v>26</v>
      </c>
    </row>
    <row r="286" spans="2:14">
      <c r="B286" s="230">
        <v>5842226</v>
      </c>
      <c r="C286" s="230" t="s">
        <v>1127</v>
      </c>
      <c r="D286" s="231">
        <v>45450.3588888889</v>
      </c>
      <c r="E286" s="229" t="s">
        <v>1128</v>
      </c>
      <c r="F286" s="230" t="s">
        <v>1129</v>
      </c>
      <c r="G286" s="231">
        <v>45450.4270833333</v>
      </c>
      <c r="H286" s="209" t="s">
        <v>24</v>
      </c>
      <c r="I286" s="226" t="s">
        <v>25</v>
      </c>
      <c r="J286" s="226"/>
      <c r="K286" s="226"/>
      <c r="L286" s="202" t="s">
        <v>26</v>
      </c>
      <c r="M286" s="202">
        <f t="shared" si="7"/>
        <v>45450</v>
      </c>
      <c r="N286" s="32" t="s">
        <v>26</v>
      </c>
    </row>
    <row r="287" spans="2:14">
      <c r="B287" s="209" t="s">
        <v>1130</v>
      </c>
      <c r="C287" s="209" t="s">
        <v>1131</v>
      </c>
      <c r="D287" s="229">
        <v>45450.358599537</v>
      </c>
      <c r="E287" s="229" t="s">
        <v>1132</v>
      </c>
      <c r="F287" s="209" t="s">
        <v>1133</v>
      </c>
      <c r="G287" s="229">
        <v>45450.4270833333</v>
      </c>
      <c r="H287" s="209" t="s">
        <v>24</v>
      </c>
      <c r="I287" s="226" t="s">
        <v>25</v>
      </c>
      <c r="J287" s="226"/>
      <c r="K287" s="226"/>
      <c r="L287" s="202" t="s">
        <v>26</v>
      </c>
      <c r="M287" s="202">
        <f t="shared" si="7"/>
        <v>45450</v>
      </c>
      <c r="N287" s="32" t="s">
        <v>26</v>
      </c>
    </row>
    <row r="288" spans="2:14">
      <c r="B288" s="230" t="s">
        <v>1134</v>
      </c>
      <c r="C288" s="230" t="s">
        <v>1135</v>
      </c>
      <c r="D288" s="231">
        <v>45450.3587268519</v>
      </c>
      <c r="E288" s="229" t="s">
        <v>1136</v>
      </c>
      <c r="F288" s="230" t="s">
        <v>1137</v>
      </c>
      <c r="G288" s="231">
        <v>45450.4270833333</v>
      </c>
      <c r="H288" s="209" t="s">
        <v>24</v>
      </c>
      <c r="I288" s="226" t="s">
        <v>25</v>
      </c>
      <c r="J288" s="226"/>
      <c r="K288" s="226"/>
      <c r="L288" s="202" t="s">
        <v>26</v>
      </c>
      <c r="M288" s="202">
        <f t="shared" si="7"/>
        <v>45450</v>
      </c>
      <c r="N288" s="32" t="s">
        <v>26</v>
      </c>
    </row>
    <row r="289" spans="2:14">
      <c r="B289" s="209" t="s">
        <v>1138</v>
      </c>
      <c r="C289" s="209" t="s">
        <v>1139</v>
      </c>
      <c r="D289" s="229">
        <v>45450.3585763889</v>
      </c>
      <c r="E289" s="229" t="s">
        <v>1140</v>
      </c>
      <c r="F289" s="209" t="s">
        <v>1141</v>
      </c>
      <c r="G289" s="229">
        <v>45450.4270833333</v>
      </c>
      <c r="H289" s="209" t="s">
        <v>24</v>
      </c>
      <c r="I289" s="226" t="s">
        <v>25</v>
      </c>
      <c r="J289" s="226"/>
      <c r="K289" s="226"/>
      <c r="L289" s="202" t="s">
        <v>26</v>
      </c>
      <c r="M289" s="202">
        <f t="shared" si="7"/>
        <v>45450</v>
      </c>
      <c r="N289" s="32" t="s">
        <v>26</v>
      </c>
    </row>
    <row r="290" spans="2:14">
      <c r="B290" s="230" t="s">
        <v>1142</v>
      </c>
      <c r="C290" s="230" t="s">
        <v>1143</v>
      </c>
      <c r="D290" s="231">
        <v>45450.3584606481</v>
      </c>
      <c r="E290" s="229" t="s">
        <v>1144</v>
      </c>
      <c r="F290" s="230" t="s">
        <v>1145</v>
      </c>
      <c r="G290" s="231">
        <v>45450.4270833333</v>
      </c>
      <c r="H290" s="209" t="s">
        <v>24</v>
      </c>
      <c r="I290" s="226" t="s">
        <v>25</v>
      </c>
      <c r="J290" s="226"/>
      <c r="K290" s="226"/>
      <c r="L290" s="202" t="s">
        <v>26</v>
      </c>
      <c r="M290" s="202">
        <f t="shared" si="7"/>
        <v>45450</v>
      </c>
      <c r="N290" s="32" t="s">
        <v>26</v>
      </c>
    </row>
    <row r="291" spans="2:14">
      <c r="B291" s="209" t="s">
        <v>1146</v>
      </c>
      <c r="C291" s="209" t="s">
        <v>1147</v>
      </c>
      <c r="D291" s="229">
        <v>45450.358900463</v>
      </c>
      <c r="E291" s="229" t="s">
        <v>1148</v>
      </c>
      <c r="F291" s="209" t="s">
        <v>1149</v>
      </c>
      <c r="G291" s="229">
        <v>45450.4277777778</v>
      </c>
      <c r="H291" s="209" t="s">
        <v>24</v>
      </c>
      <c r="I291" s="226" t="s">
        <v>25</v>
      </c>
      <c r="J291" s="226"/>
      <c r="K291" s="226"/>
      <c r="L291" s="202" t="s">
        <v>26</v>
      </c>
      <c r="M291" s="202">
        <f t="shared" si="7"/>
        <v>45450</v>
      </c>
      <c r="N291" s="32" t="s">
        <v>26</v>
      </c>
    </row>
    <row r="292" spans="2:14">
      <c r="B292" s="230">
        <v>1116309</v>
      </c>
      <c r="C292" s="230" t="s">
        <v>1150</v>
      </c>
      <c r="D292" s="231">
        <v>45450.358587963</v>
      </c>
      <c r="E292" s="229" t="s">
        <v>1151</v>
      </c>
      <c r="F292" s="230" t="s">
        <v>1152</v>
      </c>
      <c r="G292" s="231">
        <v>45450.4277777778</v>
      </c>
      <c r="H292" s="209" t="s">
        <v>24</v>
      </c>
      <c r="I292" s="226" t="s">
        <v>25</v>
      </c>
      <c r="J292" s="226"/>
      <c r="K292" s="226"/>
      <c r="L292" s="202" t="s">
        <v>26</v>
      </c>
      <c r="M292" s="202">
        <f t="shared" si="7"/>
        <v>45450</v>
      </c>
      <c r="N292" s="32" t="s">
        <v>26</v>
      </c>
    </row>
    <row r="293" spans="2:14">
      <c r="B293" s="209">
        <v>5759445</v>
      </c>
      <c r="C293" s="209" t="s">
        <v>1153</v>
      </c>
      <c r="D293" s="229">
        <v>45450.3588773148</v>
      </c>
      <c r="E293" s="229" t="s">
        <v>1154</v>
      </c>
      <c r="F293" s="209" t="s">
        <v>1155</v>
      </c>
      <c r="G293" s="229">
        <v>45450.4277777778</v>
      </c>
      <c r="H293" s="209" t="s">
        <v>24</v>
      </c>
      <c r="I293" s="226" t="s">
        <v>25</v>
      </c>
      <c r="J293" s="226"/>
      <c r="K293" s="226"/>
      <c r="L293" s="202" t="s">
        <v>26</v>
      </c>
      <c r="M293" s="202">
        <f t="shared" si="7"/>
        <v>45450</v>
      </c>
      <c r="N293" s="32" t="s">
        <v>26</v>
      </c>
    </row>
    <row r="294" spans="2:14">
      <c r="B294" s="230" t="s">
        <v>1156</v>
      </c>
      <c r="C294" s="230" t="s">
        <v>1157</v>
      </c>
      <c r="D294" s="231">
        <v>45450.3587847222</v>
      </c>
      <c r="E294" s="229" t="s">
        <v>1158</v>
      </c>
      <c r="F294" s="230" t="s">
        <v>1159</v>
      </c>
      <c r="G294" s="231">
        <v>45450.4277777778</v>
      </c>
      <c r="H294" s="209" t="s">
        <v>24</v>
      </c>
      <c r="I294" s="226" t="s">
        <v>25</v>
      </c>
      <c r="J294" s="226"/>
      <c r="K294" s="226"/>
      <c r="L294" s="202" t="s">
        <v>26</v>
      </c>
      <c r="M294" s="202">
        <f t="shared" si="7"/>
        <v>45450</v>
      </c>
      <c r="N294" s="32" t="s">
        <v>26</v>
      </c>
    </row>
    <row r="295" spans="2:14">
      <c r="B295" s="209" t="s">
        <v>1160</v>
      </c>
      <c r="C295" s="209" t="s">
        <v>1161</v>
      </c>
      <c r="D295" s="229">
        <v>45450.3587847222</v>
      </c>
      <c r="E295" s="229" t="s">
        <v>1162</v>
      </c>
      <c r="F295" s="209" t="s">
        <v>1163</v>
      </c>
      <c r="G295" s="229">
        <v>45450.4277777778</v>
      </c>
      <c r="H295" s="209" t="s">
        <v>24</v>
      </c>
      <c r="I295" s="226" t="s">
        <v>25</v>
      </c>
      <c r="J295" s="226"/>
      <c r="K295" s="226"/>
      <c r="L295" s="202" t="s">
        <v>26</v>
      </c>
      <c r="M295" s="202">
        <f t="shared" si="7"/>
        <v>45450</v>
      </c>
      <c r="N295" s="32" t="s">
        <v>26</v>
      </c>
    </row>
    <row r="296" spans="2:14">
      <c r="B296" s="209" t="s">
        <v>1164</v>
      </c>
      <c r="C296" s="209" t="s">
        <v>1165</v>
      </c>
      <c r="D296" s="229">
        <v>45450.3588194444</v>
      </c>
      <c r="E296" s="229" t="s">
        <v>1166</v>
      </c>
      <c r="F296" s="209" t="s">
        <v>1167</v>
      </c>
      <c r="G296" s="229">
        <v>45450.4284722222</v>
      </c>
      <c r="H296" s="209" t="s">
        <v>24</v>
      </c>
      <c r="I296" s="226" t="s">
        <v>25</v>
      </c>
      <c r="J296" s="226"/>
      <c r="K296" s="226"/>
      <c r="L296" s="202" t="s">
        <v>26</v>
      </c>
      <c r="M296" s="202">
        <f t="shared" si="7"/>
        <v>45450</v>
      </c>
      <c r="N296" s="32" t="s">
        <v>26</v>
      </c>
    </row>
    <row r="297" spans="2:14">
      <c r="B297" s="230">
        <v>6219724</v>
      </c>
      <c r="C297" s="230" t="s">
        <v>1168</v>
      </c>
      <c r="D297" s="231">
        <v>45450.3586458333</v>
      </c>
      <c r="E297" s="229" t="s">
        <v>1169</v>
      </c>
      <c r="F297" s="230" t="s">
        <v>1170</v>
      </c>
      <c r="G297" s="231">
        <v>45450.4284722222</v>
      </c>
      <c r="H297" s="209" t="s">
        <v>24</v>
      </c>
      <c r="I297" s="226" t="s">
        <v>25</v>
      </c>
      <c r="J297" s="226"/>
      <c r="K297" s="226"/>
      <c r="L297" s="202" t="s">
        <v>26</v>
      </c>
      <c r="M297" s="202">
        <f t="shared" si="7"/>
        <v>45450</v>
      </c>
      <c r="N297" s="32" t="s">
        <v>26</v>
      </c>
    </row>
    <row r="298" spans="2:14">
      <c r="B298" s="209">
        <v>5609050</v>
      </c>
      <c r="C298" s="209" t="s">
        <v>1171</v>
      </c>
      <c r="D298" s="229">
        <v>45450.3588194444</v>
      </c>
      <c r="E298" s="229" t="s">
        <v>1172</v>
      </c>
      <c r="F298" s="209" t="s">
        <v>1173</v>
      </c>
      <c r="G298" s="229">
        <v>45450.4284722222</v>
      </c>
      <c r="H298" s="209" t="s">
        <v>24</v>
      </c>
      <c r="I298" s="226" t="s">
        <v>25</v>
      </c>
      <c r="J298" s="226"/>
      <c r="K298" s="226"/>
      <c r="L298" s="202" t="s">
        <v>26</v>
      </c>
      <c r="M298" s="202">
        <f t="shared" si="7"/>
        <v>45450</v>
      </c>
      <c r="N298" s="32" t="s">
        <v>26</v>
      </c>
    </row>
    <row r="299" spans="2:14">
      <c r="B299" s="230">
        <v>5169124</v>
      </c>
      <c r="C299" s="230" t="s">
        <v>1174</v>
      </c>
      <c r="D299" s="231">
        <v>45450.3586574074</v>
      </c>
      <c r="E299" s="229" t="s">
        <v>1175</v>
      </c>
      <c r="F299" s="230" t="s">
        <v>1176</v>
      </c>
      <c r="G299" s="231">
        <v>45450.4284722222</v>
      </c>
      <c r="H299" s="209" t="s">
        <v>24</v>
      </c>
      <c r="I299" s="226" t="s">
        <v>25</v>
      </c>
      <c r="J299" s="226"/>
      <c r="K299" s="226"/>
      <c r="L299" s="202" t="s">
        <v>26</v>
      </c>
      <c r="M299" s="202">
        <f t="shared" si="7"/>
        <v>45450</v>
      </c>
      <c r="N299" s="32" t="s">
        <v>26</v>
      </c>
    </row>
    <row r="300" spans="2:14">
      <c r="B300" s="209">
        <v>6023763</v>
      </c>
      <c r="C300" s="209" t="s">
        <v>1177</v>
      </c>
      <c r="D300" s="229">
        <v>45450.3586111111</v>
      </c>
      <c r="E300" s="229" t="s">
        <v>1178</v>
      </c>
      <c r="F300" s="209" t="s">
        <v>1179</v>
      </c>
      <c r="G300" s="229">
        <v>45450.4284722222</v>
      </c>
      <c r="H300" s="209" t="s">
        <v>24</v>
      </c>
      <c r="I300" s="226" t="s">
        <v>25</v>
      </c>
      <c r="J300" s="226"/>
      <c r="K300" s="226"/>
      <c r="L300" s="202" t="s">
        <v>26</v>
      </c>
      <c r="M300" s="202">
        <f t="shared" si="7"/>
        <v>45450</v>
      </c>
      <c r="N300" s="32" t="s">
        <v>26</v>
      </c>
    </row>
    <row r="301" spans="2:14">
      <c r="B301" s="230" t="s">
        <v>1180</v>
      </c>
      <c r="C301" s="230" t="s">
        <v>1181</v>
      </c>
      <c r="D301" s="231">
        <v>45450.3588773148</v>
      </c>
      <c r="E301" s="229" t="s">
        <v>1182</v>
      </c>
      <c r="F301" s="230" t="s">
        <v>1183</v>
      </c>
      <c r="G301" s="231">
        <v>45450.4284722222</v>
      </c>
      <c r="H301" s="209" t="s">
        <v>24</v>
      </c>
      <c r="I301" s="226" t="s">
        <v>25</v>
      </c>
      <c r="J301" s="226"/>
      <c r="K301" s="226"/>
      <c r="L301" s="202" t="s">
        <v>26</v>
      </c>
      <c r="M301" s="202">
        <f t="shared" si="7"/>
        <v>45450</v>
      </c>
      <c r="N301" s="32" t="s">
        <v>26</v>
      </c>
    </row>
    <row r="302" spans="2:14">
      <c r="B302" s="209">
        <v>5991010</v>
      </c>
      <c r="C302" s="209" t="s">
        <v>1184</v>
      </c>
      <c r="D302" s="229">
        <v>45450.3613425926</v>
      </c>
      <c r="E302" s="229" t="s">
        <v>1185</v>
      </c>
      <c r="F302" s="209" t="s">
        <v>1186</v>
      </c>
      <c r="G302" s="229">
        <v>45450.4291666667</v>
      </c>
      <c r="H302" s="209" t="s">
        <v>24</v>
      </c>
      <c r="I302" s="226" t="s">
        <v>25</v>
      </c>
      <c r="J302" s="226"/>
      <c r="K302" s="226"/>
      <c r="L302" s="202" t="s">
        <v>26</v>
      </c>
      <c r="M302" s="202">
        <f t="shared" si="7"/>
        <v>45450</v>
      </c>
      <c r="N302" s="32" t="s">
        <v>26</v>
      </c>
    </row>
    <row r="303" spans="2:14">
      <c r="B303" s="230" t="s">
        <v>1187</v>
      </c>
      <c r="C303" s="230" t="s">
        <v>1188</v>
      </c>
      <c r="D303" s="231">
        <v>45450.3584837963</v>
      </c>
      <c r="E303" s="229" t="s">
        <v>1189</v>
      </c>
      <c r="F303" s="230" t="s">
        <v>1190</v>
      </c>
      <c r="G303" s="231">
        <v>45450.4291666667</v>
      </c>
      <c r="H303" s="209" t="s">
        <v>24</v>
      </c>
      <c r="I303" s="226" t="s">
        <v>25</v>
      </c>
      <c r="J303" s="226"/>
      <c r="K303" s="226"/>
      <c r="L303" s="202" t="s">
        <v>26</v>
      </c>
      <c r="M303" s="202">
        <f t="shared" si="7"/>
        <v>45450</v>
      </c>
      <c r="N303" s="32" t="s">
        <v>26</v>
      </c>
    </row>
    <row r="304" spans="2:14">
      <c r="B304" s="209">
        <v>1785032</v>
      </c>
      <c r="C304" s="209" t="s">
        <v>1191</v>
      </c>
      <c r="D304" s="229">
        <v>45450.3587731481</v>
      </c>
      <c r="E304" s="229" t="s">
        <v>1192</v>
      </c>
      <c r="F304" s="209" t="s">
        <v>1193</v>
      </c>
      <c r="G304" s="229">
        <v>45450.4291666667</v>
      </c>
      <c r="H304" s="209" t="s">
        <v>24</v>
      </c>
      <c r="I304" s="226" t="s">
        <v>25</v>
      </c>
      <c r="J304" s="226"/>
      <c r="K304" s="226"/>
      <c r="L304" s="202" t="s">
        <v>26</v>
      </c>
      <c r="M304" s="202">
        <f t="shared" si="7"/>
        <v>45450</v>
      </c>
      <c r="N304" s="32" t="s">
        <v>26</v>
      </c>
    </row>
    <row r="305" spans="2:14">
      <c r="B305" s="230" t="s">
        <v>1194</v>
      </c>
      <c r="C305" s="230" t="s">
        <v>1195</v>
      </c>
      <c r="D305" s="231">
        <v>45450.3613888889</v>
      </c>
      <c r="E305" s="229" t="s">
        <v>1196</v>
      </c>
      <c r="F305" s="230" t="s">
        <v>1197</v>
      </c>
      <c r="G305" s="231">
        <v>45450.4291666667</v>
      </c>
      <c r="H305" s="209" t="s">
        <v>24</v>
      </c>
      <c r="I305" s="226" t="s">
        <v>25</v>
      </c>
      <c r="J305" s="226"/>
      <c r="K305" s="226"/>
      <c r="L305" s="202" t="s">
        <v>26</v>
      </c>
      <c r="M305" s="202">
        <f t="shared" si="7"/>
        <v>45450</v>
      </c>
      <c r="N305" s="32" t="s">
        <v>26</v>
      </c>
    </row>
    <row r="306" spans="2:14">
      <c r="B306" s="230" t="s">
        <v>1198</v>
      </c>
      <c r="C306" s="230" t="s">
        <v>1199</v>
      </c>
      <c r="D306" s="231">
        <v>45450.3612384259</v>
      </c>
      <c r="E306" s="229" t="s">
        <v>1200</v>
      </c>
      <c r="F306" s="230" t="s">
        <v>1201</v>
      </c>
      <c r="G306" s="231">
        <v>45450.4298611111</v>
      </c>
      <c r="H306" s="209" t="s">
        <v>24</v>
      </c>
      <c r="I306" s="226" t="s">
        <v>25</v>
      </c>
      <c r="J306" s="226"/>
      <c r="K306" s="226"/>
      <c r="L306" s="202" t="s">
        <v>26</v>
      </c>
      <c r="M306" s="202">
        <f t="shared" si="7"/>
        <v>45450</v>
      </c>
      <c r="N306" s="32" t="s">
        <v>26</v>
      </c>
    </row>
    <row r="307" spans="2:14">
      <c r="B307" s="209">
        <v>1008868</v>
      </c>
      <c r="C307" s="209" t="s">
        <v>1202</v>
      </c>
      <c r="D307" s="229">
        <v>45450.3613194444</v>
      </c>
      <c r="E307" s="229" t="s">
        <v>1203</v>
      </c>
      <c r="F307" s="209" t="s">
        <v>1204</v>
      </c>
      <c r="G307" s="229">
        <v>45450.4298611111</v>
      </c>
      <c r="H307" s="209" t="s">
        <v>24</v>
      </c>
      <c r="I307" s="226" t="s">
        <v>25</v>
      </c>
      <c r="J307" s="226"/>
      <c r="K307" s="226"/>
      <c r="L307" s="202" t="s">
        <v>26</v>
      </c>
      <c r="M307" s="202">
        <f t="shared" si="7"/>
        <v>45450</v>
      </c>
      <c r="N307" s="32" t="s">
        <v>26</v>
      </c>
    </row>
    <row r="308" spans="2:14">
      <c r="B308" s="230" t="s">
        <v>1205</v>
      </c>
      <c r="C308" s="230" t="s">
        <v>1206</v>
      </c>
      <c r="D308" s="231">
        <v>45450.3613078704</v>
      </c>
      <c r="E308" s="229" t="s">
        <v>1207</v>
      </c>
      <c r="F308" s="230" t="s">
        <v>1208</v>
      </c>
      <c r="G308" s="231">
        <v>45450.4298611111</v>
      </c>
      <c r="H308" s="209" t="s">
        <v>24</v>
      </c>
      <c r="I308" s="226" t="s">
        <v>25</v>
      </c>
      <c r="J308" s="226"/>
      <c r="K308" s="226"/>
      <c r="L308" s="202" t="s">
        <v>26</v>
      </c>
      <c r="M308" s="202">
        <f t="shared" si="7"/>
        <v>45450</v>
      </c>
      <c r="N308" s="32" t="s">
        <v>26</v>
      </c>
    </row>
    <row r="309" spans="2:14">
      <c r="B309" s="209">
        <v>5594471</v>
      </c>
      <c r="C309" s="209" t="s">
        <v>1209</v>
      </c>
      <c r="D309" s="229">
        <v>45450.3613310185</v>
      </c>
      <c r="E309" s="229" t="s">
        <v>1210</v>
      </c>
      <c r="F309" s="209" t="s">
        <v>1211</v>
      </c>
      <c r="G309" s="229">
        <v>45450.4298611111</v>
      </c>
      <c r="H309" s="209" t="s">
        <v>24</v>
      </c>
      <c r="I309" s="226" t="s">
        <v>25</v>
      </c>
      <c r="J309" s="226"/>
      <c r="K309" s="226"/>
      <c r="L309" s="202" t="s">
        <v>26</v>
      </c>
      <c r="M309" s="202">
        <f t="shared" si="7"/>
        <v>45450</v>
      </c>
      <c r="N309" s="32" t="s">
        <v>26</v>
      </c>
    </row>
    <row r="310" spans="2:14">
      <c r="B310" s="230">
        <v>3623381</v>
      </c>
      <c r="C310" s="230" t="s">
        <v>1212</v>
      </c>
      <c r="D310" s="231">
        <v>45450.3613310185</v>
      </c>
      <c r="E310" s="229" t="s">
        <v>1213</v>
      </c>
      <c r="F310" s="230" t="s">
        <v>1214</v>
      </c>
      <c r="G310" s="231">
        <v>45450.4298611111</v>
      </c>
      <c r="H310" s="209" t="s">
        <v>24</v>
      </c>
      <c r="I310" s="226" t="s">
        <v>25</v>
      </c>
      <c r="J310" s="226"/>
      <c r="K310" s="226"/>
      <c r="L310" s="202" t="s">
        <v>26</v>
      </c>
      <c r="M310" s="202">
        <f t="shared" si="7"/>
        <v>45450</v>
      </c>
      <c r="N310" s="32" t="s">
        <v>26</v>
      </c>
    </row>
    <row r="311" spans="2:14">
      <c r="B311" s="209">
        <v>6201230</v>
      </c>
      <c r="C311" s="209" t="s">
        <v>1215</v>
      </c>
      <c r="D311" s="229">
        <v>45450.3612731481</v>
      </c>
      <c r="E311" s="229" t="s">
        <v>1216</v>
      </c>
      <c r="F311" s="209" t="s">
        <v>1217</v>
      </c>
      <c r="G311" s="229">
        <v>45450.4298611111</v>
      </c>
      <c r="H311" s="209" t="s">
        <v>24</v>
      </c>
      <c r="I311" s="226" t="s">
        <v>25</v>
      </c>
      <c r="J311" s="226"/>
      <c r="K311" s="226"/>
      <c r="L311" s="202" t="s">
        <v>26</v>
      </c>
      <c r="M311" s="202">
        <f t="shared" si="7"/>
        <v>45450</v>
      </c>
      <c r="N311" s="32" t="s">
        <v>26</v>
      </c>
    </row>
    <row r="312" spans="2:14">
      <c r="B312" s="230">
        <v>5764252</v>
      </c>
      <c r="C312" s="230" t="s">
        <v>1218</v>
      </c>
      <c r="D312" s="231">
        <v>45450.3613078704</v>
      </c>
      <c r="E312" s="229" t="s">
        <v>1219</v>
      </c>
      <c r="F312" s="230" t="s">
        <v>1220</v>
      </c>
      <c r="G312" s="231">
        <v>45450.4298611111</v>
      </c>
      <c r="H312" s="209" t="s">
        <v>24</v>
      </c>
      <c r="I312" s="226" t="s">
        <v>25</v>
      </c>
      <c r="J312" s="226"/>
      <c r="K312" s="226"/>
      <c r="L312" s="202" t="s">
        <v>26</v>
      </c>
      <c r="M312" s="202">
        <f t="shared" si="7"/>
        <v>45450</v>
      </c>
      <c r="N312" s="32" t="s">
        <v>26</v>
      </c>
    </row>
    <row r="313" spans="2:14">
      <c r="B313" s="209">
        <v>1048989</v>
      </c>
      <c r="C313" s="209" t="s">
        <v>1221</v>
      </c>
      <c r="D313" s="229">
        <v>45450.3611805556</v>
      </c>
      <c r="E313" s="229" t="s">
        <v>1222</v>
      </c>
      <c r="F313" s="209" t="s">
        <v>1223</v>
      </c>
      <c r="G313" s="229">
        <v>45450.4305555556</v>
      </c>
      <c r="H313" s="209" t="s">
        <v>24</v>
      </c>
      <c r="I313" s="226" t="s">
        <v>25</v>
      </c>
      <c r="J313" s="226"/>
      <c r="K313" s="226"/>
      <c r="L313" s="202" t="s">
        <v>26</v>
      </c>
      <c r="M313" s="202">
        <f t="shared" si="7"/>
        <v>45450</v>
      </c>
      <c r="N313" s="32" t="s">
        <v>26</v>
      </c>
    </row>
    <row r="314" spans="2:14">
      <c r="B314" s="230">
        <v>5302039</v>
      </c>
      <c r="C314" s="230" t="s">
        <v>1224</v>
      </c>
      <c r="D314" s="231">
        <v>45450.3613657407</v>
      </c>
      <c r="E314" s="229" t="s">
        <v>1225</v>
      </c>
      <c r="F314" s="230" t="s">
        <v>1226</v>
      </c>
      <c r="G314" s="231">
        <v>45450.4305555556</v>
      </c>
      <c r="H314" s="209" t="s">
        <v>24</v>
      </c>
      <c r="I314" s="226" t="s">
        <v>25</v>
      </c>
      <c r="J314" s="226"/>
      <c r="K314" s="226"/>
      <c r="L314" s="202" t="s">
        <v>26</v>
      </c>
      <c r="M314" s="202">
        <f t="shared" si="7"/>
        <v>45450</v>
      </c>
      <c r="N314" s="32" t="s">
        <v>26</v>
      </c>
    </row>
    <row r="315" spans="2:14">
      <c r="B315" s="209" t="s">
        <v>1227</v>
      </c>
      <c r="C315" s="209" t="s">
        <v>1228</v>
      </c>
      <c r="D315" s="229">
        <v>45450.3613657407</v>
      </c>
      <c r="E315" s="229" t="s">
        <v>1229</v>
      </c>
      <c r="F315" s="209" t="s">
        <v>1230</v>
      </c>
      <c r="G315" s="229">
        <v>45450.4305555556</v>
      </c>
      <c r="H315" s="209" t="s">
        <v>24</v>
      </c>
      <c r="I315" s="226" t="s">
        <v>25</v>
      </c>
      <c r="J315" s="226"/>
      <c r="K315" s="226"/>
      <c r="L315" s="202" t="s">
        <v>26</v>
      </c>
      <c r="M315" s="202">
        <f t="shared" si="7"/>
        <v>45450</v>
      </c>
      <c r="N315" s="32" t="s">
        <v>26</v>
      </c>
    </row>
    <row r="316" spans="2:14">
      <c r="B316" s="230">
        <v>1051199</v>
      </c>
      <c r="C316" s="230" t="s">
        <v>1231</v>
      </c>
      <c r="D316" s="231">
        <v>45450.3613541667</v>
      </c>
      <c r="E316" s="229" t="s">
        <v>1232</v>
      </c>
      <c r="F316" s="230" t="s">
        <v>1233</v>
      </c>
      <c r="G316" s="231">
        <v>45450.4305555556</v>
      </c>
      <c r="H316" s="209" t="s">
        <v>24</v>
      </c>
      <c r="I316" s="226" t="s">
        <v>25</v>
      </c>
      <c r="J316" s="226"/>
      <c r="K316" s="226"/>
      <c r="L316" s="202" t="s">
        <v>26</v>
      </c>
      <c r="M316" s="202">
        <f t="shared" si="7"/>
        <v>45450</v>
      </c>
      <c r="N316" s="32" t="s">
        <v>26</v>
      </c>
    </row>
    <row r="317" spans="2:14">
      <c r="B317" s="209">
        <v>5259815</v>
      </c>
      <c r="C317" s="209" t="s">
        <v>1234</v>
      </c>
      <c r="D317" s="229">
        <v>45450.36125</v>
      </c>
      <c r="E317" s="229" t="s">
        <v>1235</v>
      </c>
      <c r="F317" s="209" t="s">
        <v>1236</v>
      </c>
      <c r="G317" s="229">
        <v>45450.4305555556</v>
      </c>
      <c r="H317" s="209" t="s">
        <v>24</v>
      </c>
      <c r="I317" s="226" t="s">
        <v>25</v>
      </c>
      <c r="J317" s="226"/>
      <c r="K317" s="226"/>
      <c r="L317" s="202" t="s">
        <v>26</v>
      </c>
      <c r="M317" s="202">
        <f t="shared" ref="M317:M380" si="8">INT(G317)</f>
        <v>45450</v>
      </c>
      <c r="N317" s="32" t="s">
        <v>26</v>
      </c>
    </row>
    <row r="318" spans="2:14">
      <c r="B318" s="230" t="s">
        <v>1237</v>
      </c>
      <c r="C318" s="230" t="s">
        <v>1238</v>
      </c>
      <c r="D318" s="231">
        <v>45450.3613541667</v>
      </c>
      <c r="E318" s="229" t="s">
        <v>1239</v>
      </c>
      <c r="F318" s="230" t="s">
        <v>1240</v>
      </c>
      <c r="G318" s="231">
        <v>45450.43125</v>
      </c>
      <c r="H318" s="209" t="s">
        <v>24</v>
      </c>
      <c r="I318" s="226" t="s">
        <v>25</v>
      </c>
      <c r="J318" s="226"/>
      <c r="K318" s="226"/>
      <c r="L318" s="202" t="s">
        <v>26</v>
      </c>
      <c r="M318" s="202">
        <f t="shared" si="8"/>
        <v>45450</v>
      </c>
      <c r="N318" s="32" t="s">
        <v>26</v>
      </c>
    </row>
    <row r="319" spans="2:14">
      <c r="B319" s="209">
        <v>1018642</v>
      </c>
      <c r="C319" s="209" t="s">
        <v>1241</v>
      </c>
      <c r="D319" s="229">
        <v>45450.3612962963</v>
      </c>
      <c r="E319" s="229" t="s">
        <v>1242</v>
      </c>
      <c r="F319" s="209" t="s">
        <v>1243</v>
      </c>
      <c r="G319" s="229">
        <v>45450.43125</v>
      </c>
      <c r="H319" s="209" t="s">
        <v>24</v>
      </c>
      <c r="I319" s="226" t="s">
        <v>25</v>
      </c>
      <c r="J319" s="226"/>
      <c r="K319" s="226"/>
      <c r="L319" s="202" t="s">
        <v>26</v>
      </c>
      <c r="M319" s="202">
        <f t="shared" si="8"/>
        <v>45450</v>
      </c>
      <c r="N319" s="32" t="s">
        <v>26</v>
      </c>
    </row>
    <row r="320" spans="2:14">
      <c r="B320" s="230">
        <v>5486387</v>
      </c>
      <c r="C320" s="230" t="s">
        <v>1244</v>
      </c>
      <c r="D320" s="231">
        <v>45450.3613194444</v>
      </c>
      <c r="E320" s="229" t="s">
        <v>1245</v>
      </c>
      <c r="F320" s="230" t="s">
        <v>1246</v>
      </c>
      <c r="G320" s="231">
        <v>45450.43125</v>
      </c>
      <c r="H320" s="209" t="s">
        <v>24</v>
      </c>
      <c r="I320" s="226" t="s">
        <v>25</v>
      </c>
      <c r="J320" s="226"/>
      <c r="K320" s="226"/>
      <c r="L320" s="202" t="s">
        <v>26</v>
      </c>
      <c r="M320" s="202">
        <f t="shared" si="8"/>
        <v>45450</v>
      </c>
      <c r="N320" s="32" t="s">
        <v>26</v>
      </c>
    </row>
    <row r="321" spans="2:14">
      <c r="B321" s="230">
        <v>1143359</v>
      </c>
      <c r="C321" s="230" t="s">
        <v>1247</v>
      </c>
      <c r="D321" s="231">
        <v>45450.3613773148</v>
      </c>
      <c r="E321" s="229" t="s">
        <v>1248</v>
      </c>
      <c r="F321" s="230" t="s">
        <v>1249</v>
      </c>
      <c r="G321" s="231">
        <v>45450.4319444444</v>
      </c>
      <c r="H321" s="209" t="s">
        <v>24</v>
      </c>
      <c r="I321" s="226" t="s">
        <v>25</v>
      </c>
      <c r="J321" s="226"/>
      <c r="K321" s="226"/>
      <c r="L321" s="202" t="s">
        <v>26</v>
      </c>
      <c r="M321" s="202">
        <f t="shared" si="8"/>
        <v>45450</v>
      </c>
      <c r="N321" s="32" t="s">
        <v>26</v>
      </c>
    </row>
    <row r="322" spans="2:14">
      <c r="B322" s="209">
        <v>1630611</v>
      </c>
      <c r="C322" s="209" t="s">
        <v>1250</v>
      </c>
      <c r="D322" s="229">
        <v>45450.3613310185</v>
      </c>
      <c r="E322" s="229" t="s">
        <v>1251</v>
      </c>
      <c r="F322" s="209" t="s">
        <v>1252</v>
      </c>
      <c r="G322" s="229">
        <v>45450.4319444444</v>
      </c>
      <c r="H322" s="209" t="s">
        <v>24</v>
      </c>
      <c r="I322" s="226" t="s">
        <v>25</v>
      </c>
      <c r="J322" s="226"/>
      <c r="K322" s="226"/>
      <c r="L322" s="202" t="s">
        <v>26</v>
      </c>
      <c r="M322" s="202">
        <f t="shared" si="8"/>
        <v>45450</v>
      </c>
      <c r="N322" s="32" t="s">
        <v>26</v>
      </c>
    </row>
    <row r="323" spans="2:14">
      <c r="B323" s="209" t="s">
        <v>1253</v>
      </c>
      <c r="C323" s="209" t="s">
        <v>1254</v>
      </c>
      <c r="D323" s="229">
        <v>45450.3658680556</v>
      </c>
      <c r="E323" s="229" t="s">
        <v>1255</v>
      </c>
      <c r="F323" s="209" t="s">
        <v>1256</v>
      </c>
      <c r="G323" s="229">
        <v>45450.4326388889</v>
      </c>
      <c r="H323" s="209" t="s">
        <v>24</v>
      </c>
      <c r="I323" s="226" t="s">
        <v>25</v>
      </c>
      <c r="J323" s="226"/>
      <c r="K323" s="226"/>
      <c r="L323" s="202" t="s">
        <v>26</v>
      </c>
      <c r="M323" s="202">
        <f t="shared" si="8"/>
        <v>45450</v>
      </c>
      <c r="N323" s="32" t="s">
        <v>26</v>
      </c>
    </row>
    <row r="324" spans="2:14">
      <c r="B324" s="230">
        <v>1784901</v>
      </c>
      <c r="C324" s="230" t="s">
        <v>1257</v>
      </c>
      <c r="D324" s="231">
        <v>45450.3693981481</v>
      </c>
      <c r="E324" s="229" t="s">
        <v>1258</v>
      </c>
      <c r="F324" s="230" t="s">
        <v>1259</v>
      </c>
      <c r="G324" s="231">
        <v>45450.4402777778</v>
      </c>
      <c r="H324" s="209" t="s">
        <v>24</v>
      </c>
      <c r="I324" s="226" t="s">
        <v>25</v>
      </c>
      <c r="J324" s="226"/>
      <c r="K324" s="226"/>
      <c r="L324" s="202" t="s">
        <v>26</v>
      </c>
      <c r="M324" s="202">
        <f t="shared" si="8"/>
        <v>45450</v>
      </c>
      <c r="N324" s="32" t="s">
        <v>26</v>
      </c>
    </row>
    <row r="325" spans="2:14">
      <c r="B325" s="209" t="s">
        <v>1260</v>
      </c>
      <c r="C325" s="209" t="s">
        <v>1261</v>
      </c>
      <c r="D325" s="229">
        <v>45450.3795833333</v>
      </c>
      <c r="E325" s="229" t="s">
        <v>1262</v>
      </c>
      <c r="F325" s="209" t="s">
        <v>1263</v>
      </c>
      <c r="G325" s="229">
        <v>45450.45</v>
      </c>
      <c r="H325" s="209" t="s">
        <v>24</v>
      </c>
      <c r="I325" s="226" t="s">
        <v>25</v>
      </c>
      <c r="J325" s="226"/>
      <c r="K325" s="226"/>
      <c r="L325" s="202" t="s">
        <v>26</v>
      </c>
      <c r="M325" s="202">
        <f t="shared" si="8"/>
        <v>45450</v>
      </c>
      <c r="N325" s="32" t="s">
        <v>26</v>
      </c>
    </row>
    <row r="326" spans="2:14">
      <c r="B326" s="230">
        <v>5002829</v>
      </c>
      <c r="C326" s="230" t="s">
        <v>1264</v>
      </c>
      <c r="D326" s="231">
        <v>45450.3836342593</v>
      </c>
      <c r="E326" s="229" t="s">
        <v>1265</v>
      </c>
      <c r="F326" s="230" t="s">
        <v>1266</v>
      </c>
      <c r="G326" s="231">
        <v>45450.4534722222</v>
      </c>
      <c r="H326" s="209" t="s">
        <v>24</v>
      </c>
      <c r="I326" s="226" t="s">
        <v>25</v>
      </c>
      <c r="J326" s="226"/>
      <c r="K326" s="226"/>
      <c r="L326" s="202" t="s">
        <v>26</v>
      </c>
      <c r="M326" s="202">
        <f t="shared" si="8"/>
        <v>45450</v>
      </c>
      <c r="N326" s="32" t="s">
        <v>26</v>
      </c>
    </row>
    <row r="327" spans="2:14">
      <c r="B327" s="209" t="s">
        <v>1267</v>
      </c>
      <c r="C327" s="209" t="s">
        <v>1268</v>
      </c>
      <c r="D327" s="229">
        <v>45450.3897106481</v>
      </c>
      <c r="E327" s="229" t="s">
        <v>1269</v>
      </c>
      <c r="F327" s="209" t="s">
        <v>1270</v>
      </c>
      <c r="G327" s="229">
        <v>45450.4590277778</v>
      </c>
      <c r="H327" s="209" t="s">
        <v>24</v>
      </c>
      <c r="I327" s="226" t="s">
        <v>25</v>
      </c>
      <c r="J327" s="226"/>
      <c r="K327" s="226"/>
      <c r="L327" s="202" t="s">
        <v>26</v>
      </c>
      <c r="M327" s="202">
        <f t="shared" si="8"/>
        <v>45450</v>
      </c>
      <c r="N327" s="32" t="s">
        <v>26</v>
      </c>
    </row>
    <row r="328" spans="2:14">
      <c r="B328" s="230">
        <v>6372766</v>
      </c>
      <c r="C328" s="230" t="s">
        <v>1271</v>
      </c>
      <c r="D328" s="231">
        <v>45450.3896875</v>
      </c>
      <c r="E328" s="229" t="s">
        <v>1272</v>
      </c>
      <c r="F328" s="230" t="s">
        <v>1273</v>
      </c>
      <c r="G328" s="231">
        <v>45450.4597222222</v>
      </c>
      <c r="H328" s="209" t="s">
        <v>24</v>
      </c>
      <c r="I328" s="226" t="s">
        <v>25</v>
      </c>
      <c r="J328" s="226"/>
      <c r="K328" s="226"/>
      <c r="L328" s="202" t="s">
        <v>26</v>
      </c>
      <c r="M328" s="202">
        <f t="shared" si="8"/>
        <v>45450</v>
      </c>
      <c r="N328" s="32" t="s">
        <v>26</v>
      </c>
    </row>
    <row r="329" spans="2:14">
      <c r="B329" s="230" t="s">
        <v>1274</v>
      </c>
      <c r="C329" s="230" t="s">
        <v>1275</v>
      </c>
      <c r="D329" s="231">
        <v>45450.3936458333</v>
      </c>
      <c r="E329" s="229" t="s">
        <v>1276</v>
      </c>
      <c r="F329" s="230" t="s">
        <v>1277</v>
      </c>
      <c r="G329" s="231">
        <v>45450.4618055556</v>
      </c>
      <c r="H329" s="209" t="s">
        <v>24</v>
      </c>
      <c r="I329" s="226" t="s">
        <v>25</v>
      </c>
      <c r="J329" s="226"/>
      <c r="K329" s="226"/>
      <c r="L329" s="202" t="s">
        <v>26</v>
      </c>
      <c r="M329" s="202">
        <f t="shared" si="8"/>
        <v>45450</v>
      </c>
      <c r="N329" s="32" t="s">
        <v>26</v>
      </c>
    </row>
    <row r="330" spans="2:14">
      <c r="B330" s="209">
        <v>6786682</v>
      </c>
      <c r="C330" s="209" t="s">
        <v>1278</v>
      </c>
      <c r="D330" s="229">
        <v>45450.3937731481</v>
      </c>
      <c r="E330" s="229" t="s">
        <v>1279</v>
      </c>
      <c r="F330" s="209" t="s">
        <v>1280</v>
      </c>
      <c r="G330" s="229">
        <v>45450.4618055556</v>
      </c>
      <c r="H330" s="209" t="s">
        <v>24</v>
      </c>
      <c r="I330" s="226" t="s">
        <v>25</v>
      </c>
      <c r="J330" s="226"/>
      <c r="K330" s="226"/>
      <c r="L330" s="202" t="s">
        <v>26</v>
      </c>
      <c r="M330" s="202">
        <f t="shared" si="8"/>
        <v>45450</v>
      </c>
      <c r="N330" s="32" t="s">
        <v>26</v>
      </c>
    </row>
    <row r="331" spans="2:14">
      <c r="B331" s="209">
        <v>6400321</v>
      </c>
      <c r="C331" s="209" t="s">
        <v>1281</v>
      </c>
      <c r="D331" s="229">
        <v>45450.3940277778</v>
      </c>
      <c r="E331" s="229" t="s">
        <v>1282</v>
      </c>
      <c r="F331" s="209" t="s">
        <v>1283</v>
      </c>
      <c r="G331" s="229">
        <v>45450.4625</v>
      </c>
      <c r="H331" s="209" t="s">
        <v>24</v>
      </c>
      <c r="I331" s="226" t="s">
        <v>25</v>
      </c>
      <c r="J331" s="226"/>
      <c r="K331" s="226"/>
      <c r="L331" s="202" t="s">
        <v>26</v>
      </c>
      <c r="M331" s="202">
        <f t="shared" si="8"/>
        <v>45450</v>
      </c>
      <c r="N331" s="32" t="s">
        <v>26</v>
      </c>
    </row>
    <row r="332" spans="2:14">
      <c r="B332" s="230" t="s">
        <v>1284</v>
      </c>
      <c r="C332" s="230" t="s">
        <v>1285</v>
      </c>
      <c r="D332" s="231">
        <v>45450.3934375</v>
      </c>
      <c r="E332" s="229" t="s">
        <v>1286</v>
      </c>
      <c r="F332" s="230" t="s">
        <v>1287</v>
      </c>
      <c r="G332" s="231">
        <v>45450.4625</v>
      </c>
      <c r="H332" s="209" t="s">
        <v>24</v>
      </c>
      <c r="I332" s="226" t="s">
        <v>25</v>
      </c>
      <c r="J332" s="226"/>
      <c r="K332" s="226"/>
      <c r="L332" s="202" t="s">
        <v>26</v>
      </c>
      <c r="M332" s="202">
        <f t="shared" si="8"/>
        <v>45450</v>
      </c>
      <c r="N332" s="32" t="s">
        <v>26</v>
      </c>
    </row>
    <row r="333" spans="2:14">
      <c r="B333" s="209">
        <v>6556836</v>
      </c>
      <c r="C333" s="209" t="s">
        <v>1288</v>
      </c>
      <c r="D333" s="229">
        <v>45450.3933217593</v>
      </c>
      <c r="E333" s="229" t="s">
        <v>1289</v>
      </c>
      <c r="F333" s="209" t="s">
        <v>1290</v>
      </c>
      <c r="G333" s="229">
        <v>45450.4625</v>
      </c>
      <c r="H333" s="209" t="s">
        <v>24</v>
      </c>
      <c r="I333" s="226" t="s">
        <v>25</v>
      </c>
      <c r="J333" s="226"/>
      <c r="K333" s="226"/>
      <c r="L333" s="202" t="s">
        <v>26</v>
      </c>
      <c r="M333" s="202">
        <f t="shared" si="8"/>
        <v>45450</v>
      </c>
      <c r="N333" s="32" t="s">
        <v>26</v>
      </c>
    </row>
    <row r="334" spans="2:14">
      <c r="B334" s="230">
        <v>5271467</v>
      </c>
      <c r="C334" s="230" t="s">
        <v>1291</v>
      </c>
      <c r="D334" s="231">
        <v>45450.3931944444</v>
      </c>
      <c r="E334" s="229" t="s">
        <v>1292</v>
      </c>
      <c r="F334" s="230" t="s">
        <v>1293</v>
      </c>
      <c r="G334" s="231">
        <v>45450.4625</v>
      </c>
      <c r="H334" s="209" t="s">
        <v>24</v>
      </c>
      <c r="I334" s="226" t="s">
        <v>25</v>
      </c>
      <c r="J334" s="226"/>
      <c r="K334" s="226"/>
      <c r="L334" s="202" t="s">
        <v>26</v>
      </c>
      <c r="M334" s="202">
        <f t="shared" si="8"/>
        <v>45450</v>
      </c>
      <c r="N334" s="32" t="s">
        <v>26</v>
      </c>
    </row>
    <row r="335" spans="2:14">
      <c r="B335" s="209">
        <v>5298834</v>
      </c>
      <c r="C335" s="209" t="s">
        <v>1294</v>
      </c>
      <c r="D335" s="229">
        <v>45450.3936226852</v>
      </c>
      <c r="E335" s="229" t="s">
        <v>1295</v>
      </c>
      <c r="F335" s="209" t="s">
        <v>1296</v>
      </c>
      <c r="G335" s="229">
        <v>45450.4625</v>
      </c>
      <c r="H335" s="209" t="s">
        <v>24</v>
      </c>
      <c r="I335" s="226" t="s">
        <v>25</v>
      </c>
      <c r="J335" s="226"/>
      <c r="K335" s="226"/>
      <c r="L335" s="202" t="s">
        <v>26</v>
      </c>
      <c r="M335" s="202">
        <f t="shared" si="8"/>
        <v>45450</v>
      </c>
      <c r="N335" s="32" t="s">
        <v>26</v>
      </c>
    </row>
    <row r="336" spans="2:14">
      <c r="B336" s="230" t="s">
        <v>1297</v>
      </c>
      <c r="C336" s="230" t="s">
        <v>1298</v>
      </c>
      <c r="D336" s="231">
        <v>45450.3936111111</v>
      </c>
      <c r="E336" s="229" t="s">
        <v>1299</v>
      </c>
      <c r="F336" s="230" t="s">
        <v>1300</v>
      </c>
      <c r="G336" s="231">
        <v>45450.4625</v>
      </c>
      <c r="H336" s="209" t="s">
        <v>24</v>
      </c>
      <c r="I336" s="226" t="s">
        <v>25</v>
      </c>
      <c r="J336" s="226"/>
      <c r="K336" s="226"/>
      <c r="L336" s="202" t="s">
        <v>26</v>
      </c>
      <c r="M336" s="202">
        <f t="shared" si="8"/>
        <v>45450</v>
      </c>
      <c r="N336" s="32" t="s">
        <v>26</v>
      </c>
    </row>
    <row r="337" spans="2:14">
      <c r="B337" s="209" t="s">
        <v>1301</v>
      </c>
      <c r="C337" s="209" t="s">
        <v>1302</v>
      </c>
      <c r="D337" s="229">
        <v>45450.3938425926</v>
      </c>
      <c r="E337" s="229" t="s">
        <v>1303</v>
      </c>
      <c r="F337" s="209" t="s">
        <v>1304</v>
      </c>
      <c r="G337" s="229">
        <v>45450.4625</v>
      </c>
      <c r="H337" s="209" t="s">
        <v>24</v>
      </c>
      <c r="I337" s="226" t="s">
        <v>25</v>
      </c>
      <c r="J337" s="226"/>
      <c r="K337" s="226"/>
      <c r="L337" s="202" t="s">
        <v>26</v>
      </c>
      <c r="M337" s="202">
        <f t="shared" si="8"/>
        <v>45450</v>
      </c>
      <c r="N337" s="32" t="s">
        <v>26</v>
      </c>
    </row>
    <row r="338" spans="2:14">
      <c r="B338" s="230">
        <v>6507975</v>
      </c>
      <c r="C338" s="230" t="s">
        <v>1305</v>
      </c>
      <c r="D338" s="231">
        <v>45450.3932986111</v>
      </c>
      <c r="E338" s="229" t="s">
        <v>1306</v>
      </c>
      <c r="F338" s="230" t="s">
        <v>1307</v>
      </c>
      <c r="G338" s="231">
        <v>45450.4625</v>
      </c>
      <c r="H338" s="209" t="s">
        <v>24</v>
      </c>
      <c r="I338" s="226" t="s">
        <v>25</v>
      </c>
      <c r="J338" s="226"/>
      <c r="K338" s="226"/>
      <c r="L338" s="202" t="s">
        <v>26</v>
      </c>
      <c r="M338" s="202">
        <f t="shared" si="8"/>
        <v>45450</v>
      </c>
      <c r="N338" s="32" t="s">
        <v>26</v>
      </c>
    </row>
    <row r="339" spans="2:14">
      <c r="B339" s="209">
        <v>6785756</v>
      </c>
      <c r="C339" s="209" t="s">
        <v>1308</v>
      </c>
      <c r="D339" s="229">
        <v>45450.3935532407</v>
      </c>
      <c r="E339" s="229" t="s">
        <v>1309</v>
      </c>
      <c r="F339" s="209" t="s">
        <v>1310</v>
      </c>
      <c r="G339" s="229">
        <v>45450.4625</v>
      </c>
      <c r="H339" s="209" t="s">
        <v>24</v>
      </c>
      <c r="I339" s="226" t="s">
        <v>25</v>
      </c>
      <c r="J339" s="226"/>
      <c r="K339" s="226"/>
      <c r="L339" s="202" t="s">
        <v>26</v>
      </c>
      <c r="M339" s="202">
        <f t="shared" si="8"/>
        <v>45450</v>
      </c>
      <c r="N339" s="32" t="s">
        <v>26</v>
      </c>
    </row>
    <row r="340" spans="2:14">
      <c r="B340" s="230">
        <v>5598053</v>
      </c>
      <c r="C340" s="230" t="s">
        <v>1311</v>
      </c>
      <c r="D340" s="231">
        <v>45450.3935300926</v>
      </c>
      <c r="E340" s="229" t="s">
        <v>1312</v>
      </c>
      <c r="F340" s="230" t="s">
        <v>1313</v>
      </c>
      <c r="G340" s="231">
        <v>45450.4625</v>
      </c>
      <c r="H340" s="209" t="s">
        <v>24</v>
      </c>
      <c r="I340" s="226" t="s">
        <v>25</v>
      </c>
      <c r="J340" s="226"/>
      <c r="K340" s="226"/>
      <c r="L340" s="202" t="s">
        <v>26</v>
      </c>
      <c r="M340" s="202">
        <f t="shared" si="8"/>
        <v>45450</v>
      </c>
      <c r="N340" s="32" t="s">
        <v>26</v>
      </c>
    </row>
    <row r="341" spans="2:14">
      <c r="B341" s="209">
        <v>6740387</v>
      </c>
      <c r="C341" s="209" t="s">
        <v>1314</v>
      </c>
      <c r="D341" s="229">
        <v>45450.3936458333</v>
      </c>
      <c r="E341" s="229" t="s">
        <v>1315</v>
      </c>
      <c r="F341" s="209" t="s">
        <v>1316</v>
      </c>
      <c r="G341" s="229">
        <v>45450.4625</v>
      </c>
      <c r="H341" s="209" t="s">
        <v>24</v>
      </c>
      <c r="I341" s="226" t="s">
        <v>25</v>
      </c>
      <c r="J341" s="226"/>
      <c r="K341" s="226"/>
      <c r="L341" s="202" t="s">
        <v>26</v>
      </c>
      <c r="M341" s="202">
        <f t="shared" si="8"/>
        <v>45450</v>
      </c>
      <c r="N341" s="32" t="s">
        <v>26</v>
      </c>
    </row>
    <row r="342" spans="2:14">
      <c r="B342" s="230">
        <v>6694162</v>
      </c>
      <c r="C342" s="230" t="s">
        <v>1317</v>
      </c>
      <c r="D342" s="231">
        <v>45450.3936574074</v>
      </c>
      <c r="E342" s="229" t="s">
        <v>1318</v>
      </c>
      <c r="F342" s="230" t="s">
        <v>1319</v>
      </c>
      <c r="G342" s="231">
        <v>45450.4625</v>
      </c>
      <c r="H342" s="209" t="s">
        <v>24</v>
      </c>
      <c r="I342" s="226" t="s">
        <v>25</v>
      </c>
      <c r="J342" s="226"/>
      <c r="K342" s="226"/>
      <c r="L342" s="202" t="s">
        <v>26</v>
      </c>
      <c r="M342" s="202">
        <f t="shared" si="8"/>
        <v>45450</v>
      </c>
      <c r="N342" s="32" t="s">
        <v>26</v>
      </c>
    </row>
    <row r="343" spans="2:14">
      <c r="B343" s="209">
        <v>1022780</v>
      </c>
      <c r="C343" s="209" t="s">
        <v>1320</v>
      </c>
      <c r="D343" s="229">
        <v>45450.3936342593</v>
      </c>
      <c r="E343" s="229" t="s">
        <v>1321</v>
      </c>
      <c r="F343" s="209" t="s">
        <v>1322</v>
      </c>
      <c r="G343" s="229">
        <v>45450.4625</v>
      </c>
      <c r="H343" s="209" t="s">
        <v>24</v>
      </c>
      <c r="I343" s="226" t="s">
        <v>25</v>
      </c>
      <c r="J343" s="226"/>
      <c r="K343" s="226"/>
      <c r="L343" s="202" t="s">
        <v>26</v>
      </c>
      <c r="M343" s="202">
        <f t="shared" si="8"/>
        <v>45450</v>
      </c>
      <c r="N343" s="32" t="s">
        <v>26</v>
      </c>
    </row>
    <row r="344" spans="2:14">
      <c r="B344" s="230">
        <v>5312767</v>
      </c>
      <c r="C344" s="230" t="s">
        <v>1323</v>
      </c>
      <c r="D344" s="231">
        <v>45450.3937731481</v>
      </c>
      <c r="E344" s="229" t="s">
        <v>1324</v>
      </c>
      <c r="F344" s="230" t="s">
        <v>1325</v>
      </c>
      <c r="G344" s="231">
        <v>45450.4631944444</v>
      </c>
      <c r="H344" s="209" t="s">
        <v>24</v>
      </c>
      <c r="I344" s="226" t="s">
        <v>25</v>
      </c>
      <c r="J344" s="226"/>
      <c r="K344" s="226"/>
      <c r="L344" s="202" t="s">
        <v>26</v>
      </c>
      <c r="M344" s="202">
        <f t="shared" si="8"/>
        <v>45450</v>
      </c>
      <c r="N344" s="32" t="s">
        <v>26</v>
      </c>
    </row>
    <row r="345" spans="2:14">
      <c r="B345" s="209">
        <v>6424678</v>
      </c>
      <c r="C345" s="209" t="s">
        <v>1326</v>
      </c>
      <c r="D345" s="229">
        <v>45450.3936342593</v>
      </c>
      <c r="E345" s="229" t="s">
        <v>1327</v>
      </c>
      <c r="F345" s="209" t="s">
        <v>1328</v>
      </c>
      <c r="G345" s="229">
        <v>45450.4631944444</v>
      </c>
      <c r="H345" s="209" t="s">
        <v>24</v>
      </c>
      <c r="I345" s="226" t="s">
        <v>25</v>
      </c>
      <c r="J345" s="226"/>
      <c r="K345" s="226"/>
      <c r="L345" s="202" t="s">
        <v>26</v>
      </c>
      <c r="M345" s="202">
        <f t="shared" si="8"/>
        <v>45450</v>
      </c>
      <c r="N345" s="32" t="s">
        <v>26</v>
      </c>
    </row>
    <row r="346" spans="2:14">
      <c r="B346" s="230" t="s">
        <v>1329</v>
      </c>
      <c r="C346" s="230" t="s">
        <v>1330</v>
      </c>
      <c r="D346" s="231">
        <v>45450.3933101852</v>
      </c>
      <c r="E346" s="229" t="s">
        <v>1331</v>
      </c>
      <c r="F346" s="230" t="s">
        <v>1332</v>
      </c>
      <c r="G346" s="231">
        <v>45450.4631944444</v>
      </c>
      <c r="H346" s="209" t="s">
        <v>24</v>
      </c>
      <c r="I346" s="226" t="s">
        <v>25</v>
      </c>
      <c r="J346" s="226"/>
      <c r="K346" s="226"/>
      <c r="L346" s="202" t="s">
        <v>26</v>
      </c>
      <c r="M346" s="202">
        <f t="shared" si="8"/>
        <v>45450</v>
      </c>
      <c r="N346" s="32" t="s">
        <v>26</v>
      </c>
    </row>
    <row r="347" spans="2:14">
      <c r="B347" s="209">
        <v>5553836</v>
      </c>
      <c r="C347" s="209" t="s">
        <v>1333</v>
      </c>
      <c r="D347" s="229">
        <v>45450.3931828704</v>
      </c>
      <c r="E347" s="229" t="s">
        <v>1334</v>
      </c>
      <c r="F347" s="209" t="s">
        <v>1335</v>
      </c>
      <c r="G347" s="229">
        <v>45450.4631944444</v>
      </c>
      <c r="H347" s="209" t="s">
        <v>24</v>
      </c>
      <c r="I347" s="226" t="s">
        <v>25</v>
      </c>
      <c r="J347" s="226"/>
      <c r="K347" s="226"/>
      <c r="L347" s="202" t="s">
        <v>26</v>
      </c>
      <c r="M347" s="202">
        <f t="shared" si="8"/>
        <v>45450</v>
      </c>
      <c r="N347" s="32" t="s">
        <v>26</v>
      </c>
    </row>
    <row r="348" spans="2:14">
      <c r="B348" s="230">
        <v>6391675</v>
      </c>
      <c r="C348" s="230" t="s">
        <v>1336</v>
      </c>
      <c r="D348" s="231">
        <v>45450.393275463</v>
      </c>
      <c r="E348" s="229" t="s">
        <v>1337</v>
      </c>
      <c r="F348" s="230" t="s">
        <v>1338</v>
      </c>
      <c r="G348" s="231">
        <v>45450.4631944444</v>
      </c>
      <c r="H348" s="209" t="s">
        <v>24</v>
      </c>
      <c r="I348" s="226" t="s">
        <v>25</v>
      </c>
      <c r="J348" s="226"/>
      <c r="K348" s="226"/>
      <c r="L348" s="202" t="s">
        <v>26</v>
      </c>
      <c r="M348" s="202">
        <f t="shared" si="8"/>
        <v>45450</v>
      </c>
      <c r="N348" s="32" t="s">
        <v>26</v>
      </c>
    </row>
    <row r="349" spans="2:14">
      <c r="B349" s="209">
        <v>6122804</v>
      </c>
      <c r="C349" s="209" t="s">
        <v>1339</v>
      </c>
      <c r="D349" s="229">
        <v>45450.3940046296</v>
      </c>
      <c r="E349" s="229" t="s">
        <v>1340</v>
      </c>
      <c r="F349" s="209" t="s">
        <v>1341</v>
      </c>
      <c r="G349" s="229">
        <v>45450.4631944444</v>
      </c>
      <c r="H349" s="209" t="s">
        <v>24</v>
      </c>
      <c r="I349" s="226" t="s">
        <v>25</v>
      </c>
      <c r="J349" s="226"/>
      <c r="K349" s="226"/>
      <c r="L349" s="202" t="s">
        <v>26</v>
      </c>
      <c r="M349" s="202">
        <f t="shared" si="8"/>
        <v>45450</v>
      </c>
      <c r="N349" s="32" t="s">
        <v>26</v>
      </c>
    </row>
    <row r="350" spans="2:14">
      <c r="B350" s="230">
        <v>6123902</v>
      </c>
      <c r="C350" s="230" t="s">
        <v>1342</v>
      </c>
      <c r="D350" s="231">
        <v>45450.3938773148</v>
      </c>
      <c r="E350" s="229" t="s">
        <v>1343</v>
      </c>
      <c r="F350" s="230" t="s">
        <v>1344</v>
      </c>
      <c r="G350" s="231">
        <v>45450.4631944444</v>
      </c>
      <c r="H350" s="209" t="s">
        <v>24</v>
      </c>
      <c r="I350" s="226" t="s">
        <v>25</v>
      </c>
      <c r="J350" s="226"/>
      <c r="K350" s="226"/>
      <c r="L350" s="202" t="s">
        <v>26</v>
      </c>
      <c r="M350" s="202">
        <f t="shared" si="8"/>
        <v>45450</v>
      </c>
      <c r="N350" s="32" t="s">
        <v>26</v>
      </c>
    </row>
    <row r="351" spans="2:14">
      <c r="B351" s="209">
        <v>6773375</v>
      </c>
      <c r="C351" s="209" t="s">
        <v>1345</v>
      </c>
      <c r="D351" s="229">
        <v>45450.3940277778</v>
      </c>
      <c r="E351" s="229" t="s">
        <v>1346</v>
      </c>
      <c r="F351" s="209" t="s">
        <v>1347</v>
      </c>
      <c r="G351" s="229">
        <v>45450.4631944444</v>
      </c>
      <c r="H351" s="209" t="s">
        <v>24</v>
      </c>
      <c r="I351" s="226" t="s">
        <v>25</v>
      </c>
      <c r="J351" s="226"/>
      <c r="K351" s="226"/>
      <c r="L351" s="202" t="s">
        <v>26</v>
      </c>
      <c r="M351" s="202">
        <f t="shared" si="8"/>
        <v>45450</v>
      </c>
      <c r="N351" s="32" t="s">
        <v>26</v>
      </c>
    </row>
    <row r="352" spans="2:14">
      <c r="B352" s="230" t="s">
        <v>1348</v>
      </c>
      <c r="C352" s="230" t="s">
        <v>1349</v>
      </c>
      <c r="D352" s="231">
        <v>45450.3936226852</v>
      </c>
      <c r="E352" s="229" t="s">
        <v>1350</v>
      </c>
      <c r="F352" s="230" t="s">
        <v>1351</v>
      </c>
      <c r="G352" s="231">
        <v>45450.4631944444</v>
      </c>
      <c r="H352" s="209" t="s">
        <v>24</v>
      </c>
      <c r="I352" s="226" t="s">
        <v>25</v>
      </c>
      <c r="J352" s="226"/>
      <c r="K352" s="226"/>
      <c r="L352" s="202" t="s">
        <v>26</v>
      </c>
      <c r="M352" s="202">
        <f t="shared" si="8"/>
        <v>45450</v>
      </c>
      <c r="N352" s="32" t="s">
        <v>26</v>
      </c>
    </row>
    <row r="353" spans="2:14">
      <c r="B353" s="209">
        <v>1001309</v>
      </c>
      <c r="C353" s="209" t="s">
        <v>1352</v>
      </c>
      <c r="D353" s="229">
        <v>45450.3933217593</v>
      </c>
      <c r="E353" s="229" t="s">
        <v>1353</v>
      </c>
      <c r="F353" s="209" t="s">
        <v>1354</v>
      </c>
      <c r="G353" s="229">
        <v>45450.4631944444</v>
      </c>
      <c r="H353" s="209" t="s">
        <v>24</v>
      </c>
      <c r="I353" s="226" t="s">
        <v>25</v>
      </c>
      <c r="J353" s="226"/>
      <c r="K353" s="226"/>
      <c r="L353" s="202" t="s">
        <v>26</v>
      </c>
      <c r="M353" s="202">
        <f t="shared" si="8"/>
        <v>45450</v>
      </c>
      <c r="N353" s="32" t="s">
        <v>26</v>
      </c>
    </row>
    <row r="354" spans="2:14">
      <c r="B354" s="230">
        <v>5033019</v>
      </c>
      <c r="C354" s="230" t="s">
        <v>1355</v>
      </c>
      <c r="D354" s="231">
        <v>45450.3932638889</v>
      </c>
      <c r="E354" s="229" t="s">
        <v>1356</v>
      </c>
      <c r="F354" s="230" t="s">
        <v>1357</v>
      </c>
      <c r="G354" s="231">
        <v>45450.4631944444</v>
      </c>
      <c r="H354" s="209" t="s">
        <v>24</v>
      </c>
      <c r="I354" s="226" t="s">
        <v>25</v>
      </c>
      <c r="J354" s="226"/>
      <c r="K354" s="226"/>
      <c r="L354" s="202" t="s">
        <v>26</v>
      </c>
      <c r="M354" s="202">
        <f t="shared" si="8"/>
        <v>45450</v>
      </c>
      <c r="N354" s="32" t="s">
        <v>26</v>
      </c>
    </row>
    <row r="355" spans="2:14">
      <c r="B355" s="209">
        <v>5085166</v>
      </c>
      <c r="C355" s="209" t="s">
        <v>1358</v>
      </c>
      <c r="D355" s="229">
        <v>45450.3934143518</v>
      </c>
      <c r="E355" s="229" t="s">
        <v>1359</v>
      </c>
      <c r="F355" s="209" t="s">
        <v>1360</v>
      </c>
      <c r="G355" s="229">
        <v>45450.4631944444</v>
      </c>
      <c r="H355" s="209" t="s">
        <v>24</v>
      </c>
      <c r="I355" s="226" t="s">
        <v>25</v>
      </c>
      <c r="J355" s="226"/>
      <c r="K355" s="226"/>
      <c r="L355" s="202" t="s">
        <v>26</v>
      </c>
      <c r="M355" s="202">
        <f t="shared" si="8"/>
        <v>45450</v>
      </c>
      <c r="N355" s="32" t="s">
        <v>26</v>
      </c>
    </row>
    <row r="356" spans="2:14">
      <c r="B356" s="230" t="s">
        <v>1361</v>
      </c>
      <c r="C356" s="230" t="s">
        <v>1362</v>
      </c>
      <c r="D356" s="231">
        <v>45450.3935416667</v>
      </c>
      <c r="E356" s="229" t="s">
        <v>1363</v>
      </c>
      <c r="F356" s="230" t="s">
        <v>1364</v>
      </c>
      <c r="G356" s="231">
        <v>45450.4631944444</v>
      </c>
      <c r="H356" s="209" t="s">
        <v>24</v>
      </c>
      <c r="I356" s="226" t="s">
        <v>25</v>
      </c>
      <c r="J356" s="226"/>
      <c r="K356" s="226"/>
      <c r="L356" s="202" t="s">
        <v>26</v>
      </c>
      <c r="M356" s="202">
        <f t="shared" si="8"/>
        <v>45450</v>
      </c>
      <c r="N356" s="32" t="s">
        <v>26</v>
      </c>
    </row>
    <row r="357" spans="2:14">
      <c r="B357" s="209" t="s">
        <v>1365</v>
      </c>
      <c r="C357" s="209" t="s">
        <v>1366</v>
      </c>
      <c r="D357" s="229">
        <v>45450.3940162037</v>
      </c>
      <c r="E357" s="229" t="s">
        <v>1367</v>
      </c>
      <c r="F357" s="209" t="s">
        <v>1368</v>
      </c>
      <c r="G357" s="229">
        <v>45450.4631944444</v>
      </c>
      <c r="H357" s="209" t="s">
        <v>24</v>
      </c>
      <c r="I357" s="226" t="s">
        <v>25</v>
      </c>
      <c r="J357" s="226"/>
      <c r="K357" s="226"/>
      <c r="L357" s="202" t="s">
        <v>26</v>
      </c>
      <c r="M357" s="202">
        <f t="shared" si="8"/>
        <v>45450</v>
      </c>
      <c r="N357" s="32" t="s">
        <v>26</v>
      </c>
    </row>
    <row r="358" spans="2:14">
      <c r="B358" s="230" t="s">
        <v>1369</v>
      </c>
      <c r="C358" s="230" t="s">
        <v>1370</v>
      </c>
      <c r="D358" s="231">
        <v>45450.3931944444</v>
      </c>
      <c r="E358" s="229" t="s">
        <v>1371</v>
      </c>
      <c r="F358" s="230" t="s">
        <v>1372</v>
      </c>
      <c r="G358" s="231">
        <v>45450.4631944444</v>
      </c>
      <c r="H358" s="209" t="s">
        <v>24</v>
      </c>
      <c r="I358" s="226" t="s">
        <v>25</v>
      </c>
      <c r="J358" s="226"/>
      <c r="K358" s="226"/>
      <c r="L358" s="202" t="s">
        <v>26</v>
      </c>
      <c r="M358" s="202">
        <f t="shared" si="8"/>
        <v>45450</v>
      </c>
      <c r="N358" s="32" t="s">
        <v>26</v>
      </c>
    </row>
    <row r="359" spans="2:14">
      <c r="B359" s="209">
        <v>5473729</v>
      </c>
      <c r="C359" s="209" t="s">
        <v>1373</v>
      </c>
      <c r="D359" s="229">
        <v>45450.3932986111</v>
      </c>
      <c r="E359" s="229" t="s">
        <v>1374</v>
      </c>
      <c r="F359" s="209" t="s">
        <v>1375</v>
      </c>
      <c r="G359" s="229">
        <v>45450.4631944444</v>
      </c>
      <c r="H359" s="209" t="s">
        <v>24</v>
      </c>
      <c r="I359" s="226" t="s">
        <v>25</v>
      </c>
      <c r="J359" s="226"/>
      <c r="K359" s="226"/>
      <c r="L359" s="202" t="s">
        <v>26</v>
      </c>
      <c r="M359" s="202">
        <f t="shared" si="8"/>
        <v>45450</v>
      </c>
      <c r="N359" s="32" t="s">
        <v>26</v>
      </c>
    </row>
    <row r="360" spans="2:14">
      <c r="B360" s="230">
        <v>5887924</v>
      </c>
      <c r="C360" s="230" t="s">
        <v>1376</v>
      </c>
      <c r="D360" s="231">
        <v>45450.3933333333</v>
      </c>
      <c r="E360" s="229" t="s">
        <v>1377</v>
      </c>
      <c r="F360" s="230" t="s">
        <v>1378</v>
      </c>
      <c r="G360" s="231">
        <v>45450.4631944444</v>
      </c>
      <c r="H360" s="209" t="s">
        <v>24</v>
      </c>
      <c r="I360" s="226" t="s">
        <v>25</v>
      </c>
      <c r="J360" s="226"/>
      <c r="K360" s="226"/>
      <c r="L360" s="202" t="s">
        <v>26</v>
      </c>
      <c r="M360" s="202">
        <f t="shared" si="8"/>
        <v>45450</v>
      </c>
      <c r="N360" s="32" t="s">
        <v>26</v>
      </c>
    </row>
    <row r="361" spans="2:14">
      <c r="B361" s="209">
        <v>6730185</v>
      </c>
      <c r="C361" s="209" t="s">
        <v>1379</v>
      </c>
      <c r="D361" s="229">
        <v>45450.3934490741</v>
      </c>
      <c r="E361" s="229" t="s">
        <v>1380</v>
      </c>
      <c r="F361" s="209" t="s">
        <v>1381</v>
      </c>
      <c r="G361" s="229">
        <v>45450.4631944444</v>
      </c>
      <c r="H361" s="209" t="s">
        <v>24</v>
      </c>
      <c r="I361" s="226" t="s">
        <v>25</v>
      </c>
      <c r="J361" s="226"/>
      <c r="K361" s="226"/>
      <c r="L361" s="202" t="s">
        <v>26</v>
      </c>
      <c r="M361" s="202">
        <f t="shared" si="8"/>
        <v>45450</v>
      </c>
      <c r="N361" s="32" t="s">
        <v>26</v>
      </c>
    </row>
    <row r="362" spans="2:14">
      <c r="B362" s="230" t="s">
        <v>1382</v>
      </c>
      <c r="C362" s="230" t="s">
        <v>1383</v>
      </c>
      <c r="D362" s="231">
        <v>45450.3934953704</v>
      </c>
      <c r="E362" s="229" t="s">
        <v>1384</v>
      </c>
      <c r="F362" s="230" t="s">
        <v>1385</v>
      </c>
      <c r="G362" s="231">
        <v>45450.4631944444</v>
      </c>
      <c r="H362" s="209" t="s">
        <v>24</v>
      </c>
      <c r="I362" s="226" t="s">
        <v>25</v>
      </c>
      <c r="J362" s="226"/>
      <c r="K362" s="226"/>
      <c r="L362" s="202" t="s">
        <v>26</v>
      </c>
      <c r="M362" s="202">
        <f t="shared" si="8"/>
        <v>45450</v>
      </c>
      <c r="N362" s="32" t="s">
        <v>26</v>
      </c>
    </row>
    <row r="363" spans="2:14">
      <c r="B363" s="209">
        <v>5085166</v>
      </c>
      <c r="C363" s="209" t="s">
        <v>1386</v>
      </c>
      <c r="D363" s="229">
        <v>45450.3932986111</v>
      </c>
      <c r="E363" s="229" t="s">
        <v>1387</v>
      </c>
      <c r="F363" s="209" t="s">
        <v>1388</v>
      </c>
      <c r="G363" s="229">
        <v>45450.4631944444</v>
      </c>
      <c r="H363" s="209" t="s">
        <v>24</v>
      </c>
      <c r="I363" s="226" t="s">
        <v>25</v>
      </c>
      <c r="J363" s="226"/>
      <c r="K363" s="226"/>
      <c r="L363" s="202" t="s">
        <v>26</v>
      </c>
      <c r="M363" s="202">
        <f t="shared" si="8"/>
        <v>45450</v>
      </c>
      <c r="N363" s="32" t="s">
        <v>26</v>
      </c>
    </row>
    <row r="364" spans="2:14">
      <c r="B364" s="230">
        <v>6637158</v>
      </c>
      <c r="C364" s="230" t="s">
        <v>1389</v>
      </c>
      <c r="D364" s="231">
        <v>45450.3935648148</v>
      </c>
      <c r="E364" s="229" t="s">
        <v>1390</v>
      </c>
      <c r="F364" s="230" t="s">
        <v>1391</v>
      </c>
      <c r="G364" s="231">
        <v>45450.4631944444</v>
      </c>
      <c r="H364" s="209" t="s">
        <v>24</v>
      </c>
      <c r="I364" s="226" t="s">
        <v>25</v>
      </c>
      <c r="J364" s="226"/>
      <c r="K364" s="226"/>
      <c r="L364" s="202" t="s">
        <v>26</v>
      </c>
      <c r="M364" s="202">
        <f t="shared" si="8"/>
        <v>45450</v>
      </c>
      <c r="N364" s="32" t="s">
        <v>26</v>
      </c>
    </row>
    <row r="365" spans="2:14">
      <c r="B365" s="209">
        <v>6123062</v>
      </c>
      <c r="C365" s="209" t="s">
        <v>1392</v>
      </c>
      <c r="D365" s="229">
        <v>45450.3933564815</v>
      </c>
      <c r="E365" s="229" t="s">
        <v>1393</v>
      </c>
      <c r="F365" s="209" t="s">
        <v>1394</v>
      </c>
      <c r="G365" s="229">
        <v>45450.4631944444</v>
      </c>
      <c r="H365" s="209" t="s">
        <v>24</v>
      </c>
      <c r="I365" s="226" t="s">
        <v>25</v>
      </c>
      <c r="J365" s="226"/>
      <c r="K365" s="226"/>
      <c r="L365" s="202" t="s">
        <v>26</v>
      </c>
      <c r="M365" s="202">
        <f t="shared" si="8"/>
        <v>45450</v>
      </c>
      <c r="N365" s="32" t="s">
        <v>26</v>
      </c>
    </row>
    <row r="366" spans="2:14">
      <c r="B366" s="230">
        <v>5240130</v>
      </c>
      <c r="C366" s="230" t="s">
        <v>1395</v>
      </c>
      <c r="D366" s="231">
        <v>45450.3934143518</v>
      </c>
      <c r="E366" s="229" t="s">
        <v>1396</v>
      </c>
      <c r="F366" s="230" t="s">
        <v>1397</v>
      </c>
      <c r="G366" s="231">
        <v>45450.4631944444</v>
      </c>
      <c r="H366" s="209" t="s">
        <v>24</v>
      </c>
      <c r="I366" s="226" t="s">
        <v>25</v>
      </c>
      <c r="J366" s="226"/>
      <c r="K366" s="226"/>
      <c r="L366" s="202" t="s">
        <v>26</v>
      </c>
      <c r="M366" s="202">
        <f t="shared" si="8"/>
        <v>45450</v>
      </c>
      <c r="N366" s="32" t="s">
        <v>26</v>
      </c>
    </row>
    <row r="367" spans="2:14">
      <c r="B367" s="209" t="s">
        <v>1398</v>
      </c>
      <c r="C367" s="209" t="s">
        <v>1399</v>
      </c>
      <c r="D367" s="229">
        <v>45450.3939930556</v>
      </c>
      <c r="E367" s="229" t="s">
        <v>1400</v>
      </c>
      <c r="F367" s="209" t="s">
        <v>1401</v>
      </c>
      <c r="G367" s="229">
        <v>45450.4638888889</v>
      </c>
      <c r="H367" s="230" t="s">
        <v>24</v>
      </c>
      <c r="I367" s="226" t="s">
        <v>25</v>
      </c>
      <c r="J367" s="226"/>
      <c r="K367" s="226"/>
      <c r="L367" s="202" t="s">
        <v>26</v>
      </c>
      <c r="M367" s="202">
        <f t="shared" si="8"/>
        <v>45450</v>
      </c>
      <c r="N367" s="32" t="s">
        <v>26</v>
      </c>
    </row>
    <row r="368" spans="2:14">
      <c r="B368" s="230">
        <v>1873493</v>
      </c>
      <c r="C368" s="230" t="s">
        <v>1402</v>
      </c>
      <c r="D368" s="231">
        <v>45450.3937615741</v>
      </c>
      <c r="E368" s="229" t="s">
        <v>1403</v>
      </c>
      <c r="F368" s="230" t="s">
        <v>1404</v>
      </c>
      <c r="G368" s="231">
        <v>45450.4638888889</v>
      </c>
      <c r="H368" s="230" t="s">
        <v>24</v>
      </c>
      <c r="I368" s="226" t="s">
        <v>25</v>
      </c>
      <c r="J368" s="226"/>
      <c r="K368" s="226"/>
      <c r="L368" s="202" t="s">
        <v>26</v>
      </c>
      <c r="M368" s="202">
        <f t="shared" si="8"/>
        <v>45450</v>
      </c>
      <c r="N368" s="32" t="s">
        <v>26</v>
      </c>
    </row>
    <row r="369" spans="2:14">
      <c r="B369" s="209">
        <v>1723262</v>
      </c>
      <c r="C369" s="209" t="s">
        <v>1405</v>
      </c>
      <c r="D369" s="229">
        <v>45450.3935648148</v>
      </c>
      <c r="E369" s="229" t="s">
        <v>1406</v>
      </c>
      <c r="F369" s="209" t="s">
        <v>1407</v>
      </c>
      <c r="G369" s="229">
        <v>45450.4638888889</v>
      </c>
      <c r="H369" s="230" t="s">
        <v>24</v>
      </c>
      <c r="I369" s="226" t="s">
        <v>25</v>
      </c>
      <c r="J369" s="226"/>
      <c r="K369" s="226"/>
      <c r="L369" s="202" t="s">
        <v>26</v>
      </c>
      <c r="M369" s="202">
        <f t="shared" si="8"/>
        <v>45450</v>
      </c>
      <c r="N369" s="32" t="s">
        <v>26</v>
      </c>
    </row>
    <row r="370" spans="2:14">
      <c r="B370" s="230">
        <v>6574029</v>
      </c>
      <c r="C370" s="230" t="s">
        <v>1408</v>
      </c>
      <c r="D370" s="231">
        <v>45450.3933101852</v>
      </c>
      <c r="E370" s="229" t="s">
        <v>1409</v>
      </c>
      <c r="F370" s="230" t="s">
        <v>1410</v>
      </c>
      <c r="G370" s="231">
        <v>45450.4638888889</v>
      </c>
      <c r="H370" s="230" t="s">
        <v>24</v>
      </c>
      <c r="I370" s="226" t="s">
        <v>25</v>
      </c>
      <c r="J370" s="226"/>
      <c r="K370" s="226"/>
      <c r="L370" s="202" t="s">
        <v>26</v>
      </c>
      <c r="M370" s="202">
        <f t="shared" si="8"/>
        <v>45450</v>
      </c>
      <c r="N370" s="32" t="s">
        <v>26</v>
      </c>
    </row>
    <row r="371" spans="2:14">
      <c r="B371" s="209" t="s">
        <v>1411</v>
      </c>
      <c r="C371" s="209" t="s">
        <v>1412</v>
      </c>
      <c r="D371" s="229">
        <v>45450.393275463</v>
      </c>
      <c r="E371" s="229" t="s">
        <v>1413</v>
      </c>
      <c r="F371" s="209" t="s">
        <v>1414</v>
      </c>
      <c r="G371" s="229">
        <v>45450.4638888889</v>
      </c>
      <c r="H371" s="230" t="s">
        <v>24</v>
      </c>
      <c r="I371" s="226" t="s">
        <v>25</v>
      </c>
      <c r="J371" s="226"/>
      <c r="K371" s="226"/>
      <c r="L371" s="202" t="s">
        <v>26</v>
      </c>
      <c r="M371" s="202">
        <f t="shared" si="8"/>
        <v>45450</v>
      </c>
      <c r="N371" s="32" t="s">
        <v>26</v>
      </c>
    </row>
    <row r="372" spans="2:14">
      <c r="B372" s="230">
        <v>6508672</v>
      </c>
      <c r="C372" s="230" t="s">
        <v>1415</v>
      </c>
      <c r="D372" s="231">
        <v>45450.3935648148</v>
      </c>
      <c r="E372" s="229" t="s">
        <v>1416</v>
      </c>
      <c r="F372" s="230" t="s">
        <v>1417</v>
      </c>
      <c r="G372" s="231">
        <v>45450.4638888889</v>
      </c>
      <c r="H372" s="230" t="s">
        <v>24</v>
      </c>
      <c r="I372" s="226" t="s">
        <v>25</v>
      </c>
      <c r="J372" s="226"/>
      <c r="K372" s="226"/>
      <c r="L372" s="202" t="s">
        <v>26</v>
      </c>
      <c r="M372" s="202">
        <f t="shared" si="8"/>
        <v>45450</v>
      </c>
      <c r="N372" s="32" t="s">
        <v>26</v>
      </c>
    </row>
    <row r="373" spans="2:14">
      <c r="B373" s="209">
        <v>5455318</v>
      </c>
      <c r="C373" s="209" t="s">
        <v>1418</v>
      </c>
      <c r="D373" s="229">
        <v>45450.393587963</v>
      </c>
      <c r="E373" s="229" t="s">
        <v>1419</v>
      </c>
      <c r="F373" s="209" t="s">
        <v>1420</v>
      </c>
      <c r="G373" s="229">
        <v>45450.4638888889</v>
      </c>
      <c r="H373" s="230" t="s">
        <v>24</v>
      </c>
      <c r="I373" s="226" t="s">
        <v>25</v>
      </c>
      <c r="J373" s="226"/>
      <c r="K373" s="226"/>
      <c r="L373" s="202" t="s">
        <v>26</v>
      </c>
      <c r="M373" s="202">
        <f t="shared" si="8"/>
        <v>45450</v>
      </c>
      <c r="N373" s="32" t="s">
        <v>26</v>
      </c>
    </row>
    <row r="374" spans="2:14">
      <c r="B374" s="230">
        <v>6430420</v>
      </c>
      <c r="C374" s="230" t="s">
        <v>1421</v>
      </c>
      <c r="D374" s="231">
        <v>45450.394224537</v>
      </c>
      <c r="E374" s="229" t="s">
        <v>1422</v>
      </c>
      <c r="F374" s="230" t="s">
        <v>1423</v>
      </c>
      <c r="G374" s="231">
        <v>45450.4638888889</v>
      </c>
      <c r="H374" s="230" t="s">
        <v>24</v>
      </c>
      <c r="I374" s="226" t="s">
        <v>25</v>
      </c>
      <c r="J374" s="226"/>
      <c r="K374" s="226"/>
      <c r="L374" s="202" t="s">
        <v>26</v>
      </c>
      <c r="M374" s="202">
        <f t="shared" si="8"/>
        <v>45450</v>
      </c>
      <c r="N374" s="32" t="s">
        <v>26</v>
      </c>
    </row>
    <row r="375" spans="2:14">
      <c r="B375" s="209">
        <v>5130456</v>
      </c>
      <c r="C375" s="209" t="s">
        <v>1424</v>
      </c>
      <c r="D375" s="229">
        <v>45450.3936689815</v>
      </c>
      <c r="E375" s="229" t="s">
        <v>1425</v>
      </c>
      <c r="F375" s="209" t="s">
        <v>1426</v>
      </c>
      <c r="G375" s="229">
        <v>45450.4638888889</v>
      </c>
      <c r="H375" s="230" t="s">
        <v>24</v>
      </c>
      <c r="I375" s="226" t="s">
        <v>25</v>
      </c>
      <c r="J375" s="226"/>
      <c r="K375" s="226"/>
      <c r="L375" s="202" t="s">
        <v>26</v>
      </c>
      <c r="M375" s="202">
        <f t="shared" si="8"/>
        <v>45450</v>
      </c>
      <c r="N375" s="32" t="s">
        <v>26</v>
      </c>
    </row>
    <row r="376" spans="2:14">
      <c r="B376" s="230" t="s">
        <v>1398</v>
      </c>
      <c r="C376" s="230" t="s">
        <v>1427</v>
      </c>
      <c r="D376" s="231">
        <v>45450.3939930556</v>
      </c>
      <c r="E376" s="229" t="s">
        <v>1428</v>
      </c>
      <c r="F376" s="230" t="s">
        <v>1429</v>
      </c>
      <c r="G376" s="231">
        <v>45450.4638888889</v>
      </c>
      <c r="H376" s="230" t="s">
        <v>24</v>
      </c>
      <c r="I376" s="226" t="s">
        <v>25</v>
      </c>
      <c r="J376" s="226"/>
      <c r="K376" s="226"/>
      <c r="L376" s="202" t="s">
        <v>26</v>
      </c>
      <c r="M376" s="202">
        <f t="shared" si="8"/>
        <v>45450</v>
      </c>
      <c r="N376" s="32" t="s">
        <v>26</v>
      </c>
    </row>
    <row r="377" spans="2:14">
      <c r="B377" s="209">
        <v>6145210</v>
      </c>
      <c r="C377" s="209" t="s">
        <v>1430</v>
      </c>
      <c r="D377" s="229">
        <v>45450.3937037037</v>
      </c>
      <c r="E377" s="229" t="s">
        <v>1431</v>
      </c>
      <c r="F377" s="209" t="s">
        <v>1432</v>
      </c>
      <c r="G377" s="229">
        <v>45450.4638888889</v>
      </c>
      <c r="H377" s="230" t="s">
        <v>24</v>
      </c>
      <c r="I377" s="226" t="s">
        <v>25</v>
      </c>
      <c r="J377" s="226"/>
      <c r="K377" s="226"/>
      <c r="L377" s="202" t="s">
        <v>26</v>
      </c>
      <c r="M377" s="202">
        <f t="shared" si="8"/>
        <v>45450</v>
      </c>
      <c r="N377" s="32" t="s">
        <v>26</v>
      </c>
    </row>
    <row r="378" spans="2:14">
      <c r="B378" s="230">
        <v>5584227</v>
      </c>
      <c r="C378" s="230" t="s">
        <v>1433</v>
      </c>
      <c r="D378" s="231">
        <v>45450.3936342593</v>
      </c>
      <c r="E378" s="229" t="s">
        <v>1434</v>
      </c>
      <c r="F378" s="230" t="s">
        <v>1435</v>
      </c>
      <c r="G378" s="231">
        <v>45450.4638888889</v>
      </c>
      <c r="H378" s="230" t="s">
        <v>24</v>
      </c>
      <c r="I378" s="226" t="s">
        <v>25</v>
      </c>
      <c r="J378" s="226"/>
      <c r="K378" s="226"/>
      <c r="L378" s="202" t="s">
        <v>26</v>
      </c>
      <c r="M378" s="202">
        <f t="shared" si="8"/>
        <v>45450</v>
      </c>
      <c r="N378" s="32" t="s">
        <v>26</v>
      </c>
    </row>
    <row r="379" spans="2:14">
      <c r="B379" s="209">
        <v>5800386</v>
      </c>
      <c r="C379" s="209" t="s">
        <v>1436</v>
      </c>
      <c r="D379" s="229">
        <v>45450.3934722222</v>
      </c>
      <c r="E379" s="229" t="s">
        <v>1437</v>
      </c>
      <c r="F379" s="209" t="s">
        <v>1438</v>
      </c>
      <c r="G379" s="229">
        <v>45450.4638888889</v>
      </c>
      <c r="H379" s="230" t="s">
        <v>24</v>
      </c>
      <c r="I379" s="226" t="s">
        <v>25</v>
      </c>
      <c r="J379" s="226"/>
      <c r="K379" s="226"/>
      <c r="L379" s="202" t="s">
        <v>26</v>
      </c>
      <c r="M379" s="202">
        <f t="shared" si="8"/>
        <v>45450</v>
      </c>
      <c r="N379" s="32" t="s">
        <v>26</v>
      </c>
    </row>
    <row r="380" spans="2:14">
      <c r="B380" s="230">
        <v>5085166</v>
      </c>
      <c r="C380" s="230" t="s">
        <v>1439</v>
      </c>
      <c r="D380" s="231">
        <v>45450.394224537</v>
      </c>
      <c r="E380" s="229" t="s">
        <v>1440</v>
      </c>
      <c r="F380" s="230" t="s">
        <v>1441</v>
      </c>
      <c r="G380" s="231">
        <v>45450.4638888889</v>
      </c>
      <c r="H380" s="230" t="s">
        <v>24</v>
      </c>
      <c r="I380" s="226" t="s">
        <v>25</v>
      </c>
      <c r="J380" s="226"/>
      <c r="K380" s="226"/>
      <c r="L380" s="202" t="s">
        <v>26</v>
      </c>
      <c r="M380" s="202">
        <f t="shared" si="8"/>
        <v>45450</v>
      </c>
      <c r="N380" s="32" t="s">
        <v>26</v>
      </c>
    </row>
    <row r="381" spans="2:14">
      <c r="B381" s="209" t="s">
        <v>1442</v>
      </c>
      <c r="C381" s="209" t="s">
        <v>1443</v>
      </c>
      <c r="D381" s="229">
        <v>45450.3935069444</v>
      </c>
      <c r="E381" s="229" t="s">
        <v>1444</v>
      </c>
      <c r="F381" s="209" t="s">
        <v>1445</v>
      </c>
      <c r="G381" s="229">
        <v>45450.4638888889</v>
      </c>
      <c r="H381" s="230" t="s">
        <v>24</v>
      </c>
      <c r="I381" s="226" t="s">
        <v>25</v>
      </c>
      <c r="J381" s="226"/>
      <c r="K381" s="226"/>
      <c r="L381" s="202" t="s">
        <v>26</v>
      </c>
      <c r="M381" s="202">
        <f t="shared" ref="M381:M444" si="9">INT(G381)</f>
        <v>45450</v>
      </c>
      <c r="N381" s="32" t="s">
        <v>26</v>
      </c>
    </row>
    <row r="382" spans="2:14">
      <c r="B382" s="230">
        <v>6737210</v>
      </c>
      <c r="C382" s="230" t="s">
        <v>1446</v>
      </c>
      <c r="D382" s="231">
        <v>45450.3931944444</v>
      </c>
      <c r="E382" s="229" t="s">
        <v>1447</v>
      </c>
      <c r="F382" s="230" t="s">
        <v>1448</v>
      </c>
      <c r="G382" s="231">
        <v>45450.4638888889</v>
      </c>
      <c r="H382" s="230" t="s">
        <v>24</v>
      </c>
      <c r="I382" s="226" t="s">
        <v>25</v>
      </c>
      <c r="J382" s="226"/>
      <c r="K382" s="226"/>
      <c r="L382" s="202" t="s">
        <v>26</v>
      </c>
      <c r="M382" s="202">
        <f t="shared" si="9"/>
        <v>45450</v>
      </c>
      <c r="N382" s="32" t="s">
        <v>26</v>
      </c>
    </row>
    <row r="383" spans="2:14">
      <c r="B383" s="209">
        <v>5480551</v>
      </c>
      <c r="C383" s="209" t="s">
        <v>1449</v>
      </c>
      <c r="D383" s="229">
        <v>45450.3934490741</v>
      </c>
      <c r="E383" s="229" t="s">
        <v>1450</v>
      </c>
      <c r="F383" s="209" t="s">
        <v>1451</v>
      </c>
      <c r="G383" s="229">
        <v>45450.4638888889</v>
      </c>
      <c r="H383" s="230" t="s">
        <v>24</v>
      </c>
      <c r="I383" s="226" t="s">
        <v>25</v>
      </c>
      <c r="J383" s="226"/>
      <c r="K383" s="226"/>
      <c r="L383" s="202" t="s">
        <v>26</v>
      </c>
      <c r="M383" s="202">
        <f t="shared" si="9"/>
        <v>45450</v>
      </c>
      <c r="N383" s="32" t="s">
        <v>26</v>
      </c>
    </row>
    <row r="384" spans="2:14">
      <c r="B384" s="230">
        <v>3478955</v>
      </c>
      <c r="C384" s="230" t="s">
        <v>1452</v>
      </c>
      <c r="D384" s="231">
        <v>45450.3940046296</v>
      </c>
      <c r="E384" s="229" t="s">
        <v>1453</v>
      </c>
      <c r="F384" s="230" t="s">
        <v>1454</v>
      </c>
      <c r="G384" s="231">
        <v>45450.4638888889</v>
      </c>
      <c r="H384" s="230" t="s">
        <v>24</v>
      </c>
      <c r="I384" s="226" t="s">
        <v>25</v>
      </c>
      <c r="J384" s="226"/>
      <c r="K384" s="226"/>
      <c r="L384" s="202" t="s">
        <v>26</v>
      </c>
      <c r="M384" s="202">
        <f t="shared" si="9"/>
        <v>45450</v>
      </c>
      <c r="N384" s="32" t="s">
        <v>26</v>
      </c>
    </row>
    <row r="385" spans="2:14">
      <c r="B385" s="209" t="s">
        <v>1398</v>
      </c>
      <c r="C385" s="209" t="s">
        <v>1455</v>
      </c>
      <c r="D385" s="229">
        <v>45450.3936574074</v>
      </c>
      <c r="E385" s="229" t="s">
        <v>1456</v>
      </c>
      <c r="F385" s="209" t="s">
        <v>1457</v>
      </c>
      <c r="G385" s="229">
        <v>45450.4638888889</v>
      </c>
      <c r="H385" s="230" t="s">
        <v>24</v>
      </c>
      <c r="I385" s="226" t="s">
        <v>25</v>
      </c>
      <c r="J385" s="226"/>
      <c r="K385" s="226"/>
      <c r="L385" s="202" t="s">
        <v>26</v>
      </c>
      <c r="M385" s="202">
        <f t="shared" si="9"/>
        <v>45450</v>
      </c>
      <c r="N385" s="32" t="s">
        <v>26</v>
      </c>
    </row>
    <row r="386" spans="2:14">
      <c r="B386" s="230">
        <v>5438865</v>
      </c>
      <c r="C386" s="230" t="s">
        <v>1458</v>
      </c>
      <c r="D386" s="231">
        <v>45450.393287037</v>
      </c>
      <c r="E386" s="229" t="s">
        <v>1459</v>
      </c>
      <c r="F386" s="230" t="s">
        <v>1460</v>
      </c>
      <c r="G386" s="231">
        <v>45450.4638888889</v>
      </c>
      <c r="H386" s="230" t="s">
        <v>24</v>
      </c>
      <c r="I386" s="226" t="s">
        <v>25</v>
      </c>
      <c r="J386" s="226"/>
      <c r="K386" s="226"/>
      <c r="L386" s="202" t="s">
        <v>26</v>
      </c>
      <c r="M386" s="202">
        <f t="shared" si="9"/>
        <v>45450</v>
      </c>
      <c r="N386" s="32" t="s">
        <v>26</v>
      </c>
    </row>
    <row r="387" spans="2:14">
      <c r="B387" s="209">
        <v>3509748</v>
      </c>
      <c r="C387" s="209" t="s">
        <v>1461</v>
      </c>
      <c r="D387" s="229">
        <v>45450.393599537</v>
      </c>
      <c r="E387" s="229" t="s">
        <v>1462</v>
      </c>
      <c r="F387" s="209" t="s">
        <v>1463</v>
      </c>
      <c r="G387" s="229">
        <v>45450.4638888889</v>
      </c>
      <c r="H387" s="230" t="s">
        <v>24</v>
      </c>
      <c r="I387" s="226" t="s">
        <v>25</v>
      </c>
      <c r="J387" s="226"/>
      <c r="K387" s="226"/>
      <c r="L387" s="202" t="s">
        <v>26</v>
      </c>
      <c r="M387" s="202">
        <f t="shared" si="9"/>
        <v>45450</v>
      </c>
      <c r="N387" s="32" t="s">
        <v>26</v>
      </c>
    </row>
    <row r="388" spans="2:14">
      <c r="B388" s="230">
        <v>6715518</v>
      </c>
      <c r="C388" s="230" t="s">
        <v>1464</v>
      </c>
      <c r="D388" s="231">
        <v>45450.3939930556</v>
      </c>
      <c r="E388" s="229" t="s">
        <v>1465</v>
      </c>
      <c r="F388" s="230" t="s">
        <v>1466</v>
      </c>
      <c r="G388" s="231">
        <v>45450.4638888889</v>
      </c>
      <c r="H388" s="230" t="s">
        <v>24</v>
      </c>
      <c r="I388" s="226" t="s">
        <v>25</v>
      </c>
      <c r="J388" s="226"/>
      <c r="K388" s="226"/>
      <c r="L388" s="202" t="s">
        <v>26</v>
      </c>
      <c r="M388" s="202">
        <f t="shared" si="9"/>
        <v>45450</v>
      </c>
      <c r="N388" s="32" t="s">
        <v>26</v>
      </c>
    </row>
    <row r="389" spans="2:14">
      <c r="B389" s="209">
        <v>5131273</v>
      </c>
      <c r="C389" s="209" t="s">
        <v>1467</v>
      </c>
      <c r="D389" s="229">
        <v>45450.3937731481</v>
      </c>
      <c r="E389" s="229" t="s">
        <v>1468</v>
      </c>
      <c r="F389" s="209" t="s">
        <v>1469</v>
      </c>
      <c r="G389" s="229">
        <v>45450.4638888889</v>
      </c>
      <c r="H389" s="230" t="s">
        <v>24</v>
      </c>
      <c r="I389" s="226" t="s">
        <v>25</v>
      </c>
      <c r="J389" s="226"/>
      <c r="K389" s="226"/>
      <c r="L389" s="202" t="s">
        <v>26</v>
      </c>
      <c r="M389" s="202">
        <f t="shared" si="9"/>
        <v>45450</v>
      </c>
      <c r="N389" s="32" t="s">
        <v>26</v>
      </c>
    </row>
    <row r="390" spans="2:14">
      <c r="B390" s="230" t="s">
        <v>1470</v>
      </c>
      <c r="C390" s="230" t="s">
        <v>1471</v>
      </c>
      <c r="D390" s="231">
        <v>45450.3937847222</v>
      </c>
      <c r="E390" s="229" t="s">
        <v>1472</v>
      </c>
      <c r="F390" s="230" t="s">
        <v>1473</v>
      </c>
      <c r="G390" s="231">
        <v>45450.4638888889</v>
      </c>
      <c r="H390" s="230" t="s">
        <v>24</v>
      </c>
      <c r="I390" s="226" t="s">
        <v>25</v>
      </c>
      <c r="J390" s="226"/>
      <c r="K390" s="226"/>
      <c r="L390" s="202" t="s">
        <v>26</v>
      </c>
      <c r="M390" s="202">
        <f t="shared" si="9"/>
        <v>45450</v>
      </c>
      <c r="N390" s="32" t="s">
        <v>26</v>
      </c>
    </row>
    <row r="391" spans="2:14">
      <c r="B391" s="209">
        <v>6385985</v>
      </c>
      <c r="C391" s="209" t="s">
        <v>1474</v>
      </c>
      <c r="D391" s="229">
        <v>45450.3933680556</v>
      </c>
      <c r="E391" s="229" t="s">
        <v>1475</v>
      </c>
      <c r="F391" s="209" t="s">
        <v>1476</v>
      </c>
      <c r="G391" s="229">
        <v>45450.4638888889</v>
      </c>
      <c r="H391" s="230" t="s">
        <v>24</v>
      </c>
      <c r="I391" s="226" t="s">
        <v>25</v>
      </c>
      <c r="J391" s="226"/>
      <c r="K391" s="226"/>
      <c r="L391" s="202" t="s">
        <v>26</v>
      </c>
      <c r="M391" s="202">
        <f t="shared" si="9"/>
        <v>45450</v>
      </c>
      <c r="N391" s="32" t="s">
        <v>26</v>
      </c>
    </row>
    <row r="392" spans="2:14">
      <c r="B392" s="230">
        <v>6250681</v>
      </c>
      <c r="C392" s="230" t="s">
        <v>1477</v>
      </c>
      <c r="D392" s="231">
        <v>45450.3936226852</v>
      </c>
      <c r="E392" s="229" t="s">
        <v>1478</v>
      </c>
      <c r="F392" s="230" t="s">
        <v>1479</v>
      </c>
      <c r="G392" s="231">
        <v>45450.4638888889</v>
      </c>
      <c r="H392" s="230" t="s">
        <v>24</v>
      </c>
      <c r="I392" s="226" t="s">
        <v>25</v>
      </c>
      <c r="J392" s="226"/>
      <c r="K392" s="226"/>
      <c r="L392" s="202" t="s">
        <v>26</v>
      </c>
      <c r="M392" s="202">
        <f t="shared" si="9"/>
        <v>45450</v>
      </c>
      <c r="N392" s="32" t="s">
        <v>26</v>
      </c>
    </row>
    <row r="393" spans="2:14">
      <c r="B393" s="209" t="s">
        <v>1480</v>
      </c>
      <c r="C393" s="209" t="s">
        <v>1481</v>
      </c>
      <c r="D393" s="229">
        <v>45450.3937037037</v>
      </c>
      <c r="E393" s="229" t="s">
        <v>1482</v>
      </c>
      <c r="F393" s="209" t="s">
        <v>1483</v>
      </c>
      <c r="G393" s="229">
        <v>45450.4638888889</v>
      </c>
      <c r="H393" s="230" t="s">
        <v>24</v>
      </c>
      <c r="I393" s="226" t="s">
        <v>25</v>
      </c>
      <c r="J393" s="226"/>
      <c r="K393" s="226"/>
      <c r="L393" s="202" t="s">
        <v>26</v>
      </c>
      <c r="M393" s="202">
        <f t="shared" si="9"/>
        <v>45450</v>
      </c>
      <c r="N393" s="32" t="s">
        <v>26</v>
      </c>
    </row>
    <row r="394" spans="2:14">
      <c r="B394" s="209">
        <v>6790243</v>
      </c>
      <c r="C394" s="209" t="s">
        <v>1484</v>
      </c>
      <c r="D394" s="229">
        <v>45450.396712963</v>
      </c>
      <c r="E394" s="229" t="s">
        <v>1485</v>
      </c>
      <c r="F394" s="209" t="s">
        <v>1486</v>
      </c>
      <c r="G394" s="229">
        <v>45450.4645833333</v>
      </c>
      <c r="H394" s="230" t="s">
        <v>24</v>
      </c>
      <c r="I394" s="226" t="s">
        <v>25</v>
      </c>
      <c r="J394" s="226"/>
      <c r="K394" s="226"/>
      <c r="L394" s="202" t="s">
        <v>26</v>
      </c>
      <c r="M394" s="202">
        <f t="shared" si="9"/>
        <v>45450</v>
      </c>
      <c r="N394" s="32" t="s">
        <v>26</v>
      </c>
    </row>
    <row r="395" spans="2:14">
      <c r="B395" s="230">
        <v>5920427</v>
      </c>
      <c r="C395" s="230" t="s">
        <v>1487</v>
      </c>
      <c r="D395" s="231">
        <v>45450.3968287037</v>
      </c>
      <c r="E395" s="229" t="s">
        <v>1488</v>
      </c>
      <c r="F395" s="230" t="s">
        <v>1489</v>
      </c>
      <c r="G395" s="231">
        <v>45450.4645833333</v>
      </c>
      <c r="H395" s="230" t="s">
        <v>24</v>
      </c>
      <c r="I395" s="226" t="s">
        <v>25</v>
      </c>
      <c r="J395" s="226"/>
      <c r="K395" s="226"/>
      <c r="L395" s="202" t="s">
        <v>26</v>
      </c>
      <c r="M395" s="202">
        <f t="shared" si="9"/>
        <v>45450</v>
      </c>
      <c r="N395" s="32" t="s">
        <v>26</v>
      </c>
    </row>
    <row r="396" spans="2:14">
      <c r="B396" s="209">
        <v>3366718</v>
      </c>
      <c r="C396" s="209" t="s">
        <v>1490</v>
      </c>
      <c r="D396" s="229">
        <v>45450.3969444444</v>
      </c>
      <c r="E396" s="229" t="s">
        <v>1491</v>
      </c>
      <c r="F396" s="209" t="s">
        <v>1492</v>
      </c>
      <c r="G396" s="229">
        <v>45450.4645833333</v>
      </c>
      <c r="H396" s="230" t="s">
        <v>24</v>
      </c>
      <c r="I396" s="226" t="s">
        <v>25</v>
      </c>
      <c r="J396" s="226"/>
      <c r="K396" s="226"/>
      <c r="L396" s="202" t="s">
        <v>26</v>
      </c>
      <c r="M396" s="202">
        <f t="shared" si="9"/>
        <v>45450</v>
      </c>
      <c r="N396" s="32" t="s">
        <v>26</v>
      </c>
    </row>
    <row r="397" spans="2:14">
      <c r="B397" s="230" t="s">
        <v>1493</v>
      </c>
      <c r="C397" s="230" t="s">
        <v>1494</v>
      </c>
      <c r="D397" s="231">
        <v>45450.3971296296</v>
      </c>
      <c r="E397" s="229" t="s">
        <v>1495</v>
      </c>
      <c r="F397" s="230" t="s">
        <v>1496</v>
      </c>
      <c r="G397" s="231">
        <v>45450.4645833333</v>
      </c>
      <c r="H397" s="230" t="s">
        <v>24</v>
      </c>
      <c r="I397" s="226" t="s">
        <v>25</v>
      </c>
      <c r="J397" s="226"/>
      <c r="K397" s="226"/>
      <c r="L397" s="202" t="s">
        <v>26</v>
      </c>
      <c r="M397" s="202">
        <f t="shared" si="9"/>
        <v>45450</v>
      </c>
      <c r="N397" s="32" t="s">
        <v>26</v>
      </c>
    </row>
    <row r="398" spans="2:14">
      <c r="B398" s="209">
        <v>5287854</v>
      </c>
      <c r="C398" s="209" t="s">
        <v>1497</v>
      </c>
      <c r="D398" s="229">
        <v>45450.397037037</v>
      </c>
      <c r="E398" s="229" t="s">
        <v>1498</v>
      </c>
      <c r="F398" s="209" t="s">
        <v>1499</v>
      </c>
      <c r="G398" s="229">
        <v>45450.4645833333</v>
      </c>
      <c r="H398" s="230" t="s">
        <v>24</v>
      </c>
      <c r="I398" s="226" t="s">
        <v>25</v>
      </c>
      <c r="J398" s="226"/>
      <c r="K398" s="226"/>
      <c r="L398" s="202" t="s">
        <v>26</v>
      </c>
      <c r="M398" s="202">
        <f t="shared" si="9"/>
        <v>45450</v>
      </c>
      <c r="N398" s="32" t="s">
        <v>26</v>
      </c>
    </row>
    <row r="399" spans="2:14">
      <c r="B399" s="230">
        <v>3366147</v>
      </c>
      <c r="C399" s="230" t="s">
        <v>1500</v>
      </c>
      <c r="D399" s="231">
        <v>45450.3973726852</v>
      </c>
      <c r="E399" s="229" t="s">
        <v>1501</v>
      </c>
      <c r="F399" s="230" t="s">
        <v>1502</v>
      </c>
      <c r="G399" s="231">
        <v>45450.4645833333</v>
      </c>
      <c r="H399" s="230" t="s">
        <v>24</v>
      </c>
      <c r="I399" s="226" t="s">
        <v>25</v>
      </c>
      <c r="J399" s="226"/>
      <c r="K399" s="226"/>
      <c r="L399" s="202" t="s">
        <v>26</v>
      </c>
      <c r="M399" s="202">
        <f t="shared" si="9"/>
        <v>45450</v>
      </c>
      <c r="N399" s="32" t="s">
        <v>26</v>
      </c>
    </row>
    <row r="400" spans="2:14">
      <c r="B400" s="209">
        <v>6723070</v>
      </c>
      <c r="C400" s="209" t="s">
        <v>1503</v>
      </c>
      <c r="D400" s="229">
        <v>45450.3969212963</v>
      </c>
      <c r="E400" s="229" t="s">
        <v>1504</v>
      </c>
      <c r="F400" s="209" t="s">
        <v>1505</v>
      </c>
      <c r="G400" s="229">
        <v>45450.4645833333</v>
      </c>
      <c r="H400" s="230" t="s">
        <v>24</v>
      </c>
      <c r="I400" s="226" t="s">
        <v>25</v>
      </c>
      <c r="J400" s="226"/>
      <c r="K400" s="226"/>
      <c r="L400" s="202" t="s">
        <v>26</v>
      </c>
      <c r="M400" s="202">
        <f t="shared" si="9"/>
        <v>45450</v>
      </c>
      <c r="N400" s="32" t="s">
        <v>26</v>
      </c>
    </row>
    <row r="401" spans="2:14">
      <c r="B401" s="230">
        <v>5568331</v>
      </c>
      <c r="C401" s="230" t="s">
        <v>1506</v>
      </c>
      <c r="D401" s="231">
        <v>45450.3974074074</v>
      </c>
      <c r="E401" s="229" t="s">
        <v>1507</v>
      </c>
      <c r="F401" s="230" t="s">
        <v>1508</v>
      </c>
      <c r="G401" s="231">
        <v>45450.4645833333</v>
      </c>
      <c r="H401" s="230" t="s">
        <v>24</v>
      </c>
      <c r="I401" s="226" t="s">
        <v>25</v>
      </c>
      <c r="J401" s="226"/>
      <c r="K401" s="226"/>
      <c r="L401" s="202" t="s">
        <v>26</v>
      </c>
      <c r="M401" s="202">
        <f t="shared" si="9"/>
        <v>45450</v>
      </c>
      <c r="N401" s="32" t="s">
        <v>26</v>
      </c>
    </row>
    <row r="402" spans="2:14">
      <c r="B402" s="209">
        <v>5438865</v>
      </c>
      <c r="C402" s="209" t="s">
        <v>1509</v>
      </c>
      <c r="D402" s="229">
        <v>45450.3970023148</v>
      </c>
      <c r="E402" s="229" t="s">
        <v>1510</v>
      </c>
      <c r="F402" s="209" t="s">
        <v>1511</v>
      </c>
      <c r="G402" s="229">
        <v>45450.4645833333</v>
      </c>
      <c r="H402" s="230" t="s">
        <v>24</v>
      </c>
      <c r="I402" s="226" t="s">
        <v>25</v>
      </c>
      <c r="J402" s="226"/>
      <c r="K402" s="226"/>
      <c r="L402" s="202" t="s">
        <v>26</v>
      </c>
      <c r="M402" s="202">
        <f t="shared" si="9"/>
        <v>45450</v>
      </c>
      <c r="N402" s="32" t="s">
        <v>26</v>
      </c>
    </row>
    <row r="403" spans="2:14">
      <c r="B403" s="230">
        <v>6602190</v>
      </c>
      <c r="C403" s="230" t="s">
        <v>1512</v>
      </c>
      <c r="D403" s="231">
        <v>45450.3977199074</v>
      </c>
      <c r="E403" s="229" t="s">
        <v>1513</v>
      </c>
      <c r="F403" s="230" t="s">
        <v>1514</v>
      </c>
      <c r="G403" s="231">
        <v>45450.4645833333</v>
      </c>
      <c r="H403" s="230" t="s">
        <v>24</v>
      </c>
      <c r="I403" s="226" t="s">
        <v>25</v>
      </c>
      <c r="J403" s="226"/>
      <c r="K403" s="226"/>
      <c r="L403" s="202" t="s">
        <v>26</v>
      </c>
      <c r="M403" s="202">
        <f t="shared" si="9"/>
        <v>45450</v>
      </c>
      <c r="N403" s="32" t="s">
        <v>26</v>
      </c>
    </row>
    <row r="404" spans="2:14">
      <c r="B404" s="209" t="s">
        <v>1515</v>
      </c>
      <c r="C404" s="209" t="s">
        <v>1516</v>
      </c>
      <c r="D404" s="229">
        <v>45450.3971759259</v>
      </c>
      <c r="E404" s="229" t="s">
        <v>1517</v>
      </c>
      <c r="F404" s="209" t="s">
        <v>1518</v>
      </c>
      <c r="G404" s="229">
        <v>45450.4645833333</v>
      </c>
      <c r="H404" s="230" t="s">
        <v>24</v>
      </c>
      <c r="I404" s="226" t="s">
        <v>25</v>
      </c>
      <c r="J404" s="226"/>
      <c r="K404" s="226"/>
      <c r="L404" s="202" t="s">
        <v>26</v>
      </c>
      <c r="M404" s="202">
        <f t="shared" si="9"/>
        <v>45450</v>
      </c>
      <c r="N404" s="32" t="s">
        <v>26</v>
      </c>
    </row>
    <row r="405" spans="2:14">
      <c r="B405" s="230" t="s">
        <v>1519</v>
      </c>
      <c r="C405" s="230" t="s">
        <v>1520</v>
      </c>
      <c r="D405" s="231">
        <v>45450.396724537</v>
      </c>
      <c r="E405" s="229" t="s">
        <v>1521</v>
      </c>
      <c r="F405" s="230" t="s">
        <v>1522</v>
      </c>
      <c r="G405" s="231">
        <v>45450.4645833333</v>
      </c>
      <c r="H405" s="230" t="s">
        <v>24</v>
      </c>
      <c r="I405" s="226" t="s">
        <v>25</v>
      </c>
      <c r="J405" s="226"/>
      <c r="K405" s="226"/>
      <c r="L405" s="202" t="s">
        <v>26</v>
      </c>
      <c r="M405" s="202">
        <f t="shared" si="9"/>
        <v>45450</v>
      </c>
      <c r="N405" s="32" t="s">
        <v>26</v>
      </c>
    </row>
    <row r="406" spans="2:14">
      <c r="B406" s="209">
        <v>3417698</v>
      </c>
      <c r="C406" s="209" t="s">
        <v>1523</v>
      </c>
      <c r="D406" s="229">
        <v>45450.3971527778</v>
      </c>
      <c r="E406" s="229" t="s">
        <v>1524</v>
      </c>
      <c r="F406" s="209" t="s">
        <v>1525</v>
      </c>
      <c r="G406" s="229">
        <v>45450.4652777778</v>
      </c>
      <c r="H406" s="230" t="s">
        <v>24</v>
      </c>
      <c r="I406" s="226" t="s">
        <v>25</v>
      </c>
      <c r="J406" s="226"/>
      <c r="K406" s="226"/>
      <c r="L406" s="202" t="s">
        <v>26</v>
      </c>
      <c r="M406" s="202">
        <f t="shared" si="9"/>
        <v>45450</v>
      </c>
      <c r="N406" s="32" t="s">
        <v>26</v>
      </c>
    </row>
    <row r="407" spans="2:14">
      <c r="B407" s="230" t="s">
        <v>1526</v>
      </c>
      <c r="C407" s="230" t="s">
        <v>1527</v>
      </c>
      <c r="D407" s="231">
        <v>45450.3973842593</v>
      </c>
      <c r="E407" s="229" t="s">
        <v>1528</v>
      </c>
      <c r="F407" s="230" t="s">
        <v>1529</v>
      </c>
      <c r="G407" s="231">
        <v>45450.4652777778</v>
      </c>
      <c r="H407" s="230" t="s">
        <v>24</v>
      </c>
      <c r="I407" s="226" t="s">
        <v>25</v>
      </c>
      <c r="J407" s="226"/>
      <c r="K407" s="226"/>
      <c r="L407" s="202" t="s">
        <v>26</v>
      </c>
      <c r="M407" s="202">
        <f t="shared" si="9"/>
        <v>45450</v>
      </c>
      <c r="N407" s="32" t="s">
        <v>26</v>
      </c>
    </row>
    <row r="408" spans="2:14">
      <c r="B408" s="209">
        <v>6244140</v>
      </c>
      <c r="C408" s="209" t="s">
        <v>1530</v>
      </c>
      <c r="D408" s="229">
        <v>45450.3973842593</v>
      </c>
      <c r="E408" s="229" t="s">
        <v>1531</v>
      </c>
      <c r="F408" s="209" t="s">
        <v>1532</v>
      </c>
      <c r="G408" s="229">
        <v>45450.4652777778</v>
      </c>
      <c r="H408" s="230" t="s">
        <v>24</v>
      </c>
      <c r="I408" s="226" t="s">
        <v>25</v>
      </c>
      <c r="J408" s="226"/>
      <c r="K408" s="226"/>
      <c r="L408" s="202" t="s">
        <v>26</v>
      </c>
      <c r="M408" s="202">
        <f t="shared" si="9"/>
        <v>45450</v>
      </c>
      <c r="N408" s="32" t="s">
        <v>26</v>
      </c>
    </row>
    <row r="409" spans="2:14">
      <c r="B409" s="230" t="s">
        <v>1533</v>
      </c>
      <c r="C409" s="230" t="s">
        <v>1534</v>
      </c>
      <c r="D409" s="231">
        <v>45450.3971296296</v>
      </c>
      <c r="E409" s="229" t="s">
        <v>1535</v>
      </c>
      <c r="F409" s="230" t="s">
        <v>1536</v>
      </c>
      <c r="G409" s="231">
        <v>45450.4652777778</v>
      </c>
      <c r="H409" s="230" t="s">
        <v>24</v>
      </c>
      <c r="I409" s="226" t="s">
        <v>25</v>
      </c>
      <c r="J409" s="226"/>
      <c r="K409" s="226"/>
      <c r="L409" s="202" t="s">
        <v>26</v>
      </c>
      <c r="M409" s="202">
        <f t="shared" si="9"/>
        <v>45450</v>
      </c>
      <c r="N409" s="32" t="s">
        <v>26</v>
      </c>
    </row>
    <row r="410" spans="2:14">
      <c r="B410" s="209" t="s">
        <v>1537</v>
      </c>
      <c r="C410" s="209" t="s">
        <v>1538</v>
      </c>
      <c r="D410" s="229">
        <v>45450.3972106481</v>
      </c>
      <c r="E410" s="229" t="s">
        <v>1539</v>
      </c>
      <c r="F410" s="209" t="s">
        <v>1540</v>
      </c>
      <c r="G410" s="229">
        <v>45450.4652777778</v>
      </c>
      <c r="H410" s="230" t="s">
        <v>24</v>
      </c>
      <c r="I410" s="226" t="s">
        <v>25</v>
      </c>
      <c r="J410" s="226"/>
      <c r="K410" s="226"/>
      <c r="L410" s="202" t="s">
        <v>26</v>
      </c>
      <c r="M410" s="202">
        <f t="shared" si="9"/>
        <v>45450</v>
      </c>
      <c r="N410" s="32" t="s">
        <v>26</v>
      </c>
    </row>
    <row r="411" spans="2:14">
      <c r="B411" s="230">
        <v>6568905</v>
      </c>
      <c r="C411" s="230" t="s">
        <v>1541</v>
      </c>
      <c r="D411" s="231">
        <v>45450.3970949074</v>
      </c>
      <c r="E411" s="229" t="s">
        <v>1542</v>
      </c>
      <c r="F411" s="230" t="s">
        <v>1543</v>
      </c>
      <c r="G411" s="231">
        <v>45450.4652777778</v>
      </c>
      <c r="H411" s="230" t="s">
        <v>24</v>
      </c>
      <c r="I411" s="226" t="s">
        <v>25</v>
      </c>
      <c r="J411" s="226"/>
      <c r="K411" s="226"/>
      <c r="L411" s="202" t="s">
        <v>26</v>
      </c>
      <c r="M411" s="202">
        <f t="shared" si="9"/>
        <v>45450</v>
      </c>
      <c r="N411" s="32" t="s">
        <v>26</v>
      </c>
    </row>
    <row r="412" spans="2:14">
      <c r="B412" s="209" t="s">
        <v>1544</v>
      </c>
      <c r="C412" s="209" t="s">
        <v>1545</v>
      </c>
      <c r="D412" s="229">
        <v>45450.3977199074</v>
      </c>
      <c r="E412" s="229" t="s">
        <v>1546</v>
      </c>
      <c r="F412" s="209" t="s">
        <v>1547</v>
      </c>
      <c r="G412" s="229">
        <v>45450.4652777778</v>
      </c>
      <c r="H412" s="230" t="s">
        <v>24</v>
      </c>
      <c r="I412" s="226" t="s">
        <v>25</v>
      </c>
      <c r="J412" s="226"/>
      <c r="K412" s="226"/>
      <c r="L412" s="202" t="s">
        <v>26</v>
      </c>
      <c r="M412" s="202">
        <f t="shared" si="9"/>
        <v>45450</v>
      </c>
      <c r="N412" s="32" t="s">
        <v>26</v>
      </c>
    </row>
    <row r="413" spans="2:14">
      <c r="B413" s="230">
        <v>6631148</v>
      </c>
      <c r="C413" s="230" t="s">
        <v>1548</v>
      </c>
      <c r="D413" s="231">
        <v>45450.3971990741</v>
      </c>
      <c r="E413" s="229" t="s">
        <v>1549</v>
      </c>
      <c r="F413" s="230" t="s">
        <v>1550</v>
      </c>
      <c r="G413" s="231">
        <v>45450.4652777778</v>
      </c>
      <c r="H413" s="230" t="s">
        <v>24</v>
      </c>
      <c r="I413" s="226" t="s">
        <v>25</v>
      </c>
      <c r="J413" s="226"/>
      <c r="K413" s="226"/>
      <c r="L413" s="202" t="s">
        <v>26</v>
      </c>
      <c r="M413" s="202">
        <f t="shared" si="9"/>
        <v>45450</v>
      </c>
      <c r="N413" s="32" t="s">
        <v>26</v>
      </c>
    </row>
    <row r="414" spans="2:14">
      <c r="B414" s="209">
        <v>5507691</v>
      </c>
      <c r="C414" s="209" t="s">
        <v>1551</v>
      </c>
      <c r="D414" s="229">
        <v>45450.3969444444</v>
      </c>
      <c r="E414" s="229" t="s">
        <v>1552</v>
      </c>
      <c r="F414" s="209" t="s">
        <v>1553</v>
      </c>
      <c r="G414" s="229">
        <v>45450.4652777778</v>
      </c>
      <c r="H414" s="230" t="s">
        <v>24</v>
      </c>
      <c r="I414" s="226" t="s">
        <v>25</v>
      </c>
      <c r="J414" s="226"/>
      <c r="K414" s="226"/>
      <c r="L414" s="202" t="s">
        <v>26</v>
      </c>
      <c r="M414" s="202">
        <f t="shared" si="9"/>
        <v>45450</v>
      </c>
      <c r="N414" s="32" t="s">
        <v>26</v>
      </c>
    </row>
    <row r="415" spans="2:14">
      <c r="B415" s="230">
        <v>5739521</v>
      </c>
      <c r="C415" s="230" t="s">
        <v>1554</v>
      </c>
      <c r="D415" s="231">
        <v>45450.3968402778</v>
      </c>
      <c r="E415" s="229" t="s">
        <v>1555</v>
      </c>
      <c r="F415" s="230" t="s">
        <v>1556</v>
      </c>
      <c r="G415" s="231">
        <v>45450.4652777778</v>
      </c>
      <c r="H415" s="230" t="s">
        <v>24</v>
      </c>
      <c r="I415" s="226" t="s">
        <v>25</v>
      </c>
      <c r="J415" s="226"/>
      <c r="K415" s="226"/>
      <c r="L415" s="202" t="s">
        <v>26</v>
      </c>
      <c r="M415" s="202">
        <f t="shared" si="9"/>
        <v>45450</v>
      </c>
      <c r="N415" s="32" t="s">
        <v>26</v>
      </c>
    </row>
    <row r="416" spans="2:14">
      <c r="B416" s="209" t="s">
        <v>1557</v>
      </c>
      <c r="C416" s="209" t="s">
        <v>1558</v>
      </c>
      <c r="D416" s="229">
        <v>45450.3973842593</v>
      </c>
      <c r="E416" s="229" t="s">
        <v>1559</v>
      </c>
      <c r="F416" s="209" t="s">
        <v>1560</v>
      </c>
      <c r="G416" s="229">
        <v>45450.4652777778</v>
      </c>
      <c r="H416" s="230" t="s">
        <v>24</v>
      </c>
      <c r="I416" s="226" t="s">
        <v>25</v>
      </c>
      <c r="J416" s="226"/>
      <c r="K416" s="226"/>
      <c r="L416" s="202" t="s">
        <v>26</v>
      </c>
      <c r="M416" s="202">
        <f t="shared" si="9"/>
        <v>45450</v>
      </c>
      <c r="N416" s="32" t="s">
        <v>26</v>
      </c>
    </row>
    <row r="417" spans="2:14">
      <c r="B417" s="230">
        <v>1104584</v>
      </c>
      <c r="C417" s="230" t="s">
        <v>1561</v>
      </c>
      <c r="D417" s="231">
        <v>45450.3972685185</v>
      </c>
      <c r="E417" s="229" t="s">
        <v>1562</v>
      </c>
      <c r="F417" s="230" t="s">
        <v>1563</v>
      </c>
      <c r="G417" s="231">
        <v>45450.4652777778</v>
      </c>
      <c r="H417" s="230" t="s">
        <v>24</v>
      </c>
      <c r="I417" s="226" t="s">
        <v>25</v>
      </c>
      <c r="J417" s="226"/>
      <c r="K417" s="226"/>
      <c r="L417" s="202" t="s">
        <v>26</v>
      </c>
      <c r="M417" s="202">
        <f t="shared" si="9"/>
        <v>45450</v>
      </c>
      <c r="N417" s="32" t="s">
        <v>26</v>
      </c>
    </row>
    <row r="418" spans="2:14">
      <c r="B418" s="209">
        <v>1572510</v>
      </c>
      <c r="C418" s="209" t="s">
        <v>1564</v>
      </c>
      <c r="D418" s="229">
        <v>45450.3970717593</v>
      </c>
      <c r="E418" s="229" t="s">
        <v>1565</v>
      </c>
      <c r="F418" s="209" t="s">
        <v>1566</v>
      </c>
      <c r="G418" s="229">
        <v>45450.4659722222</v>
      </c>
      <c r="H418" s="230" t="s">
        <v>24</v>
      </c>
      <c r="I418" s="226" t="s">
        <v>25</v>
      </c>
      <c r="J418" s="226"/>
      <c r="K418" s="226"/>
      <c r="L418" s="202" t="s">
        <v>26</v>
      </c>
      <c r="M418" s="202">
        <f t="shared" si="9"/>
        <v>45450</v>
      </c>
      <c r="N418" s="32" t="s">
        <v>26</v>
      </c>
    </row>
    <row r="419" spans="2:14">
      <c r="B419" s="230">
        <v>6654193</v>
      </c>
      <c r="C419" s="230" t="s">
        <v>1567</v>
      </c>
      <c r="D419" s="231">
        <v>45450.397349537</v>
      </c>
      <c r="E419" s="229" t="s">
        <v>1568</v>
      </c>
      <c r="F419" s="230" t="s">
        <v>1569</v>
      </c>
      <c r="G419" s="231">
        <v>45450.4659722222</v>
      </c>
      <c r="H419" s="230" t="s">
        <v>24</v>
      </c>
      <c r="I419" s="226" t="s">
        <v>25</v>
      </c>
      <c r="J419" s="226"/>
      <c r="K419" s="226"/>
      <c r="L419" s="202" t="s">
        <v>26</v>
      </c>
      <c r="M419" s="202">
        <f t="shared" si="9"/>
        <v>45450</v>
      </c>
      <c r="N419" s="32" t="s">
        <v>26</v>
      </c>
    </row>
    <row r="420" spans="2:14">
      <c r="B420" s="209">
        <v>5582791</v>
      </c>
      <c r="C420" s="209" t="s">
        <v>1570</v>
      </c>
      <c r="D420" s="229">
        <v>45450.3967939815</v>
      </c>
      <c r="E420" s="229" t="s">
        <v>1571</v>
      </c>
      <c r="F420" s="209" t="s">
        <v>1572</v>
      </c>
      <c r="G420" s="229">
        <v>45450.4659722222</v>
      </c>
      <c r="H420" s="230" t="s">
        <v>24</v>
      </c>
      <c r="I420" s="226" t="s">
        <v>25</v>
      </c>
      <c r="J420" s="226"/>
      <c r="K420" s="226"/>
      <c r="L420" s="202" t="s">
        <v>26</v>
      </c>
      <c r="M420" s="202">
        <f t="shared" si="9"/>
        <v>45450</v>
      </c>
      <c r="N420" s="32" t="s">
        <v>26</v>
      </c>
    </row>
    <row r="421" spans="2:14">
      <c r="B421" s="230" t="s">
        <v>1544</v>
      </c>
      <c r="C421" s="230" t="s">
        <v>1573</v>
      </c>
      <c r="D421" s="231">
        <v>45450.3968518519</v>
      </c>
      <c r="E421" s="229" t="s">
        <v>1574</v>
      </c>
      <c r="F421" s="230" t="s">
        <v>1575</v>
      </c>
      <c r="G421" s="231">
        <v>45450.4659722222</v>
      </c>
      <c r="H421" s="230" t="s">
        <v>24</v>
      </c>
      <c r="I421" s="226" t="s">
        <v>25</v>
      </c>
      <c r="J421" s="226"/>
      <c r="K421" s="226"/>
      <c r="L421" s="202" t="s">
        <v>26</v>
      </c>
      <c r="M421" s="202">
        <f t="shared" si="9"/>
        <v>45450</v>
      </c>
      <c r="N421" s="32" t="s">
        <v>26</v>
      </c>
    </row>
    <row r="422" spans="2:14">
      <c r="B422" s="209">
        <v>5932810</v>
      </c>
      <c r="C422" s="209" t="s">
        <v>1576</v>
      </c>
      <c r="D422" s="229">
        <v>45450.3972916667</v>
      </c>
      <c r="E422" s="229" t="s">
        <v>1577</v>
      </c>
      <c r="F422" s="209" t="s">
        <v>1578</v>
      </c>
      <c r="G422" s="229">
        <v>45450.4659722222</v>
      </c>
      <c r="H422" s="230" t="s">
        <v>24</v>
      </c>
      <c r="I422" s="226" t="s">
        <v>25</v>
      </c>
      <c r="J422" s="226"/>
      <c r="K422" s="226"/>
      <c r="L422" s="202" t="s">
        <v>26</v>
      </c>
      <c r="M422" s="202">
        <f t="shared" si="9"/>
        <v>45450</v>
      </c>
      <c r="N422" s="32" t="s">
        <v>26</v>
      </c>
    </row>
    <row r="423" spans="2:14">
      <c r="B423" s="230">
        <v>5245930</v>
      </c>
      <c r="C423" s="230" t="s">
        <v>1579</v>
      </c>
      <c r="D423" s="231">
        <v>45450.3971180556</v>
      </c>
      <c r="E423" s="229" t="s">
        <v>1580</v>
      </c>
      <c r="F423" s="230" t="s">
        <v>1581</v>
      </c>
      <c r="G423" s="231">
        <v>45450.4659722222</v>
      </c>
      <c r="H423" s="230" t="s">
        <v>24</v>
      </c>
      <c r="I423" s="226" t="s">
        <v>25</v>
      </c>
      <c r="J423" s="226"/>
      <c r="K423" s="226"/>
      <c r="L423" s="202" t="s">
        <v>26</v>
      </c>
      <c r="M423" s="202">
        <f t="shared" si="9"/>
        <v>45450</v>
      </c>
      <c r="N423" s="32" t="s">
        <v>26</v>
      </c>
    </row>
    <row r="424" spans="2:14">
      <c r="B424" s="209">
        <v>5169124</v>
      </c>
      <c r="C424" s="209" t="s">
        <v>1582</v>
      </c>
      <c r="D424" s="229">
        <v>45450.3967824074</v>
      </c>
      <c r="E424" s="229" t="s">
        <v>1583</v>
      </c>
      <c r="F424" s="209" t="s">
        <v>1584</v>
      </c>
      <c r="G424" s="229">
        <v>45450.4659722222</v>
      </c>
      <c r="H424" s="230" t="s">
        <v>24</v>
      </c>
      <c r="I424" s="226" t="s">
        <v>25</v>
      </c>
      <c r="J424" s="226"/>
      <c r="K424" s="226"/>
      <c r="L424" s="202" t="s">
        <v>26</v>
      </c>
      <c r="M424" s="202">
        <f t="shared" si="9"/>
        <v>45450</v>
      </c>
      <c r="N424" s="32" t="s">
        <v>26</v>
      </c>
    </row>
    <row r="425" spans="2:14">
      <c r="B425" s="230">
        <v>6045204</v>
      </c>
      <c r="C425" s="230" t="s">
        <v>1585</v>
      </c>
      <c r="D425" s="231">
        <v>45450.3972916667</v>
      </c>
      <c r="E425" s="229" t="s">
        <v>1586</v>
      </c>
      <c r="F425" s="230" t="s">
        <v>1587</v>
      </c>
      <c r="G425" s="231">
        <v>45450.4659722222</v>
      </c>
      <c r="H425" s="230" t="s">
        <v>24</v>
      </c>
      <c r="I425" s="226" t="s">
        <v>25</v>
      </c>
      <c r="J425" s="226"/>
      <c r="K425" s="226"/>
      <c r="L425" s="202" t="s">
        <v>26</v>
      </c>
      <c r="M425" s="202">
        <f t="shared" si="9"/>
        <v>45450</v>
      </c>
      <c r="N425" s="32" t="s">
        <v>26</v>
      </c>
    </row>
    <row r="426" spans="2:14">
      <c r="B426" s="209" t="s">
        <v>1588</v>
      </c>
      <c r="C426" s="209" t="s">
        <v>1589</v>
      </c>
      <c r="D426" s="229">
        <v>45450.3971875</v>
      </c>
      <c r="E426" s="229" t="s">
        <v>1590</v>
      </c>
      <c r="F426" s="209" t="s">
        <v>1591</v>
      </c>
      <c r="G426" s="229">
        <v>45450.4659722222</v>
      </c>
      <c r="H426" s="230" t="s">
        <v>24</v>
      </c>
      <c r="I426" s="226" t="s">
        <v>25</v>
      </c>
      <c r="J426" s="226"/>
      <c r="K426" s="226"/>
      <c r="L426" s="202" t="s">
        <v>26</v>
      </c>
      <c r="M426" s="202">
        <f t="shared" si="9"/>
        <v>45450</v>
      </c>
      <c r="N426" s="32" t="s">
        <v>26</v>
      </c>
    </row>
    <row r="427" spans="2:14">
      <c r="B427" s="230" t="s">
        <v>1592</v>
      </c>
      <c r="C427" s="230" t="s">
        <v>1593</v>
      </c>
      <c r="D427" s="231">
        <v>45450.3968518519</v>
      </c>
      <c r="E427" s="229" t="s">
        <v>1594</v>
      </c>
      <c r="F427" s="230" t="s">
        <v>1595</v>
      </c>
      <c r="G427" s="231">
        <v>45450.4659722222</v>
      </c>
      <c r="H427" s="230" t="s">
        <v>24</v>
      </c>
      <c r="I427" s="226" t="s">
        <v>25</v>
      </c>
      <c r="J427" s="226"/>
      <c r="K427" s="226"/>
      <c r="L427" s="202" t="s">
        <v>26</v>
      </c>
      <c r="M427" s="202">
        <f t="shared" si="9"/>
        <v>45450</v>
      </c>
      <c r="N427" s="32" t="s">
        <v>26</v>
      </c>
    </row>
    <row r="428" spans="2:14">
      <c r="B428" s="209" t="s">
        <v>1592</v>
      </c>
      <c r="C428" s="209" t="s">
        <v>1596</v>
      </c>
      <c r="D428" s="229">
        <v>45450.3967708333</v>
      </c>
      <c r="E428" s="229" t="s">
        <v>1597</v>
      </c>
      <c r="F428" s="209" t="s">
        <v>1598</v>
      </c>
      <c r="G428" s="229">
        <v>45450.4659722222</v>
      </c>
      <c r="H428" s="230" t="s">
        <v>24</v>
      </c>
      <c r="I428" s="226" t="s">
        <v>25</v>
      </c>
      <c r="J428" s="226"/>
      <c r="K428" s="226"/>
      <c r="L428" s="202" t="s">
        <v>26</v>
      </c>
      <c r="M428" s="202">
        <f t="shared" si="9"/>
        <v>45450</v>
      </c>
      <c r="N428" s="32" t="s">
        <v>26</v>
      </c>
    </row>
    <row r="429" spans="2:14">
      <c r="B429" s="230">
        <v>1005812</v>
      </c>
      <c r="C429" s="230" t="s">
        <v>1599</v>
      </c>
      <c r="D429" s="231">
        <v>45450.3968865741</v>
      </c>
      <c r="E429" s="229" t="s">
        <v>1600</v>
      </c>
      <c r="F429" s="230" t="s">
        <v>1601</v>
      </c>
      <c r="G429" s="231">
        <v>45450.4659722222</v>
      </c>
      <c r="H429" s="230" t="s">
        <v>24</v>
      </c>
      <c r="I429" s="226" t="s">
        <v>25</v>
      </c>
      <c r="J429" s="226"/>
      <c r="K429" s="226"/>
      <c r="L429" s="202" t="s">
        <v>26</v>
      </c>
      <c r="M429" s="202">
        <f t="shared" si="9"/>
        <v>45450</v>
      </c>
      <c r="N429" s="32" t="s">
        <v>26</v>
      </c>
    </row>
    <row r="430" spans="2:14">
      <c r="B430" s="209" t="s">
        <v>1602</v>
      </c>
      <c r="C430" s="209" t="s">
        <v>1603</v>
      </c>
      <c r="D430" s="229">
        <v>45450.3969791667</v>
      </c>
      <c r="E430" s="229" t="s">
        <v>1604</v>
      </c>
      <c r="F430" s="209" t="s">
        <v>1605</v>
      </c>
      <c r="G430" s="229">
        <v>45450.4659722222</v>
      </c>
      <c r="H430" s="230" t="s">
        <v>24</v>
      </c>
      <c r="I430" s="226" t="s">
        <v>25</v>
      </c>
      <c r="J430" s="226"/>
      <c r="K430" s="226"/>
      <c r="L430" s="202" t="s">
        <v>26</v>
      </c>
      <c r="M430" s="202">
        <f t="shared" si="9"/>
        <v>45450</v>
      </c>
      <c r="N430" s="32" t="s">
        <v>26</v>
      </c>
    </row>
    <row r="431" spans="2:14">
      <c r="B431" s="230">
        <v>6630422</v>
      </c>
      <c r="C431" s="230" t="s">
        <v>1606</v>
      </c>
      <c r="D431" s="231">
        <v>45450.3970023148</v>
      </c>
      <c r="E431" s="229" t="s">
        <v>1607</v>
      </c>
      <c r="F431" s="230" t="s">
        <v>1608</v>
      </c>
      <c r="G431" s="231">
        <v>45450.4659722222</v>
      </c>
      <c r="H431" s="230" t="s">
        <v>24</v>
      </c>
      <c r="I431" s="226" t="s">
        <v>25</v>
      </c>
      <c r="J431" s="226"/>
      <c r="K431" s="226"/>
      <c r="L431" s="202" t="s">
        <v>26</v>
      </c>
      <c r="M431" s="202">
        <f t="shared" si="9"/>
        <v>45450</v>
      </c>
      <c r="N431" s="32" t="s">
        <v>26</v>
      </c>
    </row>
    <row r="432" spans="2:14">
      <c r="B432" s="209">
        <v>5783715</v>
      </c>
      <c r="C432" s="209" t="s">
        <v>1609</v>
      </c>
      <c r="D432" s="229">
        <v>45450.3968981481</v>
      </c>
      <c r="E432" s="229" t="s">
        <v>1610</v>
      </c>
      <c r="F432" s="209" t="s">
        <v>1611</v>
      </c>
      <c r="G432" s="229">
        <v>45450.4659722222</v>
      </c>
      <c r="H432" s="230" t="s">
        <v>24</v>
      </c>
      <c r="I432" s="226" t="s">
        <v>25</v>
      </c>
      <c r="J432" s="226"/>
      <c r="K432" s="226"/>
      <c r="L432" s="202" t="s">
        <v>26</v>
      </c>
      <c r="M432" s="202">
        <f t="shared" si="9"/>
        <v>45450</v>
      </c>
      <c r="N432" s="32" t="s">
        <v>26</v>
      </c>
    </row>
    <row r="433" spans="2:14">
      <c r="B433" s="230">
        <v>6495391</v>
      </c>
      <c r="C433" s="230" t="s">
        <v>1612</v>
      </c>
      <c r="D433" s="231">
        <v>45450.3972222222</v>
      </c>
      <c r="E433" s="229" t="s">
        <v>1613</v>
      </c>
      <c r="F433" s="230" t="s">
        <v>1614</v>
      </c>
      <c r="G433" s="231">
        <v>45450.4659722222</v>
      </c>
      <c r="H433" s="230" t="s">
        <v>24</v>
      </c>
      <c r="I433" s="226" t="s">
        <v>25</v>
      </c>
      <c r="J433" s="226"/>
      <c r="K433" s="226"/>
      <c r="L433" s="202" t="s">
        <v>26</v>
      </c>
      <c r="M433" s="202">
        <f t="shared" si="9"/>
        <v>45450</v>
      </c>
      <c r="N433" s="32" t="s">
        <v>26</v>
      </c>
    </row>
    <row r="434" spans="2:14">
      <c r="B434" s="230">
        <v>5122702</v>
      </c>
      <c r="C434" s="230" t="s">
        <v>1615</v>
      </c>
      <c r="D434" s="231">
        <v>45450.3969675926</v>
      </c>
      <c r="E434" s="229" t="s">
        <v>1616</v>
      </c>
      <c r="F434" s="230" t="s">
        <v>1617</v>
      </c>
      <c r="G434" s="231">
        <v>45450.4666666667</v>
      </c>
      <c r="H434" s="230" t="s">
        <v>24</v>
      </c>
      <c r="I434" s="226" t="s">
        <v>25</v>
      </c>
      <c r="J434" s="226"/>
      <c r="K434" s="226"/>
      <c r="L434" s="202" t="s">
        <v>26</v>
      </c>
      <c r="M434" s="202">
        <f t="shared" si="9"/>
        <v>45450</v>
      </c>
      <c r="N434" s="32" t="s">
        <v>26</v>
      </c>
    </row>
    <row r="435" spans="2:14">
      <c r="B435" s="209">
        <v>5743335</v>
      </c>
      <c r="C435" s="209" t="s">
        <v>1618</v>
      </c>
      <c r="D435" s="229">
        <v>45450.397037037</v>
      </c>
      <c r="E435" s="229" t="s">
        <v>1619</v>
      </c>
      <c r="F435" s="209" t="s">
        <v>1620</v>
      </c>
      <c r="G435" s="229">
        <v>45450.4666666667</v>
      </c>
      <c r="H435" s="230" t="s">
        <v>24</v>
      </c>
      <c r="I435" s="226" t="s">
        <v>25</v>
      </c>
      <c r="J435" s="226"/>
      <c r="K435" s="226"/>
      <c r="L435" s="202" t="s">
        <v>26</v>
      </c>
      <c r="M435" s="202">
        <f t="shared" si="9"/>
        <v>45450</v>
      </c>
      <c r="N435" s="32" t="s">
        <v>26</v>
      </c>
    </row>
    <row r="436" spans="2:14">
      <c r="B436" s="230">
        <v>6057246</v>
      </c>
      <c r="C436" s="230" t="s">
        <v>1621</v>
      </c>
      <c r="D436" s="231">
        <v>45450.3970601852</v>
      </c>
      <c r="E436" s="229" t="s">
        <v>1622</v>
      </c>
      <c r="F436" s="230" t="s">
        <v>1623</v>
      </c>
      <c r="G436" s="231">
        <v>45450.4666666667</v>
      </c>
      <c r="H436" s="230" t="s">
        <v>24</v>
      </c>
      <c r="I436" s="226" t="s">
        <v>25</v>
      </c>
      <c r="J436" s="226"/>
      <c r="K436" s="226"/>
      <c r="L436" s="202" t="s">
        <v>26</v>
      </c>
      <c r="M436" s="202">
        <f t="shared" si="9"/>
        <v>45450</v>
      </c>
      <c r="N436" s="32" t="s">
        <v>26</v>
      </c>
    </row>
    <row r="437" spans="2:14">
      <c r="B437" s="209">
        <v>5567918</v>
      </c>
      <c r="C437" s="209" t="s">
        <v>1624</v>
      </c>
      <c r="D437" s="229">
        <v>45450.396724537</v>
      </c>
      <c r="E437" s="229" t="s">
        <v>1625</v>
      </c>
      <c r="F437" s="209" t="s">
        <v>1626</v>
      </c>
      <c r="G437" s="229">
        <v>45450.4666666667</v>
      </c>
      <c r="H437" s="230" t="s">
        <v>24</v>
      </c>
      <c r="I437" s="226" t="s">
        <v>25</v>
      </c>
      <c r="J437" s="226"/>
      <c r="K437" s="226"/>
      <c r="L437" s="202" t="s">
        <v>26</v>
      </c>
      <c r="M437" s="202">
        <f t="shared" si="9"/>
        <v>45450</v>
      </c>
      <c r="N437" s="32" t="s">
        <v>26</v>
      </c>
    </row>
    <row r="438" spans="2:14">
      <c r="B438" s="230">
        <v>5609565</v>
      </c>
      <c r="C438" s="230" t="s">
        <v>1627</v>
      </c>
      <c r="D438" s="231">
        <v>45450.3972569444</v>
      </c>
      <c r="E438" s="229" t="s">
        <v>1628</v>
      </c>
      <c r="F438" s="230" t="s">
        <v>1629</v>
      </c>
      <c r="G438" s="231">
        <v>45450.4666666667</v>
      </c>
      <c r="H438" s="230" t="s">
        <v>24</v>
      </c>
      <c r="I438" s="226" t="s">
        <v>25</v>
      </c>
      <c r="J438" s="226"/>
      <c r="K438" s="226"/>
      <c r="L438" s="202" t="s">
        <v>26</v>
      </c>
      <c r="M438" s="202">
        <f t="shared" si="9"/>
        <v>45450</v>
      </c>
      <c r="N438" s="32" t="s">
        <v>26</v>
      </c>
    </row>
    <row r="439" spans="2:14">
      <c r="B439" s="209" t="s">
        <v>1630</v>
      </c>
      <c r="C439" s="209" t="s">
        <v>1631</v>
      </c>
      <c r="D439" s="229">
        <v>45450.3972337963</v>
      </c>
      <c r="E439" s="229" t="s">
        <v>1632</v>
      </c>
      <c r="F439" s="209" t="s">
        <v>1633</v>
      </c>
      <c r="G439" s="229">
        <v>45450.4666666667</v>
      </c>
      <c r="H439" s="230" t="s">
        <v>24</v>
      </c>
      <c r="I439" s="226" t="s">
        <v>25</v>
      </c>
      <c r="J439" s="226"/>
      <c r="K439" s="226"/>
      <c r="L439" s="202" t="s">
        <v>26</v>
      </c>
      <c r="M439" s="202">
        <f t="shared" si="9"/>
        <v>45450</v>
      </c>
      <c r="N439" s="32" t="s">
        <v>26</v>
      </c>
    </row>
    <row r="440" spans="2:14">
      <c r="B440" s="230">
        <v>6630053</v>
      </c>
      <c r="C440" s="230" t="s">
        <v>1634</v>
      </c>
      <c r="D440" s="231">
        <v>45450.3972337963</v>
      </c>
      <c r="E440" s="229" t="s">
        <v>1635</v>
      </c>
      <c r="F440" s="230" t="s">
        <v>1636</v>
      </c>
      <c r="G440" s="231">
        <v>45450.4666666667</v>
      </c>
      <c r="H440" s="230" t="s">
        <v>24</v>
      </c>
      <c r="I440" s="226" t="s">
        <v>25</v>
      </c>
      <c r="J440" s="226"/>
      <c r="K440" s="226"/>
      <c r="L440" s="202" t="s">
        <v>26</v>
      </c>
      <c r="M440" s="202">
        <f t="shared" si="9"/>
        <v>45450</v>
      </c>
      <c r="N440" s="32" t="s">
        <v>26</v>
      </c>
    </row>
    <row r="441" spans="2:14">
      <c r="B441" s="209">
        <v>5310177</v>
      </c>
      <c r="C441" s="209" t="s">
        <v>1637</v>
      </c>
      <c r="D441" s="229">
        <v>45450.397037037</v>
      </c>
      <c r="E441" s="229" t="s">
        <v>1638</v>
      </c>
      <c r="F441" s="209" t="s">
        <v>1639</v>
      </c>
      <c r="G441" s="229">
        <v>45450.4666666667</v>
      </c>
      <c r="H441" s="230" t="s">
        <v>24</v>
      </c>
      <c r="I441" s="226" t="s">
        <v>25</v>
      </c>
      <c r="J441" s="226"/>
      <c r="K441" s="226"/>
      <c r="L441" s="202" t="s">
        <v>26</v>
      </c>
      <c r="M441" s="202">
        <f t="shared" si="9"/>
        <v>45450</v>
      </c>
      <c r="N441" s="32" t="s">
        <v>26</v>
      </c>
    </row>
    <row r="442" spans="2:14">
      <c r="B442" s="230">
        <v>5012600</v>
      </c>
      <c r="C442" s="230" t="s">
        <v>1640</v>
      </c>
      <c r="D442" s="231">
        <v>45450.3969097222</v>
      </c>
      <c r="E442" s="229" t="s">
        <v>1641</v>
      </c>
      <c r="F442" s="230" t="s">
        <v>1642</v>
      </c>
      <c r="G442" s="231">
        <v>45450.4666666667</v>
      </c>
      <c r="H442" s="230" t="s">
        <v>24</v>
      </c>
      <c r="I442" s="226" t="s">
        <v>25</v>
      </c>
      <c r="J442" s="226"/>
      <c r="K442" s="226"/>
      <c r="L442" s="202" t="s">
        <v>26</v>
      </c>
      <c r="M442" s="202">
        <f t="shared" si="9"/>
        <v>45450</v>
      </c>
      <c r="N442" s="32" t="s">
        <v>26</v>
      </c>
    </row>
    <row r="443" spans="2:14">
      <c r="B443" s="209">
        <v>5412319</v>
      </c>
      <c r="C443" s="209" t="s">
        <v>1643</v>
      </c>
      <c r="D443" s="229">
        <v>45450.3977314815</v>
      </c>
      <c r="E443" s="229" t="s">
        <v>1644</v>
      </c>
      <c r="F443" s="209" t="s">
        <v>1645</v>
      </c>
      <c r="G443" s="229">
        <v>45450.4666666667</v>
      </c>
      <c r="H443" s="230" t="s">
        <v>24</v>
      </c>
      <c r="I443" s="226" t="s">
        <v>25</v>
      </c>
      <c r="J443" s="226"/>
      <c r="K443" s="226"/>
      <c r="L443" s="202" t="s">
        <v>26</v>
      </c>
      <c r="M443" s="202">
        <f t="shared" si="9"/>
        <v>45450</v>
      </c>
      <c r="N443" s="32" t="s">
        <v>26</v>
      </c>
    </row>
    <row r="444" spans="2:14">
      <c r="B444" s="230">
        <v>5609050</v>
      </c>
      <c r="C444" s="230" t="s">
        <v>1646</v>
      </c>
      <c r="D444" s="231">
        <v>45450.397025463</v>
      </c>
      <c r="E444" s="229" t="s">
        <v>1647</v>
      </c>
      <c r="F444" s="230" t="s">
        <v>1648</v>
      </c>
      <c r="G444" s="231">
        <v>45450.4666666667</v>
      </c>
      <c r="H444" s="230" t="s">
        <v>24</v>
      </c>
      <c r="I444" s="226" t="s">
        <v>25</v>
      </c>
      <c r="J444" s="226"/>
      <c r="K444" s="226"/>
      <c r="L444" s="202" t="s">
        <v>26</v>
      </c>
      <c r="M444" s="202">
        <f t="shared" si="9"/>
        <v>45450</v>
      </c>
      <c r="N444" s="32" t="s">
        <v>26</v>
      </c>
    </row>
    <row r="445" spans="2:14">
      <c r="B445" s="209">
        <v>6045204</v>
      </c>
      <c r="C445" s="209" t="s">
        <v>1649</v>
      </c>
      <c r="D445" s="229">
        <v>45450.3971412037</v>
      </c>
      <c r="E445" s="229" t="s">
        <v>1650</v>
      </c>
      <c r="F445" s="209" t="s">
        <v>1651</v>
      </c>
      <c r="G445" s="229">
        <v>45450.4666666667</v>
      </c>
      <c r="H445" s="230" t="s">
        <v>24</v>
      </c>
      <c r="I445" s="226" t="s">
        <v>25</v>
      </c>
      <c r="J445" s="226"/>
      <c r="K445" s="226"/>
      <c r="L445" s="202" t="s">
        <v>26</v>
      </c>
      <c r="M445" s="202">
        <f t="shared" ref="M445:M508" si="10">INT(G445)</f>
        <v>45450</v>
      </c>
      <c r="N445" s="32" t="s">
        <v>26</v>
      </c>
    </row>
    <row r="446" spans="2:14">
      <c r="B446" s="230">
        <v>5019139</v>
      </c>
      <c r="C446" s="230" t="s">
        <v>1652</v>
      </c>
      <c r="D446" s="231">
        <v>45450.3972106481</v>
      </c>
      <c r="E446" s="229" t="s">
        <v>1653</v>
      </c>
      <c r="F446" s="230" t="s">
        <v>1654</v>
      </c>
      <c r="G446" s="231">
        <v>45450.4666666667</v>
      </c>
      <c r="H446" s="230" t="s">
        <v>24</v>
      </c>
      <c r="I446" s="226" t="s">
        <v>25</v>
      </c>
      <c r="J446" s="226"/>
      <c r="K446" s="226"/>
      <c r="L446" s="202" t="s">
        <v>26</v>
      </c>
      <c r="M446" s="202">
        <f t="shared" si="10"/>
        <v>45450</v>
      </c>
      <c r="N446" s="32" t="s">
        <v>26</v>
      </c>
    </row>
    <row r="447" spans="2:14">
      <c r="B447" s="209">
        <v>5131273</v>
      </c>
      <c r="C447" s="209" t="s">
        <v>1655</v>
      </c>
      <c r="D447" s="229">
        <v>45450.3971180556</v>
      </c>
      <c r="E447" s="229" t="s">
        <v>1656</v>
      </c>
      <c r="F447" s="209" t="s">
        <v>1657</v>
      </c>
      <c r="G447" s="229">
        <v>45450.4666666667</v>
      </c>
      <c r="H447" s="230" t="s">
        <v>24</v>
      </c>
      <c r="I447" s="226" t="s">
        <v>25</v>
      </c>
      <c r="J447" s="226"/>
      <c r="K447" s="226"/>
      <c r="L447" s="202" t="s">
        <v>26</v>
      </c>
      <c r="M447" s="202">
        <f t="shared" si="10"/>
        <v>45450</v>
      </c>
      <c r="N447" s="32" t="s">
        <v>26</v>
      </c>
    </row>
    <row r="448" spans="2:14">
      <c r="B448" s="230">
        <v>6577797</v>
      </c>
      <c r="C448" s="230" t="s">
        <v>1658</v>
      </c>
      <c r="D448" s="231">
        <v>45450.3970833333</v>
      </c>
      <c r="E448" s="229" t="s">
        <v>1659</v>
      </c>
      <c r="F448" s="230" t="s">
        <v>1660</v>
      </c>
      <c r="G448" s="231">
        <v>45450.4666666667</v>
      </c>
      <c r="H448" s="230" t="s">
        <v>24</v>
      </c>
      <c r="I448" s="226" t="s">
        <v>25</v>
      </c>
      <c r="J448" s="226"/>
      <c r="K448" s="226"/>
      <c r="L448" s="202" t="s">
        <v>26</v>
      </c>
      <c r="M448" s="202">
        <f t="shared" si="10"/>
        <v>45450</v>
      </c>
      <c r="N448" s="32" t="s">
        <v>26</v>
      </c>
    </row>
    <row r="449" spans="2:14">
      <c r="B449" s="230">
        <v>6552335</v>
      </c>
      <c r="C449" s="230" t="s">
        <v>1661</v>
      </c>
      <c r="D449" s="231">
        <v>45450.4003009259</v>
      </c>
      <c r="E449" s="229" t="s">
        <v>1662</v>
      </c>
      <c r="F449" s="230" t="s">
        <v>1663</v>
      </c>
      <c r="G449" s="231">
        <v>45450.4673611111</v>
      </c>
      <c r="H449" s="230" t="s">
        <v>24</v>
      </c>
      <c r="I449" s="226" t="s">
        <v>25</v>
      </c>
      <c r="J449" s="226"/>
      <c r="K449" s="226"/>
      <c r="L449" s="202" t="s">
        <v>26</v>
      </c>
      <c r="M449" s="202">
        <f t="shared" si="10"/>
        <v>45450</v>
      </c>
      <c r="N449" s="32" t="s">
        <v>26</v>
      </c>
    </row>
    <row r="450" spans="2:14">
      <c r="B450" s="209">
        <v>6602190</v>
      </c>
      <c r="C450" s="209" t="s">
        <v>1664</v>
      </c>
      <c r="D450" s="229">
        <v>45450.4006712963</v>
      </c>
      <c r="E450" s="229" t="s">
        <v>1665</v>
      </c>
      <c r="F450" s="209" t="s">
        <v>1666</v>
      </c>
      <c r="G450" s="229">
        <v>45450.4673611111</v>
      </c>
      <c r="H450" s="230" t="s">
        <v>24</v>
      </c>
      <c r="I450" s="226" t="s">
        <v>25</v>
      </c>
      <c r="J450" s="226"/>
      <c r="K450" s="226"/>
      <c r="L450" s="202" t="s">
        <v>26</v>
      </c>
      <c r="M450" s="202">
        <f t="shared" si="10"/>
        <v>45450</v>
      </c>
      <c r="N450" s="32" t="s">
        <v>26</v>
      </c>
    </row>
    <row r="451" spans="2:14">
      <c r="B451" s="230">
        <v>5611568</v>
      </c>
      <c r="C451" s="230" t="s">
        <v>1667</v>
      </c>
      <c r="D451" s="231">
        <v>45450.4003240741</v>
      </c>
      <c r="E451" s="229" t="s">
        <v>1668</v>
      </c>
      <c r="F451" s="230" t="s">
        <v>1669</v>
      </c>
      <c r="G451" s="231">
        <v>45450.4673611111</v>
      </c>
      <c r="H451" s="230" t="s">
        <v>24</v>
      </c>
      <c r="I451" s="226" t="s">
        <v>25</v>
      </c>
      <c r="J451" s="226"/>
      <c r="K451" s="226"/>
      <c r="L451" s="202" t="s">
        <v>26</v>
      </c>
      <c r="M451" s="202">
        <f t="shared" si="10"/>
        <v>45450</v>
      </c>
      <c r="N451" s="32" t="s">
        <v>26</v>
      </c>
    </row>
    <row r="452" spans="2:14">
      <c r="B452" s="209" t="s">
        <v>1670</v>
      </c>
      <c r="C452" s="209" t="s">
        <v>1671</v>
      </c>
      <c r="D452" s="229">
        <v>45450.4001967593</v>
      </c>
      <c r="E452" s="229" t="s">
        <v>1672</v>
      </c>
      <c r="F452" s="209" t="s">
        <v>1673</v>
      </c>
      <c r="G452" s="229">
        <v>45450.4673611111</v>
      </c>
      <c r="H452" s="230" t="s">
        <v>24</v>
      </c>
      <c r="I452" s="226" t="s">
        <v>25</v>
      </c>
      <c r="J452" s="226"/>
      <c r="K452" s="226"/>
      <c r="L452" s="202" t="s">
        <v>26</v>
      </c>
      <c r="M452" s="202">
        <f t="shared" si="10"/>
        <v>45450</v>
      </c>
      <c r="N452" s="32" t="s">
        <v>26</v>
      </c>
    </row>
    <row r="453" spans="2:14">
      <c r="B453" s="230" t="s">
        <v>1537</v>
      </c>
      <c r="C453" s="230" t="s">
        <v>1674</v>
      </c>
      <c r="D453" s="231">
        <v>45450.4003703704</v>
      </c>
      <c r="E453" s="229" t="s">
        <v>1675</v>
      </c>
      <c r="F453" s="230" t="s">
        <v>1676</v>
      </c>
      <c r="G453" s="231">
        <v>45450.4673611111</v>
      </c>
      <c r="H453" s="230" t="s">
        <v>24</v>
      </c>
      <c r="I453" s="226" t="s">
        <v>25</v>
      </c>
      <c r="J453" s="226"/>
      <c r="K453" s="226"/>
      <c r="L453" s="202" t="s">
        <v>26</v>
      </c>
      <c r="M453" s="202">
        <f t="shared" si="10"/>
        <v>45450</v>
      </c>
      <c r="N453" s="32" t="s">
        <v>26</v>
      </c>
    </row>
    <row r="454" spans="2:14">
      <c r="B454" s="209">
        <v>1782618</v>
      </c>
      <c r="C454" s="209" t="s">
        <v>1677</v>
      </c>
      <c r="D454" s="229">
        <v>45450.3973148148</v>
      </c>
      <c r="E454" s="229" t="s">
        <v>1678</v>
      </c>
      <c r="F454" s="209" t="s">
        <v>1679</v>
      </c>
      <c r="G454" s="229">
        <v>45450.4673611111</v>
      </c>
      <c r="H454" s="230" t="s">
        <v>24</v>
      </c>
      <c r="I454" s="226" t="s">
        <v>25</v>
      </c>
      <c r="J454" s="226"/>
      <c r="K454" s="226"/>
      <c r="L454" s="202" t="s">
        <v>26</v>
      </c>
      <c r="M454" s="202">
        <f t="shared" si="10"/>
        <v>45450</v>
      </c>
      <c r="N454" s="32" t="s">
        <v>26</v>
      </c>
    </row>
    <row r="455" spans="2:14">
      <c r="B455" s="230">
        <v>6573110</v>
      </c>
      <c r="C455" s="230" t="s">
        <v>1680</v>
      </c>
      <c r="D455" s="231">
        <v>45450.4002546296</v>
      </c>
      <c r="E455" s="229" t="s">
        <v>1681</v>
      </c>
      <c r="F455" s="230" t="s">
        <v>1682</v>
      </c>
      <c r="G455" s="231">
        <v>45450.4673611111</v>
      </c>
      <c r="H455" s="230" t="s">
        <v>24</v>
      </c>
      <c r="I455" s="226" t="s">
        <v>25</v>
      </c>
      <c r="J455" s="226"/>
      <c r="K455" s="226"/>
      <c r="L455" s="202" t="s">
        <v>26</v>
      </c>
      <c r="M455" s="202">
        <f t="shared" si="10"/>
        <v>45450</v>
      </c>
      <c r="N455" s="32" t="s">
        <v>26</v>
      </c>
    </row>
    <row r="456" spans="2:14">
      <c r="B456" s="209">
        <v>5152874</v>
      </c>
      <c r="C456" s="209" t="s">
        <v>1683</v>
      </c>
      <c r="D456" s="229">
        <v>45450.4003819444</v>
      </c>
      <c r="E456" s="229" t="s">
        <v>1684</v>
      </c>
      <c r="F456" s="209" t="s">
        <v>1685</v>
      </c>
      <c r="G456" s="229">
        <v>45450.4673611111</v>
      </c>
      <c r="H456" s="230" t="s">
        <v>24</v>
      </c>
      <c r="I456" s="226" t="s">
        <v>25</v>
      </c>
      <c r="J456" s="226"/>
      <c r="K456" s="226"/>
      <c r="L456" s="202" t="s">
        <v>26</v>
      </c>
      <c r="M456" s="202">
        <f t="shared" si="10"/>
        <v>45450</v>
      </c>
      <c r="N456" s="32" t="s">
        <v>26</v>
      </c>
    </row>
    <row r="457" spans="2:14">
      <c r="B457" s="230" t="s">
        <v>1686</v>
      </c>
      <c r="C457" s="230" t="s">
        <v>1687</v>
      </c>
      <c r="D457" s="231">
        <v>45450.4005324074</v>
      </c>
      <c r="E457" s="229" t="s">
        <v>1688</v>
      </c>
      <c r="F457" s="230" t="s">
        <v>1689</v>
      </c>
      <c r="G457" s="231">
        <v>45450.4673611111</v>
      </c>
      <c r="H457" s="230" t="s">
        <v>24</v>
      </c>
      <c r="I457" s="226" t="s">
        <v>25</v>
      </c>
      <c r="J457" s="226"/>
      <c r="K457" s="226"/>
      <c r="L457" s="202" t="s">
        <v>26</v>
      </c>
      <c r="M457" s="202">
        <f t="shared" si="10"/>
        <v>45450</v>
      </c>
      <c r="N457" s="32" t="s">
        <v>26</v>
      </c>
    </row>
    <row r="458" spans="2:14">
      <c r="B458" s="209">
        <v>5781319</v>
      </c>
      <c r="C458" s="209" t="s">
        <v>1690</v>
      </c>
      <c r="D458" s="229">
        <v>45450.4003125</v>
      </c>
      <c r="E458" s="229" t="s">
        <v>1691</v>
      </c>
      <c r="F458" s="209" t="s">
        <v>1692</v>
      </c>
      <c r="G458" s="229">
        <v>45450.4673611111</v>
      </c>
      <c r="H458" s="230" t="s">
        <v>24</v>
      </c>
      <c r="I458" s="226" t="s">
        <v>25</v>
      </c>
      <c r="J458" s="226"/>
      <c r="K458" s="226"/>
      <c r="L458" s="202" t="s">
        <v>26</v>
      </c>
      <c r="M458" s="202">
        <f t="shared" si="10"/>
        <v>45450</v>
      </c>
      <c r="N458" s="32" t="s">
        <v>26</v>
      </c>
    </row>
    <row r="459" spans="2:14">
      <c r="B459" s="230">
        <v>5198881</v>
      </c>
      <c r="C459" s="230" t="s">
        <v>1693</v>
      </c>
      <c r="D459" s="231">
        <v>45450.4006597222</v>
      </c>
      <c r="E459" s="229" t="s">
        <v>1694</v>
      </c>
      <c r="F459" s="230" t="s">
        <v>1695</v>
      </c>
      <c r="G459" s="231">
        <v>45450.4680555556</v>
      </c>
      <c r="H459" s="230" t="s">
        <v>24</v>
      </c>
      <c r="I459" s="226" t="s">
        <v>25</v>
      </c>
      <c r="J459" s="226"/>
      <c r="K459" s="226"/>
      <c r="L459" s="202" t="s">
        <v>26</v>
      </c>
      <c r="M459" s="202">
        <f t="shared" si="10"/>
        <v>45450</v>
      </c>
      <c r="N459" s="32" t="s">
        <v>26</v>
      </c>
    </row>
    <row r="460" spans="2:14">
      <c r="B460" s="209" t="s">
        <v>1696</v>
      </c>
      <c r="C460" s="209" t="s">
        <v>1697</v>
      </c>
      <c r="D460" s="229">
        <v>45450.4007407407</v>
      </c>
      <c r="E460" s="229" t="s">
        <v>1698</v>
      </c>
      <c r="F460" s="209" t="s">
        <v>1699</v>
      </c>
      <c r="G460" s="229">
        <v>45450.4680555556</v>
      </c>
      <c r="H460" s="230" t="s">
        <v>24</v>
      </c>
      <c r="I460" s="226" t="s">
        <v>25</v>
      </c>
      <c r="J460" s="226"/>
      <c r="K460" s="226"/>
      <c r="L460" s="202" t="s">
        <v>26</v>
      </c>
      <c r="M460" s="202">
        <f t="shared" si="10"/>
        <v>45450</v>
      </c>
      <c r="N460" s="32" t="s">
        <v>26</v>
      </c>
    </row>
    <row r="461" spans="2:14">
      <c r="B461" s="230">
        <v>6691831</v>
      </c>
      <c r="C461" s="230" t="s">
        <v>1700</v>
      </c>
      <c r="D461" s="231">
        <v>45450.4003009259</v>
      </c>
      <c r="E461" s="229" t="s">
        <v>1701</v>
      </c>
      <c r="F461" s="230" t="s">
        <v>1702</v>
      </c>
      <c r="G461" s="231">
        <v>45450.4680555556</v>
      </c>
      <c r="H461" s="230" t="s">
        <v>24</v>
      </c>
      <c r="I461" s="226" t="s">
        <v>25</v>
      </c>
      <c r="J461" s="226"/>
      <c r="K461" s="226"/>
      <c r="L461" s="202" t="s">
        <v>26</v>
      </c>
      <c r="M461" s="202">
        <f t="shared" si="10"/>
        <v>45450</v>
      </c>
      <c r="N461" s="32" t="s">
        <v>26</v>
      </c>
    </row>
    <row r="462" spans="2:14">
      <c r="B462" s="209">
        <v>5177785</v>
      </c>
      <c r="C462" s="209" t="s">
        <v>1703</v>
      </c>
      <c r="D462" s="229">
        <v>45450.4001273148</v>
      </c>
      <c r="E462" s="229" t="s">
        <v>1704</v>
      </c>
      <c r="F462" s="209" t="s">
        <v>1705</v>
      </c>
      <c r="G462" s="229">
        <v>45450.4680555556</v>
      </c>
      <c r="H462" s="230" t="s">
        <v>24</v>
      </c>
      <c r="I462" s="226" t="s">
        <v>25</v>
      </c>
      <c r="J462" s="226"/>
      <c r="K462" s="226"/>
      <c r="L462" s="202" t="s">
        <v>26</v>
      </c>
      <c r="M462" s="202">
        <f t="shared" si="10"/>
        <v>45450</v>
      </c>
      <c r="N462" s="32" t="s">
        <v>26</v>
      </c>
    </row>
    <row r="463" spans="2:14">
      <c r="B463" s="230">
        <v>6612879</v>
      </c>
      <c r="C463" s="230" t="s">
        <v>1706</v>
      </c>
      <c r="D463" s="231">
        <v>45450.4003356481</v>
      </c>
      <c r="E463" s="229" t="s">
        <v>1707</v>
      </c>
      <c r="F463" s="230" t="s">
        <v>1708</v>
      </c>
      <c r="G463" s="231">
        <v>45450.4680555556</v>
      </c>
      <c r="H463" s="230" t="s">
        <v>24</v>
      </c>
      <c r="I463" s="226" t="s">
        <v>25</v>
      </c>
      <c r="J463" s="226"/>
      <c r="K463" s="226"/>
      <c r="L463" s="202" t="s">
        <v>26</v>
      </c>
      <c r="M463" s="202">
        <f t="shared" si="10"/>
        <v>45450</v>
      </c>
      <c r="N463" s="32" t="s">
        <v>26</v>
      </c>
    </row>
    <row r="464" spans="2:14">
      <c r="B464" s="209">
        <v>5528342</v>
      </c>
      <c r="C464" s="209" t="s">
        <v>1709</v>
      </c>
      <c r="D464" s="229">
        <v>45450.400787037</v>
      </c>
      <c r="E464" s="229" t="s">
        <v>1710</v>
      </c>
      <c r="F464" s="209" t="s">
        <v>1711</v>
      </c>
      <c r="G464" s="229">
        <v>45450.4680555556</v>
      </c>
      <c r="H464" s="230" t="s">
        <v>24</v>
      </c>
      <c r="I464" s="226" t="s">
        <v>25</v>
      </c>
      <c r="J464" s="226"/>
      <c r="K464" s="226"/>
      <c r="L464" s="202" t="s">
        <v>26</v>
      </c>
      <c r="M464" s="202">
        <f t="shared" si="10"/>
        <v>45450</v>
      </c>
      <c r="N464" s="32" t="s">
        <v>26</v>
      </c>
    </row>
    <row r="465" spans="2:14">
      <c r="B465" s="230">
        <v>6597060</v>
      </c>
      <c r="C465" s="230" t="s">
        <v>1712</v>
      </c>
      <c r="D465" s="231">
        <v>45450.4006481481</v>
      </c>
      <c r="E465" s="229" t="s">
        <v>1713</v>
      </c>
      <c r="F465" s="230" t="s">
        <v>1714</v>
      </c>
      <c r="G465" s="231">
        <v>45450.4680555556</v>
      </c>
      <c r="H465" s="230" t="s">
        <v>24</v>
      </c>
      <c r="I465" s="226" t="s">
        <v>25</v>
      </c>
      <c r="J465" s="226"/>
      <c r="K465" s="226"/>
      <c r="L465" s="202" t="s">
        <v>26</v>
      </c>
      <c r="M465" s="202">
        <f t="shared" si="10"/>
        <v>45450</v>
      </c>
      <c r="N465" s="32" t="s">
        <v>26</v>
      </c>
    </row>
    <row r="466" spans="2:14">
      <c r="B466" s="209">
        <v>5100841</v>
      </c>
      <c r="C466" s="209" t="s">
        <v>1715</v>
      </c>
      <c r="D466" s="229">
        <v>45450.4007291667</v>
      </c>
      <c r="E466" s="229" t="s">
        <v>1716</v>
      </c>
      <c r="F466" s="209" t="s">
        <v>1717</v>
      </c>
      <c r="G466" s="229">
        <v>45450.4680555556</v>
      </c>
      <c r="H466" s="230" t="s">
        <v>24</v>
      </c>
      <c r="I466" s="226" t="s">
        <v>25</v>
      </c>
      <c r="J466" s="226"/>
      <c r="K466" s="226"/>
      <c r="L466" s="202" t="s">
        <v>26</v>
      </c>
      <c r="M466" s="202">
        <f t="shared" si="10"/>
        <v>45450</v>
      </c>
      <c r="N466" s="32" t="s">
        <v>26</v>
      </c>
    </row>
    <row r="467" spans="2:14">
      <c r="B467" s="230">
        <v>6119941</v>
      </c>
      <c r="C467" s="230" t="s">
        <v>1718</v>
      </c>
      <c r="D467" s="231">
        <v>45450.4005671296</v>
      </c>
      <c r="E467" s="229" t="s">
        <v>1719</v>
      </c>
      <c r="F467" s="230" t="s">
        <v>1720</v>
      </c>
      <c r="G467" s="231">
        <v>45450.4680555556</v>
      </c>
      <c r="H467" s="230" t="s">
        <v>24</v>
      </c>
      <c r="I467" s="226" t="s">
        <v>25</v>
      </c>
      <c r="J467" s="226"/>
      <c r="K467" s="226"/>
      <c r="L467" s="202" t="s">
        <v>26</v>
      </c>
      <c r="M467" s="202">
        <f t="shared" si="10"/>
        <v>45450</v>
      </c>
      <c r="N467" s="32" t="s">
        <v>26</v>
      </c>
    </row>
    <row r="468" spans="2:14">
      <c r="B468" s="209">
        <v>6119941</v>
      </c>
      <c r="C468" s="209" t="s">
        <v>1721</v>
      </c>
      <c r="D468" s="229">
        <v>45450.4003703704</v>
      </c>
      <c r="E468" s="229" t="s">
        <v>1722</v>
      </c>
      <c r="F468" s="209" t="s">
        <v>1723</v>
      </c>
      <c r="G468" s="229">
        <v>45450.4680555556</v>
      </c>
      <c r="H468" s="230" t="s">
        <v>24</v>
      </c>
      <c r="I468" s="226" t="s">
        <v>25</v>
      </c>
      <c r="J468" s="226"/>
      <c r="K468" s="226"/>
      <c r="L468" s="202" t="s">
        <v>26</v>
      </c>
      <c r="M468" s="202">
        <f t="shared" si="10"/>
        <v>45450</v>
      </c>
      <c r="N468" s="32" t="s">
        <v>26</v>
      </c>
    </row>
    <row r="469" spans="2:14">
      <c r="B469" s="230">
        <v>6270994</v>
      </c>
      <c r="C469" s="230" t="s">
        <v>1724</v>
      </c>
      <c r="D469" s="231">
        <v>45450.4003703704</v>
      </c>
      <c r="E469" s="229" t="s">
        <v>1725</v>
      </c>
      <c r="F469" s="230" t="s">
        <v>1726</v>
      </c>
      <c r="G469" s="231">
        <v>45450.4680555556</v>
      </c>
      <c r="H469" s="230" t="s">
        <v>24</v>
      </c>
      <c r="I469" s="226" t="s">
        <v>25</v>
      </c>
      <c r="J469" s="226"/>
      <c r="K469" s="226"/>
      <c r="L469" s="202" t="s">
        <v>26</v>
      </c>
      <c r="M469" s="202">
        <f t="shared" si="10"/>
        <v>45450</v>
      </c>
      <c r="N469" s="32" t="s">
        <v>26</v>
      </c>
    </row>
    <row r="470" spans="2:14">
      <c r="B470" s="209">
        <v>5765002</v>
      </c>
      <c r="C470" s="209" t="s">
        <v>1727</v>
      </c>
      <c r="D470" s="229">
        <v>45450.4002546296</v>
      </c>
      <c r="E470" s="229" t="s">
        <v>1728</v>
      </c>
      <c r="F470" s="209" t="s">
        <v>1729</v>
      </c>
      <c r="G470" s="229">
        <v>45450.4680555556</v>
      </c>
      <c r="H470" s="230" t="s">
        <v>24</v>
      </c>
      <c r="I470" s="226" t="s">
        <v>25</v>
      </c>
      <c r="J470" s="226"/>
      <c r="K470" s="226"/>
      <c r="L470" s="202" t="s">
        <v>26</v>
      </c>
      <c r="M470" s="202">
        <f t="shared" si="10"/>
        <v>45450</v>
      </c>
      <c r="N470" s="32" t="s">
        <v>26</v>
      </c>
    </row>
    <row r="471" spans="2:14">
      <c r="B471" s="230" t="s">
        <v>1730</v>
      </c>
      <c r="C471" s="230" t="s">
        <v>1731</v>
      </c>
      <c r="D471" s="231">
        <v>45450.4001967593</v>
      </c>
      <c r="E471" s="229" t="s">
        <v>1732</v>
      </c>
      <c r="F471" s="230" t="s">
        <v>1733</v>
      </c>
      <c r="G471" s="231">
        <v>45450.46875</v>
      </c>
      <c r="H471" s="230" t="s">
        <v>24</v>
      </c>
      <c r="I471" s="226" t="s">
        <v>25</v>
      </c>
      <c r="J471" s="226"/>
      <c r="K471" s="226"/>
      <c r="L471" s="202" t="s">
        <v>26</v>
      </c>
      <c r="M471" s="202">
        <f t="shared" si="10"/>
        <v>45450</v>
      </c>
      <c r="N471" s="32" t="s">
        <v>26</v>
      </c>
    </row>
    <row r="472" spans="2:14">
      <c r="B472" s="209">
        <v>6784554</v>
      </c>
      <c r="C472" s="209" t="s">
        <v>1734</v>
      </c>
      <c r="D472" s="229">
        <v>45450.4006712963</v>
      </c>
      <c r="E472" s="229" t="s">
        <v>1735</v>
      </c>
      <c r="F472" s="209" t="s">
        <v>1736</v>
      </c>
      <c r="G472" s="229">
        <v>45450.46875</v>
      </c>
      <c r="H472" s="230" t="s">
        <v>24</v>
      </c>
      <c r="I472" s="226" t="s">
        <v>25</v>
      </c>
      <c r="J472" s="226"/>
      <c r="K472" s="226"/>
      <c r="L472" s="202" t="s">
        <v>26</v>
      </c>
      <c r="M472" s="202">
        <f t="shared" si="10"/>
        <v>45450</v>
      </c>
      <c r="N472" s="32" t="s">
        <v>26</v>
      </c>
    </row>
    <row r="473" spans="2:14">
      <c r="B473" s="230">
        <v>6603027</v>
      </c>
      <c r="C473" s="230" t="s">
        <v>1737</v>
      </c>
      <c r="D473" s="231">
        <v>45450.4005439815</v>
      </c>
      <c r="E473" s="229" t="s">
        <v>1738</v>
      </c>
      <c r="F473" s="230" t="s">
        <v>1739</v>
      </c>
      <c r="G473" s="231">
        <v>45450.46875</v>
      </c>
      <c r="H473" s="230" t="s">
        <v>24</v>
      </c>
      <c r="I473" s="226" t="s">
        <v>25</v>
      </c>
      <c r="J473" s="226"/>
      <c r="K473" s="226"/>
      <c r="L473" s="202" t="s">
        <v>26</v>
      </c>
      <c r="M473" s="202">
        <f t="shared" si="10"/>
        <v>45450</v>
      </c>
      <c r="N473" s="32" t="s">
        <v>26</v>
      </c>
    </row>
    <row r="474" spans="2:14">
      <c r="B474" s="209">
        <v>6784600</v>
      </c>
      <c r="C474" s="209" t="s">
        <v>1740</v>
      </c>
      <c r="D474" s="229">
        <v>45450.4001851852</v>
      </c>
      <c r="E474" s="229" t="s">
        <v>1741</v>
      </c>
      <c r="F474" s="209" t="s">
        <v>1742</v>
      </c>
      <c r="G474" s="229">
        <v>45450.46875</v>
      </c>
      <c r="H474" s="230" t="s">
        <v>24</v>
      </c>
      <c r="I474" s="226" t="s">
        <v>25</v>
      </c>
      <c r="J474" s="226"/>
      <c r="K474" s="226"/>
      <c r="L474" s="202" t="s">
        <v>26</v>
      </c>
      <c r="M474" s="202">
        <f t="shared" si="10"/>
        <v>45450</v>
      </c>
      <c r="N474" s="32" t="s">
        <v>26</v>
      </c>
    </row>
    <row r="475" spans="2:14">
      <c r="B475" s="230">
        <v>6124823</v>
      </c>
      <c r="C475" s="230" t="s">
        <v>1743</v>
      </c>
      <c r="D475" s="231">
        <v>45450.4002430556</v>
      </c>
      <c r="E475" s="229" t="s">
        <v>1744</v>
      </c>
      <c r="F475" s="230" t="s">
        <v>1745</v>
      </c>
      <c r="G475" s="231">
        <v>45450.46875</v>
      </c>
      <c r="H475" s="230" t="s">
        <v>24</v>
      </c>
      <c r="I475" s="226" t="s">
        <v>25</v>
      </c>
      <c r="J475" s="226"/>
      <c r="K475" s="226"/>
      <c r="L475" s="202" t="s">
        <v>26</v>
      </c>
      <c r="M475" s="202">
        <f t="shared" si="10"/>
        <v>45450</v>
      </c>
      <c r="N475" s="32" t="s">
        <v>26</v>
      </c>
    </row>
    <row r="476" spans="2:14">
      <c r="B476" s="209">
        <v>6784081</v>
      </c>
      <c r="C476" s="209" t="s">
        <v>1746</v>
      </c>
      <c r="D476" s="229">
        <v>45450.4005324074</v>
      </c>
      <c r="E476" s="229" t="s">
        <v>1747</v>
      </c>
      <c r="F476" s="209" t="s">
        <v>1748</v>
      </c>
      <c r="G476" s="229">
        <v>45450.46875</v>
      </c>
      <c r="H476" s="230" t="s">
        <v>24</v>
      </c>
      <c r="I476" s="226" t="s">
        <v>25</v>
      </c>
      <c r="J476" s="226"/>
      <c r="K476" s="226"/>
      <c r="L476" s="202" t="s">
        <v>26</v>
      </c>
      <c r="M476" s="202">
        <f t="shared" si="10"/>
        <v>45450</v>
      </c>
      <c r="N476" s="32" t="s">
        <v>26</v>
      </c>
    </row>
    <row r="477" spans="2:14">
      <c r="B477" s="230">
        <v>5050390</v>
      </c>
      <c r="C477" s="230" t="s">
        <v>1749</v>
      </c>
      <c r="D477" s="231">
        <v>45450.4003935185</v>
      </c>
      <c r="E477" s="229" t="s">
        <v>1750</v>
      </c>
      <c r="F477" s="230" t="s">
        <v>1751</v>
      </c>
      <c r="G477" s="231">
        <v>45450.46875</v>
      </c>
      <c r="H477" s="230" t="s">
        <v>24</v>
      </c>
      <c r="I477" s="226" t="s">
        <v>25</v>
      </c>
      <c r="J477" s="226"/>
      <c r="K477" s="226"/>
      <c r="L477" s="202" t="s">
        <v>26</v>
      </c>
      <c r="M477" s="202">
        <f t="shared" si="10"/>
        <v>45450</v>
      </c>
      <c r="N477" s="32" t="s">
        <v>26</v>
      </c>
    </row>
    <row r="478" spans="2:14">
      <c r="B478" s="209">
        <v>5050390</v>
      </c>
      <c r="C478" s="209" t="s">
        <v>1752</v>
      </c>
      <c r="D478" s="229">
        <v>45450.4005671296</v>
      </c>
      <c r="E478" s="229" t="s">
        <v>1753</v>
      </c>
      <c r="F478" s="209" t="s">
        <v>1754</v>
      </c>
      <c r="G478" s="229">
        <v>45450.46875</v>
      </c>
      <c r="H478" s="230" t="s">
        <v>24</v>
      </c>
      <c r="I478" s="226" t="s">
        <v>25</v>
      </c>
      <c r="J478" s="226"/>
      <c r="K478" s="226"/>
      <c r="L478" s="202" t="s">
        <v>26</v>
      </c>
      <c r="M478" s="202">
        <f t="shared" si="10"/>
        <v>45450</v>
      </c>
      <c r="N478" s="32" t="s">
        <v>26</v>
      </c>
    </row>
    <row r="479" spans="2:14">
      <c r="B479" s="230">
        <v>1012720</v>
      </c>
      <c r="C479" s="230" t="s">
        <v>1755</v>
      </c>
      <c r="D479" s="231">
        <v>45450.400474537</v>
      </c>
      <c r="E479" s="229" t="s">
        <v>1756</v>
      </c>
      <c r="F479" s="230" t="s">
        <v>1757</v>
      </c>
      <c r="G479" s="231">
        <v>45450.46875</v>
      </c>
      <c r="H479" s="230" t="s">
        <v>24</v>
      </c>
      <c r="I479" s="226" t="s">
        <v>25</v>
      </c>
      <c r="J479" s="226"/>
      <c r="K479" s="226"/>
      <c r="L479" s="202" t="s">
        <v>26</v>
      </c>
      <c r="M479" s="202">
        <f t="shared" si="10"/>
        <v>45450</v>
      </c>
      <c r="N479" s="32" t="s">
        <v>26</v>
      </c>
    </row>
    <row r="480" spans="2:14">
      <c r="B480" s="209">
        <v>6775149</v>
      </c>
      <c r="C480" s="209" t="s">
        <v>1758</v>
      </c>
      <c r="D480" s="229">
        <v>45450.4007060185</v>
      </c>
      <c r="E480" s="229" t="s">
        <v>1759</v>
      </c>
      <c r="F480" s="209" t="s">
        <v>1760</v>
      </c>
      <c r="G480" s="229">
        <v>45450.46875</v>
      </c>
      <c r="H480" s="230" t="s">
        <v>24</v>
      </c>
      <c r="I480" s="226" t="s">
        <v>25</v>
      </c>
      <c r="J480" s="226"/>
      <c r="K480" s="226"/>
      <c r="L480" s="202" t="s">
        <v>26</v>
      </c>
      <c r="M480" s="202">
        <f t="shared" si="10"/>
        <v>45450</v>
      </c>
      <c r="N480" s="32" t="s">
        <v>26</v>
      </c>
    </row>
    <row r="481" spans="2:14">
      <c r="B481" s="230">
        <v>6360710</v>
      </c>
      <c r="C481" s="230" t="s">
        <v>1761</v>
      </c>
      <c r="D481" s="231">
        <v>45450.4003935185</v>
      </c>
      <c r="E481" s="229" t="s">
        <v>1762</v>
      </c>
      <c r="F481" s="230" t="s">
        <v>1763</v>
      </c>
      <c r="G481" s="231">
        <v>45450.46875</v>
      </c>
      <c r="H481" s="230" t="s">
        <v>24</v>
      </c>
      <c r="I481" s="226" t="s">
        <v>25</v>
      </c>
      <c r="J481" s="226"/>
      <c r="K481" s="226"/>
      <c r="L481" s="202" t="s">
        <v>26</v>
      </c>
      <c r="M481" s="202">
        <f t="shared" si="10"/>
        <v>45450</v>
      </c>
      <c r="N481" s="32" t="s">
        <v>26</v>
      </c>
    </row>
    <row r="482" spans="2:14">
      <c r="B482" s="209">
        <v>6612265</v>
      </c>
      <c r="C482" s="209" t="s">
        <v>1764</v>
      </c>
      <c r="D482" s="229">
        <v>45450.4002546296</v>
      </c>
      <c r="E482" s="229" t="s">
        <v>1765</v>
      </c>
      <c r="F482" s="209" t="s">
        <v>1766</v>
      </c>
      <c r="G482" s="229">
        <v>45450.46875</v>
      </c>
      <c r="H482" s="230" t="s">
        <v>24</v>
      </c>
      <c r="I482" s="226" t="s">
        <v>25</v>
      </c>
      <c r="J482" s="226"/>
      <c r="K482" s="226"/>
      <c r="L482" s="202" t="s">
        <v>26</v>
      </c>
      <c r="M482" s="202">
        <f t="shared" si="10"/>
        <v>45450</v>
      </c>
      <c r="N482" s="32" t="s">
        <v>26</v>
      </c>
    </row>
    <row r="483" spans="2:14">
      <c r="B483" s="230">
        <v>6775149</v>
      </c>
      <c r="C483" s="230" t="s">
        <v>1767</v>
      </c>
      <c r="D483" s="231">
        <v>45450.4005671296</v>
      </c>
      <c r="E483" s="229" t="s">
        <v>1768</v>
      </c>
      <c r="F483" s="230" t="s">
        <v>1769</v>
      </c>
      <c r="G483" s="231">
        <v>45450.46875</v>
      </c>
      <c r="H483" s="230" t="s">
        <v>24</v>
      </c>
      <c r="I483" s="226" t="s">
        <v>25</v>
      </c>
      <c r="J483" s="226"/>
      <c r="K483" s="226"/>
      <c r="L483" s="202" t="s">
        <v>26</v>
      </c>
      <c r="M483" s="202">
        <f t="shared" si="10"/>
        <v>45450</v>
      </c>
      <c r="N483" s="32" t="s">
        <v>26</v>
      </c>
    </row>
    <row r="484" spans="2:14">
      <c r="B484" s="209">
        <v>6774328</v>
      </c>
      <c r="C484" s="209" t="s">
        <v>1770</v>
      </c>
      <c r="D484" s="229">
        <v>45450.4006828704</v>
      </c>
      <c r="E484" s="229" t="s">
        <v>1771</v>
      </c>
      <c r="F484" s="209" t="s">
        <v>1772</v>
      </c>
      <c r="G484" s="229">
        <v>45450.46875</v>
      </c>
      <c r="H484" s="230" t="s">
        <v>24</v>
      </c>
      <c r="I484" s="226" t="s">
        <v>25</v>
      </c>
      <c r="J484" s="226"/>
      <c r="K484" s="226"/>
      <c r="L484" s="202" t="s">
        <v>26</v>
      </c>
      <c r="M484" s="202">
        <f t="shared" si="10"/>
        <v>45450</v>
      </c>
      <c r="N484" s="32" t="s">
        <v>26</v>
      </c>
    </row>
    <row r="485" spans="2:14">
      <c r="B485" s="230">
        <v>6790915</v>
      </c>
      <c r="C485" s="230" t="s">
        <v>1773</v>
      </c>
      <c r="D485" s="231">
        <v>45450.4005902778</v>
      </c>
      <c r="E485" s="229" t="s">
        <v>1774</v>
      </c>
      <c r="F485" s="230" t="s">
        <v>1775</v>
      </c>
      <c r="G485" s="231">
        <v>45450.4694444444</v>
      </c>
      <c r="H485" s="230" t="s">
        <v>24</v>
      </c>
      <c r="I485" s="226" t="s">
        <v>25</v>
      </c>
      <c r="J485" s="226"/>
      <c r="K485" s="226"/>
      <c r="L485" s="202" t="s">
        <v>26</v>
      </c>
      <c r="M485" s="202">
        <f t="shared" si="10"/>
        <v>45450</v>
      </c>
      <c r="N485" s="32" t="s">
        <v>26</v>
      </c>
    </row>
    <row r="486" spans="2:14">
      <c r="B486" s="209">
        <v>6516786</v>
      </c>
      <c r="C486" s="209" t="s">
        <v>1776</v>
      </c>
      <c r="D486" s="229">
        <v>45450.4002430556</v>
      </c>
      <c r="E486" s="229" t="s">
        <v>1777</v>
      </c>
      <c r="F486" s="209" t="s">
        <v>1778</v>
      </c>
      <c r="G486" s="229">
        <v>45450.4694444444</v>
      </c>
      <c r="H486" s="230" t="s">
        <v>24</v>
      </c>
      <c r="I486" s="226" t="s">
        <v>25</v>
      </c>
      <c r="J486" s="226"/>
      <c r="K486" s="226"/>
      <c r="L486" s="202" t="s">
        <v>26</v>
      </c>
      <c r="M486" s="202">
        <f t="shared" si="10"/>
        <v>45450</v>
      </c>
      <c r="N486" s="32" t="s">
        <v>26</v>
      </c>
    </row>
    <row r="487" spans="2:14">
      <c r="B487" s="230">
        <v>6516786</v>
      </c>
      <c r="C487" s="230" t="s">
        <v>1779</v>
      </c>
      <c r="D487" s="231">
        <v>45450.400474537</v>
      </c>
      <c r="E487" s="229" t="s">
        <v>1780</v>
      </c>
      <c r="F487" s="230" t="s">
        <v>1781</v>
      </c>
      <c r="G487" s="231">
        <v>45450.4694444444</v>
      </c>
      <c r="H487" s="230" t="s">
        <v>24</v>
      </c>
      <c r="I487" s="226" t="s">
        <v>25</v>
      </c>
      <c r="J487" s="226"/>
      <c r="K487" s="226"/>
      <c r="L487" s="202" t="s">
        <v>26</v>
      </c>
      <c r="M487" s="202">
        <f t="shared" si="10"/>
        <v>45450</v>
      </c>
      <c r="N487" s="32" t="s">
        <v>26</v>
      </c>
    </row>
    <row r="488" spans="2:14">
      <c r="B488" s="209">
        <v>6379505</v>
      </c>
      <c r="C488" s="209" t="s">
        <v>1782</v>
      </c>
      <c r="D488" s="229">
        <v>45450.4006597222</v>
      </c>
      <c r="E488" s="229" t="s">
        <v>1783</v>
      </c>
      <c r="F488" s="209" t="s">
        <v>1784</v>
      </c>
      <c r="G488" s="229">
        <v>45450.4694444444</v>
      </c>
      <c r="H488" s="230" t="s">
        <v>24</v>
      </c>
      <c r="I488" s="226" t="s">
        <v>25</v>
      </c>
      <c r="J488" s="226"/>
      <c r="K488" s="226"/>
      <c r="L488" s="202" t="s">
        <v>26</v>
      </c>
      <c r="M488" s="202">
        <f t="shared" si="10"/>
        <v>45450</v>
      </c>
      <c r="N488" s="32" t="s">
        <v>26</v>
      </c>
    </row>
    <row r="489" spans="2:14">
      <c r="B489" s="230">
        <v>5821249</v>
      </c>
      <c r="C489" s="230" t="s">
        <v>1785</v>
      </c>
      <c r="D489" s="231">
        <v>45450.4005671296</v>
      </c>
      <c r="E489" s="229" t="s">
        <v>1786</v>
      </c>
      <c r="F489" s="230" t="s">
        <v>1787</v>
      </c>
      <c r="G489" s="231">
        <v>45450.4694444444</v>
      </c>
      <c r="H489" s="230" t="s">
        <v>24</v>
      </c>
      <c r="I489" s="226" t="s">
        <v>25</v>
      </c>
      <c r="J489" s="226"/>
      <c r="K489" s="226"/>
      <c r="L489" s="202" t="s">
        <v>26</v>
      </c>
      <c r="M489" s="202">
        <f t="shared" si="10"/>
        <v>45450</v>
      </c>
      <c r="N489" s="32" t="s">
        <v>26</v>
      </c>
    </row>
    <row r="490" spans="2:14">
      <c r="B490" s="209">
        <v>5768276</v>
      </c>
      <c r="C490" s="209" t="s">
        <v>1788</v>
      </c>
      <c r="D490" s="229">
        <v>45450.4007175926</v>
      </c>
      <c r="E490" s="229" t="s">
        <v>1789</v>
      </c>
      <c r="F490" s="209" t="s">
        <v>1790</v>
      </c>
      <c r="G490" s="229">
        <v>45450.4694444444</v>
      </c>
      <c r="H490" s="230" t="s">
        <v>24</v>
      </c>
      <c r="I490" s="226" t="s">
        <v>25</v>
      </c>
      <c r="J490" s="226"/>
      <c r="K490" s="226"/>
      <c r="L490" s="202" t="s">
        <v>26</v>
      </c>
      <c r="M490" s="202">
        <f t="shared" si="10"/>
        <v>45450</v>
      </c>
      <c r="N490" s="32" t="s">
        <v>26</v>
      </c>
    </row>
    <row r="491" spans="2:14">
      <c r="B491" s="230">
        <v>6723316</v>
      </c>
      <c r="C491" s="230" t="s">
        <v>1791</v>
      </c>
      <c r="D491" s="231">
        <v>45450.4005555556</v>
      </c>
      <c r="E491" s="229" t="s">
        <v>1792</v>
      </c>
      <c r="F491" s="230" t="s">
        <v>1793</v>
      </c>
      <c r="G491" s="231">
        <v>45450.4694444444</v>
      </c>
      <c r="H491" s="230" t="s">
        <v>24</v>
      </c>
      <c r="I491" s="226" t="s">
        <v>25</v>
      </c>
      <c r="J491" s="226"/>
      <c r="K491" s="226"/>
      <c r="L491" s="202" t="s">
        <v>26</v>
      </c>
      <c r="M491" s="202">
        <f t="shared" si="10"/>
        <v>45450</v>
      </c>
      <c r="N491" s="32" t="s">
        <v>26</v>
      </c>
    </row>
    <row r="492" spans="2:14">
      <c r="B492" s="209">
        <v>1545492</v>
      </c>
      <c r="C492" s="209" t="s">
        <v>1794</v>
      </c>
      <c r="D492" s="229">
        <v>45450.4004976852</v>
      </c>
      <c r="E492" s="229" t="s">
        <v>1795</v>
      </c>
      <c r="F492" s="209" t="s">
        <v>1796</v>
      </c>
      <c r="G492" s="229">
        <v>45450.4694444444</v>
      </c>
      <c r="H492" s="230" t="s">
        <v>24</v>
      </c>
      <c r="I492" s="226" t="s">
        <v>25</v>
      </c>
      <c r="J492" s="226"/>
      <c r="K492" s="226"/>
      <c r="L492" s="202" t="s">
        <v>26</v>
      </c>
      <c r="M492" s="202">
        <f t="shared" si="10"/>
        <v>45450</v>
      </c>
      <c r="N492" s="32" t="s">
        <v>26</v>
      </c>
    </row>
    <row r="493" spans="2:14">
      <c r="B493" s="230">
        <v>5667995</v>
      </c>
      <c r="C493" s="230" t="s">
        <v>1797</v>
      </c>
      <c r="D493" s="231">
        <v>45450.4006481481</v>
      </c>
      <c r="E493" s="229" t="s">
        <v>1798</v>
      </c>
      <c r="F493" s="230" t="s">
        <v>1799</v>
      </c>
      <c r="G493" s="231">
        <v>45450.4694444444</v>
      </c>
      <c r="H493" s="230" t="s">
        <v>24</v>
      </c>
      <c r="I493" s="226" t="s">
        <v>25</v>
      </c>
      <c r="J493" s="226"/>
      <c r="K493" s="226"/>
      <c r="L493" s="202" t="s">
        <v>26</v>
      </c>
      <c r="M493" s="202">
        <f t="shared" si="10"/>
        <v>45450</v>
      </c>
      <c r="N493" s="32" t="s">
        <v>26</v>
      </c>
    </row>
    <row r="494" spans="2:14">
      <c r="B494" s="209">
        <v>5786592</v>
      </c>
      <c r="C494" s="209" t="s">
        <v>1800</v>
      </c>
      <c r="D494" s="229">
        <v>45450.4006597222</v>
      </c>
      <c r="E494" s="229" t="s">
        <v>1801</v>
      </c>
      <c r="F494" s="209" t="s">
        <v>1802</v>
      </c>
      <c r="G494" s="229">
        <v>45450.4694444444</v>
      </c>
      <c r="H494" s="230" t="s">
        <v>24</v>
      </c>
      <c r="I494" s="226" t="s">
        <v>25</v>
      </c>
      <c r="J494" s="226"/>
      <c r="K494" s="226"/>
      <c r="L494" s="202" t="s">
        <v>26</v>
      </c>
      <c r="M494" s="202">
        <f t="shared" si="10"/>
        <v>45450</v>
      </c>
      <c r="N494" s="32" t="s">
        <v>26</v>
      </c>
    </row>
    <row r="495" spans="2:14">
      <c r="B495" s="230">
        <v>6009213</v>
      </c>
      <c r="C495" s="230" t="s">
        <v>1803</v>
      </c>
      <c r="D495" s="231">
        <v>45450.4007638889</v>
      </c>
      <c r="E495" s="229" t="s">
        <v>1804</v>
      </c>
      <c r="F495" s="230" t="s">
        <v>1805</v>
      </c>
      <c r="G495" s="231">
        <v>45450.4694444444</v>
      </c>
      <c r="H495" s="230" t="s">
        <v>24</v>
      </c>
      <c r="I495" s="226" t="s">
        <v>25</v>
      </c>
      <c r="J495" s="226"/>
      <c r="K495" s="226"/>
      <c r="L495" s="202" t="s">
        <v>26</v>
      </c>
      <c r="M495" s="202">
        <f t="shared" si="10"/>
        <v>45450</v>
      </c>
      <c r="N495" s="32" t="s">
        <v>26</v>
      </c>
    </row>
    <row r="496" spans="2:14">
      <c r="B496" s="209">
        <v>6139680</v>
      </c>
      <c r="C496" s="209" t="s">
        <v>1806</v>
      </c>
      <c r="D496" s="229">
        <v>45450.4003587963</v>
      </c>
      <c r="E496" s="229" t="s">
        <v>1807</v>
      </c>
      <c r="F496" s="209" t="s">
        <v>1808</v>
      </c>
      <c r="G496" s="229">
        <v>45450.4694444444</v>
      </c>
      <c r="H496" s="230" t="s">
        <v>24</v>
      </c>
      <c r="I496" s="226" t="s">
        <v>25</v>
      </c>
      <c r="J496" s="226"/>
      <c r="K496" s="226"/>
      <c r="L496" s="202" t="s">
        <v>26</v>
      </c>
      <c r="M496" s="202">
        <f t="shared" si="10"/>
        <v>45450</v>
      </c>
      <c r="N496" s="32" t="s">
        <v>26</v>
      </c>
    </row>
    <row r="497" spans="2:14">
      <c r="B497" s="230">
        <v>6147887</v>
      </c>
      <c r="C497" s="230" t="s">
        <v>1809</v>
      </c>
      <c r="D497" s="231">
        <v>45450.400474537</v>
      </c>
      <c r="E497" s="229" t="s">
        <v>1810</v>
      </c>
      <c r="F497" s="230" t="s">
        <v>1811</v>
      </c>
      <c r="G497" s="231">
        <v>45450.4694444444</v>
      </c>
      <c r="H497" s="230" t="s">
        <v>24</v>
      </c>
      <c r="I497" s="226" t="s">
        <v>25</v>
      </c>
      <c r="J497" s="226"/>
      <c r="K497" s="226"/>
      <c r="L497" s="202" t="s">
        <v>26</v>
      </c>
      <c r="M497" s="202">
        <f t="shared" si="10"/>
        <v>45450</v>
      </c>
      <c r="N497" s="32" t="s">
        <v>26</v>
      </c>
    </row>
    <row r="498" spans="2:14">
      <c r="B498" s="209">
        <v>6335530</v>
      </c>
      <c r="C498" s="209" t="s">
        <v>1812</v>
      </c>
      <c r="D498" s="229">
        <v>45450.4007060185</v>
      </c>
      <c r="E498" s="229" t="s">
        <v>1813</v>
      </c>
      <c r="F498" s="209" t="s">
        <v>1814</v>
      </c>
      <c r="G498" s="229">
        <v>45450.4694444444</v>
      </c>
      <c r="H498" s="230" t="s">
        <v>24</v>
      </c>
      <c r="I498" s="226" t="s">
        <v>25</v>
      </c>
      <c r="J498" s="226"/>
      <c r="K498" s="226"/>
      <c r="L498" s="202" t="s">
        <v>26</v>
      </c>
      <c r="M498" s="202">
        <f t="shared" si="10"/>
        <v>45450</v>
      </c>
      <c r="N498" s="32" t="s">
        <v>26</v>
      </c>
    </row>
    <row r="499" spans="2:14">
      <c r="B499" s="230" t="s">
        <v>1815</v>
      </c>
      <c r="C499" s="230" t="s">
        <v>1816</v>
      </c>
      <c r="D499" s="231">
        <v>45450.4005092593</v>
      </c>
      <c r="E499" s="229" t="s">
        <v>1817</v>
      </c>
      <c r="F499" s="230" t="s">
        <v>1818</v>
      </c>
      <c r="G499" s="231">
        <v>45450.4701388889</v>
      </c>
      <c r="H499" s="230" t="s">
        <v>24</v>
      </c>
      <c r="I499" s="226" t="s">
        <v>25</v>
      </c>
      <c r="J499" s="226"/>
      <c r="K499" s="226"/>
      <c r="L499" s="202" t="s">
        <v>26</v>
      </c>
      <c r="M499" s="202">
        <f t="shared" si="10"/>
        <v>45450</v>
      </c>
      <c r="N499" s="32" t="s">
        <v>26</v>
      </c>
    </row>
    <row r="500" spans="2:14">
      <c r="B500" s="209">
        <v>5997236</v>
      </c>
      <c r="C500" s="209" t="s">
        <v>1819</v>
      </c>
      <c r="D500" s="229">
        <v>45450.4005439815</v>
      </c>
      <c r="E500" s="229" t="s">
        <v>1820</v>
      </c>
      <c r="F500" s="209" t="s">
        <v>1821</v>
      </c>
      <c r="G500" s="229">
        <v>45450.4701388889</v>
      </c>
      <c r="H500" s="230" t="s">
        <v>24</v>
      </c>
      <c r="I500" s="226" t="s">
        <v>25</v>
      </c>
      <c r="J500" s="226"/>
      <c r="K500" s="226"/>
      <c r="L500" s="202" t="s">
        <v>26</v>
      </c>
      <c r="M500" s="202">
        <f t="shared" si="10"/>
        <v>45450</v>
      </c>
      <c r="N500" s="32" t="s">
        <v>26</v>
      </c>
    </row>
    <row r="501" spans="2:14">
      <c r="B501" s="230">
        <v>5889872</v>
      </c>
      <c r="C501" s="230" t="s">
        <v>1822</v>
      </c>
      <c r="D501" s="231">
        <v>45450.4004861111</v>
      </c>
      <c r="E501" s="229" t="s">
        <v>1823</v>
      </c>
      <c r="F501" s="230" t="s">
        <v>1824</v>
      </c>
      <c r="G501" s="231">
        <v>45450.4701388889</v>
      </c>
      <c r="H501" s="230" t="s">
        <v>24</v>
      </c>
      <c r="I501" s="226" t="s">
        <v>25</v>
      </c>
      <c r="J501" s="226"/>
      <c r="K501" s="226"/>
      <c r="L501" s="202" t="s">
        <v>26</v>
      </c>
      <c r="M501" s="202">
        <f t="shared" si="10"/>
        <v>45450</v>
      </c>
      <c r="N501" s="32" t="s">
        <v>26</v>
      </c>
    </row>
    <row r="502" spans="2:14">
      <c r="B502" s="209">
        <v>6613227</v>
      </c>
      <c r="C502" s="209" t="s">
        <v>1825</v>
      </c>
      <c r="D502" s="229">
        <v>45450.4005671296</v>
      </c>
      <c r="E502" s="229" t="s">
        <v>1826</v>
      </c>
      <c r="F502" s="209" t="s">
        <v>1827</v>
      </c>
      <c r="G502" s="229">
        <v>45450.4701388889</v>
      </c>
      <c r="H502" s="230" t="s">
        <v>24</v>
      </c>
      <c r="I502" s="226" t="s">
        <v>25</v>
      </c>
      <c r="J502" s="226"/>
      <c r="K502" s="226"/>
      <c r="L502" s="202" t="s">
        <v>26</v>
      </c>
      <c r="M502" s="202">
        <f t="shared" si="10"/>
        <v>45450</v>
      </c>
      <c r="N502" s="32" t="s">
        <v>26</v>
      </c>
    </row>
    <row r="503" spans="2:14">
      <c r="B503" s="230">
        <v>5983907</v>
      </c>
      <c r="C503" s="230" t="s">
        <v>1828</v>
      </c>
      <c r="D503" s="231">
        <v>45450.4001967593</v>
      </c>
      <c r="E503" s="229" t="s">
        <v>1829</v>
      </c>
      <c r="F503" s="230" t="s">
        <v>1830</v>
      </c>
      <c r="G503" s="231">
        <v>45450.4708333333</v>
      </c>
      <c r="H503" s="230" t="s">
        <v>24</v>
      </c>
      <c r="I503" s="226" t="s">
        <v>25</v>
      </c>
      <c r="J503" s="226"/>
      <c r="K503" s="226"/>
      <c r="L503" s="202" t="s">
        <v>26</v>
      </c>
      <c r="M503" s="202">
        <f t="shared" si="10"/>
        <v>45450</v>
      </c>
      <c r="N503" s="32" t="s">
        <v>26</v>
      </c>
    </row>
    <row r="504" spans="2:14">
      <c r="B504" s="209">
        <v>6130565</v>
      </c>
      <c r="C504" s="209" t="s">
        <v>1831</v>
      </c>
      <c r="D504" s="229">
        <v>45450.4003125</v>
      </c>
      <c r="E504" s="229" t="s">
        <v>1832</v>
      </c>
      <c r="F504" s="209" t="s">
        <v>1833</v>
      </c>
      <c r="G504" s="229">
        <v>45450.4708333333</v>
      </c>
      <c r="H504" s="230" t="s">
        <v>24</v>
      </c>
      <c r="I504" s="226" t="s">
        <v>25</v>
      </c>
      <c r="J504" s="226"/>
      <c r="K504" s="226"/>
      <c r="L504" s="202" t="s">
        <v>26</v>
      </c>
      <c r="M504" s="202">
        <f t="shared" si="10"/>
        <v>45450</v>
      </c>
      <c r="N504" s="32" t="s">
        <v>26</v>
      </c>
    </row>
    <row r="505" spans="2:14">
      <c r="B505" s="230">
        <v>6523232</v>
      </c>
      <c r="C505" s="230" t="s">
        <v>1834</v>
      </c>
      <c r="D505" s="231">
        <v>45450.4005902778</v>
      </c>
      <c r="E505" s="229" t="s">
        <v>1835</v>
      </c>
      <c r="F505" s="230" t="s">
        <v>1836</v>
      </c>
      <c r="G505" s="231">
        <v>45450.4708333333</v>
      </c>
      <c r="H505" s="230" t="s">
        <v>24</v>
      </c>
      <c r="I505" s="226" t="s">
        <v>25</v>
      </c>
      <c r="J505" s="226"/>
      <c r="K505" s="226"/>
      <c r="L505" s="202" t="s">
        <v>26</v>
      </c>
      <c r="M505" s="202">
        <f t="shared" si="10"/>
        <v>45450</v>
      </c>
      <c r="N505" s="32" t="s">
        <v>26</v>
      </c>
    </row>
    <row r="506" spans="2:14">
      <c r="B506" s="209" t="s">
        <v>1730</v>
      </c>
      <c r="C506" s="209" t="s">
        <v>1837</v>
      </c>
      <c r="D506" s="229">
        <v>45450.4005787037</v>
      </c>
      <c r="E506" s="229" t="s">
        <v>1838</v>
      </c>
      <c r="F506" s="209" t="s">
        <v>1839</v>
      </c>
      <c r="G506" s="229">
        <v>45450.4708333333</v>
      </c>
      <c r="H506" s="230" t="s">
        <v>24</v>
      </c>
      <c r="I506" s="226" t="s">
        <v>25</v>
      </c>
      <c r="J506" s="226"/>
      <c r="K506" s="226"/>
      <c r="L506" s="202" t="s">
        <v>26</v>
      </c>
      <c r="M506" s="202">
        <f t="shared" si="10"/>
        <v>45450</v>
      </c>
      <c r="N506" s="32" t="s">
        <v>26</v>
      </c>
    </row>
    <row r="507" spans="2:14">
      <c r="B507" s="230">
        <v>5697469</v>
      </c>
      <c r="C507" s="230" t="s">
        <v>1840</v>
      </c>
      <c r="D507" s="231">
        <v>45450.4037731482</v>
      </c>
      <c r="E507" s="229" t="s">
        <v>1841</v>
      </c>
      <c r="F507" s="230" t="s">
        <v>1842</v>
      </c>
      <c r="G507" s="231">
        <v>45450.4715277778</v>
      </c>
      <c r="H507" s="230" t="s">
        <v>24</v>
      </c>
      <c r="I507" s="226" t="s">
        <v>25</v>
      </c>
      <c r="J507" s="226"/>
      <c r="K507" s="226"/>
      <c r="L507" s="202" t="s">
        <v>26</v>
      </c>
      <c r="M507" s="202">
        <f t="shared" si="10"/>
        <v>45450</v>
      </c>
      <c r="N507" s="32" t="s">
        <v>26</v>
      </c>
    </row>
    <row r="508" spans="2:14">
      <c r="B508" s="209" t="s">
        <v>1843</v>
      </c>
      <c r="C508" s="209" t="s">
        <v>1844</v>
      </c>
      <c r="D508" s="229">
        <v>45450.4037384259</v>
      </c>
      <c r="E508" s="229" t="s">
        <v>1845</v>
      </c>
      <c r="F508" s="209" t="s">
        <v>1846</v>
      </c>
      <c r="G508" s="229">
        <v>45450.4715277778</v>
      </c>
      <c r="H508" s="230" t="s">
        <v>24</v>
      </c>
      <c r="I508" s="226" t="s">
        <v>25</v>
      </c>
      <c r="J508" s="226"/>
      <c r="K508" s="226"/>
      <c r="L508" s="202" t="s">
        <v>26</v>
      </c>
      <c r="M508" s="202">
        <f t="shared" si="10"/>
        <v>45450</v>
      </c>
      <c r="N508" s="32" t="s">
        <v>26</v>
      </c>
    </row>
    <row r="509" spans="2:14">
      <c r="B509" s="230" t="s">
        <v>1847</v>
      </c>
      <c r="C509" s="230" t="s">
        <v>1848</v>
      </c>
      <c r="D509" s="231">
        <v>45450.4037731482</v>
      </c>
      <c r="E509" s="229" t="s">
        <v>1849</v>
      </c>
      <c r="F509" s="230" t="s">
        <v>1850</v>
      </c>
      <c r="G509" s="231">
        <v>45450.4722222222</v>
      </c>
      <c r="H509" s="230" t="s">
        <v>24</v>
      </c>
      <c r="I509" s="226" t="s">
        <v>25</v>
      </c>
      <c r="J509" s="226"/>
      <c r="K509" s="226"/>
      <c r="L509" s="202" t="s">
        <v>26</v>
      </c>
      <c r="M509" s="202">
        <f t="shared" ref="M509:M572" si="11">INT(G509)</f>
        <v>45450</v>
      </c>
      <c r="N509" s="32" t="s">
        <v>26</v>
      </c>
    </row>
    <row r="510" spans="2:14">
      <c r="B510" s="209">
        <v>5527572</v>
      </c>
      <c r="C510" s="209" t="s">
        <v>1851</v>
      </c>
      <c r="D510" s="229">
        <v>45450.40375</v>
      </c>
      <c r="E510" s="229" t="s">
        <v>1852</v>
      </c>
      <c r="F510" s="209" t="s">
        <v>1853</v>
      </c>
      <c r="G510" s="229">
        <v>45450.4722222222</v>
      </c>
      <c r="H510" s="230" t="s">
        <v>24</v>
      </c>
      <c r="I510" s="226" t="s">
        <v>25</v>
      </c>
      <c r="J510" s="226"/>
      <c r="K510" s="226"/>
      <c r="L510" s="202" t="s">
        <v>26</v>
      </c>
      <c r="M510" s="202">
        <f t="shared" si="11"/>
        <v>45450</v>
      </c>
      <c r="N510" s="32" t="s">
        <v>26</v>
      </c>
    </row>
    <row r="511" spans="2:14">
      <c r="B511" s="230">
        <v>6379505</v>
      </c>
      <c r="C511" s="230" t="s">
        <v>1854</v>
      </c>
      <c r="D511" s="231">
        <v>45450.4070717593</v>
      </c>
      <c r="E511" s="229" t="s">
        <v>1855</v>
      </c>
      <c r="F511" s="230" t="s">
        <v>1856</v>
      </c>
      <c r="G511" s="231">
        <v>45450.475</v>
      </c>
      <c r="H511" s="230" t="s">
        <v>24</v>
      </c>
      <c r="I511" s="226" t="s">
        <v>25</v>
      </c>
      <c r="J511" s="226"/>
      <c r="K511" s="226"/>
      <c r="L511" s="202" t="s">
        <v>26</v>
      </c>
      <c r="M511" s="202">
        <f t="shared" si="11"/>
        <v>45450</v>
      </c>
      <c r="N511" s="32" t="s">
        <v>26</v>
      </c>
    </row>
    <row r="512" spans="2:14">
      <c r="B512" s="209">
        <v>5467875</v>
      </c>
      <c r="C512" s="209" t="s">
        <v>1857</v>
      </c>
      <c r="D512" s="229">
        <v>45450.407037037</v>
      </c>
      <c r="E512" s="229" t="s">
        <v>1858</v>
      </c>
      <c r="F512" s="209" t="s">
        <v>1859</v>
      </c>
      <c r="G512" s="229">
        <v>45450.475</v>
      </c>
      <c r="H512" s="230" t="s">
        <v>24</v>
      </c>
      <c r="I512" s="226" t="s">
        <v>25</v>
      </c>
      <c r="J512" s="226"/>
      <c r="K512" s="226"/>
      <c r="L512" s="202" t="s">
        <v>26</v>
      </c>
      <c r="M512" s="202">
        <f t="shared" si="11"/>
        <v>45450</v>
      </c>
      <c r="N512" s="32" t="s">
        <v>26</v>
      </c>
    </row>
    <row r="513" spans="2:14">
      <c r="B513" s="230">
        <v>5102794</v>
      </c>
      <c r="C513" s="230" t="s">
        <v>1860</v>
      </c>
      <c r="D513" s="231">
        <v>45450.4143055556</v>
      </c>
      <c r="E513" s="229" t="s">
        <v>1861</v>
      </c>
      <c r="F513" s="230" t="s">
        <v>1862</v>
      </c>
      <c r="G513" s="231">
        <v>45450.4840277778</v>
      </c>
      <c r="H513" s="230" t="s">
        <v>24</v>
      </c>
      <c r="I513" s="226" t="s">
        <v>25</v>
      </c>
      <c r="J513" s="226"/>
      <c r="K513" s="226"/>
      <c r="L513" s="202" t="s">
        <v>26</v>
      </c>
      <c r="M513" s="202">
        <f t="shared" si="11"/>
        <v>45450</v>
      </c>
      <c r="N513" s="32" t="s">
        <v>26</v>
      </c>
    </row>
    <row r="514" spans="2:14">
      <c r="B514" s="209" t="s">
        <v>1863</v>
      </c>
      <c r="C514" s="209" t="s">
        <v>1864</v>
      </c>
      <c r="D514" s="229">
        <v>45450.4142708333</v>
      </c>
      <c r="E514" s="229" t="s">
        <v>1865</v>
      </c>
      <c r="F514" s="209" t="s">
        <v>1866</v>
      </c>
      <c r="G514" s="229">
        <v>45450.4840277778</v>
      </c>
      <c r="H514" s="230" t="s">
        <v>24</v>
      </c>
      <c r="I514" s="226" t="s">
        <v>25</v>
      </c>
      <c r="J514" s="226"/>
      <c r="K514" s="226"/>
      <c r="L514" s="202" t="s">
        <v>26</v>
      </c>
      <c r="M514" s="202">
        <f t="shared" si="11"/>
        <v>45450</v>
      </c>
      <c r="N514" s="32" t="s">
        <v>26</v>
      </c>
    </row>
    <row r="515" spans="2:14">
      <c r="B515" s="209">
        <v>3496489</v>
      </c>
      <c r="C515" s="209" t="s">
        <v>1867</v>
      </c>
      <c r="D515" s="229">
        <v>45450.4245486111</v>
      </c>
      <c r="E515" s="229" t="s">
        <v>1868</v>
      </c>
      <c r="F515" s="209" t="s">
        <v>1869</v>
      </c>
      <c r="G515" s="229">
        <v>45450.4916666667</v>
      </c>
      <c r="H515" s="230" t="s">
        <v>24</v>
      </c>
      <c r="I515" s="226" t="s">
        <v>25</v>
      </c>
      <c r="J515" s="226"/>
      <c r="K515" s="226"/>
      <c r="L515" s="202" t="s">
        <v>26</v>
      </c>
      <c r="M515" s="202">
        <f t="shared" si="11"/>
        <v>45450</v>
      </c>
      <c r="N515" s="32" t="s">
        <v>26</v>
      </c>
    </row>
    <row r="516" spans="2:14">
      <c r="B516" s="230">
        <v>6317075</v>
      </c>
      <c r="C516" s="230" t="s">
        <v>1870</v>
      </c>
      <c r="D516" s="231">
        <v>45450.4244675926</v>
      </c>
      <c r="E516" s="229" t="s">
        <v>1871</v>
      </c>
      <c r="F516" s="230" t="s">
        <v>1872</v>
      </c>
      <c r="G516" s="231">
        <v>45450.4923611111</v>
      </c>
      <c r="H516" s="230" t="s">
        <v>24</v>
      </c>
      <c r="I516" s="226" t="s">
        <v>25</v>
      </c>
      <c r="J516" s="226"/>
      <c r="K516" s="226"/>
      <c r="L516" s="202" t="s">
        <v>26</v>
      </c>
      <c r="M516" s="202">
        <f t="shared" si="11"/>
        <v>45450</v>
      </c>
      <c r="N516" s="32" t="s">
        <v>26</v>
      </c>
    </row>
    <row r="517" spans="2:14">
      <c r="B517" s="230" t="s">
        <v>1873</v>
      </c>
      <c r="C517" s="230" t="s">
        <v>1874</v>
      </c>
      <c r="D517" s="230" t="s">
        <v>1875</v>
      </c>
      <c r="E517" s="229" t="s">
        <v>1876</v>
      </c>
      <c r="F517" s="230" t="s">
        <v>1877</v>
      </c>
      <c r="G517" s="233">
        <v>45450.5020833333</v>
      </c>
      <c r="H517" s="230" t="s">
        <v>24</v>
      </c>
      <c r="I517" s="226" t="s">
        <v>25</v>
      </c>
      <c r="J517" s="226"/>
      <c r="K517" s="226"/>
      <c r="L517" s="202" t="s">
        <v>26</v>
      </c>
      <c r="M517" s="202">
        <f t="shared" si="11"/>
        <v>45450</v>
      </c>
      <c r="N517" s="32" t="s">
        <v>26</v>
      </c>
    </row>
    <row r="518" spans="2:14">
      <c r="B518" s="209">
        <v>6824543</v>
      </c>
      <c r="C518" s="209" t="s">
        <v>1878</v>
      </c>
      <c r="D518" s="209" t="s">
        <v>1879</v>
      </c>
      <c r="E518" s="229" t="s">
        <v>1880</v>
      </c>
      <c r="F518" s="209" t="s">
        <v>1881</v>
      </c>
      <c r="G518" s="233">
        <v>45450.5020833333</v>
      </c>
      <c r="H518" s="230" t="s">
        <v>24</v>
      </c>
      <c r="I518" s="226" t="s">
        <v>25</v>
      </c>
      <c r="J518" s="226"/>
      <c r="K518" s="226"/>
      <c r="L518" s="202" t="s">
        <v>26</v>
      </c>
      <c r="M518" s="202">
        <f t="shared" si="11"/>
        <v>45450</v>
      </c>
      <c r="N518" s="32" t="s">
        <v>26</v>
      </c>
    </row>
    <row r="519" spans="2:14">
      <c r="B519" s="230">
        <v>6491315</v>
      </c>
      <c r="C519" s="230" t="s">
        <v>1882</v>
      </c>
      <c r="D519" s="230" t="s">
        <v>1883</v>
      </c>
      <c r="E519" s="229" t="s">
        <v>1884</v>
      </c>
      <c r="F519" s="230" t="s">
        <v>1885</v>
      </c>
      <c r="G519" s="233">
        <v>45450.5020833333</v>
      </c>
      <c r="H519" s="230" t="s">
        <v>24</v>
      </c>
      <c r="I519" s="226" t="s">
        <v>25</v>
      </c>
      <c r="J519" s="226"/>
      <c r="K519" s="226"/>
      <c r="L519" s="202" t="s">
        <v>26</v>
      </c>
      <c r="M519" s="202">
        <f t="shared" si="11"/>
        <v>45450</v>
      </c>
      <c r="N519" s="32" t="s">
        <v>26</v>
      </c>
    </row>
    <row r="520" spans="2:14">
      <c r="B520" s="209">
        <v>6489588</v>
      </c>
      <c r="C520" s="209" t="s">
        <v>1886</v>
      </c>
      <c r="D520" s="209" t="s">
        <v>1887</v>
      </c>
      <c r="E520" s="229" t="s">
        <v>1888</v>
      </c>
      <c r="F520" s="209" t="s">
        <v>1889</v>
      </c>
      <c r="G520" s="233">
        <v>45450.5020833333</v>
      </c>
      <c r="H520" s="230" t="s">
        <v>24</v>
      </c>
      <c r="I520" s="226" t="s">
        <v>25</v>
      </c>
      <c r="J520" s="226"/>
      <c r="K520" s="226"/>
      <c r="L520" s="202" t="s">
        <v>26</v>
      </c>
      <c r="M520" s="202">
        <f t="shared" si="11"/>
        <v>45450</v>
      </c>
      <c r="N520" s="32" t="s">
        <v>26</v>
      </c>
    </row>
    <row r="521" spans="2:14">
      <c r="B521" s="230" t="s">
        <v>1890</v>
      </c>
      <c r="C521" s="230" t="s">
        <v>1891</v>
      </c>
      <c r="D521" s="230" t="s">
        <v>1892</v>
      </c>
      <c r="E521" s="229" t="s">
        <v>1893</v>
      </c>
      <c r="F521" s="230" t="s">
        <v>1894</v>
      </c>
      <c r="G521" s="233">
        <v>45450.5020833333</v>
      </c>
      <c r="H521" s="230" t="s">
        <v>24</v>
      </c>
      <c r="I521" s="226" t="s">
        <v>25</v>
      </c>
      <c r="J521" s="226"/>
      <c r="K521" s="226"/>
      <c r="L521" s="202" t="s">
        <v>26</v>
      </c>
      <c r="M521" s="202">
        <f t="shared" si="11"/>
        <v>45450</v>
      </c>
      <c r="N521" s="32" t="s">
        <v>26</v>
      </c>
    </row>
    <row r="522" spans="2:14">
      <c r="B522" s="209">
        <v>6812067</v>
      </c>
      <c r="C522" s="209" t="s">
        <v>1895</v>
      </c>
      <c r="D522" s="209" t="s">
        <v>1896</v>
      </c>
      <c r="E522" s="229" t="s">
        <v>1897</v>
      </c>
      <c r="F522" s="209" t="s">
        <v>1898</v>
      </c>
      <c r="G522" s="233">
        <v>45450.5020833333</v>
      </c>
      <c r="H522" s="230" t="s">
        <v>24</v>
      </c>
      <c r="I522" s="226" t="s">
        <v>25</v>
      </c>
      <c r="J522" s="226"/>
      <c r="K522" s="226"/>
      <c r="L522" s="202" t="s">
        <v>26</v>
      </c>
      <c r="M522" s="202">
        <f t="shared" si="11"/>
        <v>45450</v>
      </c>
      <c r="N522" s="32" t="s">
        <v>26</v>
      </c>
    </row>
    <row r="523" spans="2:14">
      <c r="B523" s="230" t="s">
        <v>1899</v>
      </c>
      <c r="C523" s="230" t="s">
        <v>1900</v>
      </c>
      <c r="D523" s="230" t="s">
        <v>1901</v>
      </c>
      <c r="E523" s="229" t="s">
        <v>1902</v>
      </c>
      <c r="F523" s="230" t="s">
        <v>1903</v>
      </c>
      <c r="G523" s="233">
        <v>45450.5020833333</v>
      </c>
      <c r="H523" s="230" t="s">
        <v>24</v>
      </c>
      <c r="I523" s="226" t="s">
        <v>25</v>
      </c>
      <c r="J523" s="226"/>
      <c r="K523" s="226"/>
      <c r="L523" s="202" t="s">
        <v>26</v>
      </c>
      <c r="M523" s="202">
        <f t="shared" si="11"/>
        <v>45450</v>
      </c>
      <c r="N523" s="32" t="s">
        <v>26</v>
      </c>
    </row>
    <row r="524" spans="2:14">
      <c r="B524" s="209">
        <v>6815902</v>
      </c>
      <c r="C524" s="209" t="s">
        <v>1904</v>
      </c>
      <c r="D524" s="209" t="s">
        <v>1905</v>
      </c>
      <c r="E524" s="229" t="s">
        <v>1906</v>
      </c>
      <c r="F524" s="209" t="s">
        <v>1907</v>
      </c>
      <c r="G524" s="233">
        <v>45450.5020833333</v>
      </c>
      <c r="H524" s="230" t="s">
        <v>24</v>
      </c>
      <c r="I524" s="226" t="s">
        <v>25</v>
      </c>
      <c r="J524" s="226"/>
      <c r="K524" s="226"/>
      <c r="L524" s="202" t="s">
        <v>26</v>
      </c>
      <c r="M524" s="202">
        <f t="shared" si="11"/>
        <v>45450</v>
      </c>
      <c r="N524" s="32" t="s">
        <v>26</v>
      </c>
    </row>
    <row r="525" spans="2:14">
      <c r="B525" s="230" t="s">
        <v>1908</v>
      </c>
      <c r="C525" s="230" t="s">
        <v>1909</v>
      </c>
      <c r="D525" s="230" t="s">
        <v>1910</v>
      </c>
      <c r="E525" s="229" t="s">
        <v>1911</v>
      </c>
      <c r="F525" s="230" t="s">
        <v>1912</v>
      </c>
      <c r="G525" s="233">
        <v>45450.5020833333</v>
      </c>
      <c r="H525" s="230" t="s">
        <v>24</v>
      </c>
      <c r="I525" s="226" t="s">
        <v>25</v>
      </c>
      <c r="J525" s="226"/>
      <c r="K525" s="226"/>
      <c r="L525" s="202" t="s">
        <v>26</v>
      </c>
      <c r="M525" s="202">
        <f t="shared" si="11"/>
        <v>45450</v>
      </c>
      <c r="N525" s="32" t="s">
        <v>26</v>
      </c>
    </row>
    <row r="526" spans="2:14">
      <c r="B526" s="209" t="s">
        <v>1899</v>
      </c>
      <c r="C526" s="209" t="s">
        <v>1913</v>
      </c>
      <c r="D526" s="209" t="s">
        <v>1914</v>
      </c>
      <c r="E526" s="229" t="s">
        <v>1915</v>
      </c>
      <c r="F526" s="209" t="s">
        <v>1916</v>
      </c>
      <c r="G526" s="233">
        <v>45450.5020833333</v>
      </c>
      <c r="H526" s="230" t="s">
        <v>24</v>
      </c>
      <c r="I526" s="226" t="s">
        <v>25</v>
      </c>
      <c r="J526" s="226"/>
      <c r="K526" s="226"/>
      <c r="L526" s="202" t="s">
        <v>26</v>
      </c>
      <c r="M526" s="202">
        <f t="shared" si="11"/>
        <v>45450</v>
      </c>
      <c r="N526" s="32" t="s">
        <v>26</v>
      </c>
    </row>
    <row r="527" spans="2:14">
      <c r="B527" s="230">
        <v>6613230</v>
      </c>
      <c r="C527" s="230" t="s">
        <v>1917</v>
      </c>
      <c r="D527" s="230" t="s">
        <v>1918</v>
      </c>
      <c r="E527" s="229" t="s">
        <v>1919</v>
      </c>
      <c r="F527" s="230" t="s">
        <v>1920</v>
      </c>
      <c r="G527" s="233">
        <v>45450.5020833333</v>
      </c>
      <c r="H527" s="230" t="s">
        <v>24</v>
      </c>
      <c r="I527" s="226" t="s">
        <v>25</v>
      </c>
      <c r="J527" s="226"/>
      <c r="K527" s="226"/>
      <c r="L527" s="202" t="s">
        <v>26</v>
      </c>
      <c r="M527" s="202">
        <f t="shared" si="11"/>
        <v>45450</v>
      </c>
      <c r="N527" s="32" t="s">
        <v>26</v>
      </c>
    </row>
    <row r="528" spans="2:14">
      <c r="B528" s="209" t="s">
        <v>1921</v>
      </c>
      <c r="C528" s="209" t="s">
        <v>1922</v>
      </c>
      <c r="D528" s="209" t="s">
        <v>1923</v>
      </c>
      <c r="E528" s="229" t="s">
        <v>1924</v>
      </c>
      <c r="F528" s="209" t="s">
        <v>1925</v>
      </c>
      <c r="G528" s="233">
        <v>45450.5020833333</v>
      </c>
      <c r="H528" s="230" t="s">
        <v>24</v>
      </c>
      <c r="I528" s="226" t="s">
        <v>25</v>
      </c>
      <c r="J528" s="226"/>
      <c r="K528" s="226"/>
      <c r="L528" s="202" t="s">
        <v>26</v>
      </c>
      <c r="M528" s="202">
        <f t="shared" si="11"/>
        <v>45450</v>
      </c>
      <c r="N528" s="32" t="s">
        <v>26</v>
      </c>
    </row>
    <row r="529" spans="2:14">
      <c r="B529" s="230">
        <v>5766520</v>
      </c>
      <c r="C529" s="230" t="s">
        <v>1926</v>
      </c>
      <c r="D529" s="230" t="s">
        <v>1927</v>
      </c>
      <c r="E529" s="229" t="s">
        <v>1928</v>
      </c>
      <c r="F529" s="230" t="s">
        <v>1929</v>
      </c>
      <c r="G529" s="233">
        <v>45450.5020833333</v>
      </c>
      <c r="H529" s="230" t="s">
        <v>24</v>
      </c>
      <c r="I529" s="226" t="s">
        <v>25</v>
      </c>
      <c r="J529" s="226"/>
      <c r="K529" s="226"/>
      <c r="L529" s="202" t="s">
        <v>26</v>
      </c>
      <c r="M529" s="202">
        <f t="shared" si="11"/>
        <v>45450</v>
      </c>
      <c r="N529" s="32" t="s">
        <v>26</v>
      </c>
    </row>
    <row r="530" spans="2:14">
      <c r="B530" s="209" t="s">
        <v>1930</v>
      </c>
      <c r="C530" s="209" t="s">
        <v>1931</v>
      </c>
      <c r="D530" s="209" t="s">
        <v>1932</v>
      </c>
      <c r="E530" s="229" t="s">
        <v>1933</v>
      </c>
      <c r="F530" s="209" t="s">
        <v>1934</v>
      </c>
      <c r="G530" s="233">
        <v>45450.5020833333</v>
      </c>
      <c r="H530" s="230" t="s">
        <v>24</v>
      </c>
      <c r="I530" s="226" t="s">
        <v>25</v>
      </c>
      <c r="J530" s="226"/>
      <c r="K530" s="226"/>
      <c r="L530" s="202" t="s">
        <v>26</v>
      </c>
      <c r="M530" s="202">
        <f t="shared" si="11"/>
        <v>45450</v>
      </c>
      <c r="N530" s="32" t="s">
        <v>26</v>
      </c>
    </row>
    <row r="531" spans="2:14">
      <c r="B531" s="230">
        <v>6783011</v>
      </c>
      <c r="C531" s="230" t="s">
        <v>1935</v>
      </c>
      <c r="D531" s="230" t="s">
        <v>1936</v>
      </c>
      <c r="E531" s="229" t="s">
        <v>1937</v>
      </c>
      <c r="F531" s="230" t="s">
        <v>1938</v>
      </c>
      <c r="G531" s="233">
        <v>45450.5027777778</v>
      </c>
      <c r="H531" s="230" t="s">
        <v>24</v>
      </c>
      <c r="I531" s="226" t="s">
        <v>25</v>
      </c>
      <c r="J531" s="226"/>
      <c r="K531" s="226"/>
      <c r="L531" s="202" t="s">
        <v>26</v>
      </c>
      <c r="M531" s="202">
        <f t="shared" si="11"/>
        <v>45450</v>
      </c>
      <c r="N531" s="32" t="s">
        <v>26</v>
      </c>
    </row>
    <row r="532" spans="2:14">
      <c r="B532" s="209">
        <v>5332871</v>
      </c>
      <c r="C532" s="209" t="s">
        <v>1939</v>
      </c>
      <c r="D532" s="209" t="s">
        <v>1940</v>
      </c>
      <c r="E532" s="229" t="s">
        <v>1941</v>
      </c>
      <c r="F532" s="209" t="s">
        <v>1942</v>
      </c>
      <c r="G532" s="233">
        <v>45450.5027777778</v>
      </c>
      <c r="H532" s="230" t="s">
        <v>24</v>
      </c>
      <c r="I532" s="226" t="s">
        <v>25</v>
      </c>
      <c r="J532" s="226"/>
      <c r="K532" s="226"/>
      <c r="L532" s="202" t="s">
        <v>26</v>
      </c>
      <c r="M532" s="202">
        <f t="shared" si="11"/>
        <v>45450</v>
      </c>
      <c r="N532" s="32" t="s">
        <v>26</v>
      </c>
    </row>
    <row r="533" spans="2:14">
      <c r="B533" s="230">
        <v>6355253</v>
      </c>
      <c r="C533" s="230" t="s">
        <v>1943</v>
      </c>
      <c r="D533" s="230" t="s">
        <v>1944</v>
      </c>
      <c r="E533" s="229" t="s">
        <v>1945</v>
      </c>
      <c r="F533" s="230" t="s">
        <v>1946</v>
      </c>
      <c r="G533" s="233">
        <v>45450.5027777778</v>
      </c>
      <c r="H533" s="230" t="s">
        <v>24</v>
      </c>
      <c r="I533" s="226" t="s">
        <v>25</v>
      </c>
      <c r="J533" s="226"/>
      <c r="K533" s="226"/>
      <c r="L533" s="202" t="s">
        <v>26</v>
      </c>
      <c r="M533" s="202">
        <f t="shared" si="11"/>
        <v>45450</v>
      </c>
      <c r="N533" s="32" t="s">
        <v>26</v>
      </c>
    </row>
    <row r="534" spans="2:14">
      <c r="B534" s="209" t="s">
        <v>1947</v>
      </c>
      <c r="C534" s="209" t="s">
        <v>1948</v>
      </c>
      <c r="D534" s="209" t="s">
        <v>1949</v>
      </c>
      <c r="E534" s="229" t="s">
        <v>1950</v>
      </c>
      <c r="F534" s="209" t="s">
        <v>1951</v>
      </c>
      <c r="G534" s="233">
        <v>45450.5027777778</v>
      </c>
      <c r="H534" s="230" t="s">
        <v>24</v>
      </c>
      <c r="I534" s="226" t="s">
        <v>25</v>
      </c>
      <c r="J534" s="226"/>
      <c r="K534" s="226"/>
      <c r="L534" s="202" t="s">
        <v>26</v>
      </c>
      <c r="M534" s="202">
        <f t="shared" si="11"/>
        <v>45450</v>
      </c>
      <c r="N534" s="32" t="s">
        <v>26</v>
      </c>
    </row>
    <row r="535" spans="2:14">
      <c r="B535" s="230">
        <v>6678530</v>
      </c>
      <c r="C535" s="230" t="s">
        <v>1952</v>
      </c>
      <c r="D535" s="230" t="s">
        <v>1953</v>
      </c>
      <c r="E535" s="229" t="s">
        <v>1954</v>
      </c>
      <c r="F535" s="230" t="s">
        <v>1955</v>
      </c>
      <c r="G535" s="233">
        <v>45450.5027777778</v>
      </c>
      <c r="H535" s="230" t="s">
        <v>24</v>
      </c>
      <c r="I535" s="226" t="s">
        <v>25</v>
      </c>
      <c r="J535" s="226"/>
      <c r="K535" s="226"/>
      <c r="L535" s="202" t="s">
        <v>26</v>
      </c>
      <c r="M535" s="202">
        <f t="shared" si="11"/>
        <v>45450</v>
      </c>
      <c r="N535" s="32" t="s">
        <v>26</v>
      </c>
    </row>
    <row r="536" spans="2:14">
      <c r="B536" s="209">
        <v>5325081</v>
      </c>
      <c r="C536" s="209" t="s">
        <v>1956</v>
      </c>
      <c r="D536" s="209" t="s">
        <v>1957</v>
      </c>
      <c r="E536" s="229" t="s">
        <v>1958</v>
      </c>
      <c r="F536" s="209" t="s">
        <v>1959</v>
      </c>
      <c r="G536" s="233">
        <v>45450.5027777778</v>
      </c>
      <c r="H536" s="230" t="s">
        <v>24</v>
      </c>
      <c r="I536" s="226" t="s">
        <v>25</v>
      </c>
      <c r="J536" s="226"/>
      <c r="K536" s="226"/>
      <c r="L536" s="202" t="s">
        <v>26</v>
      </c>
      <c r="M536" s="202">
        <f t="shared" si="11"/>
        <v>45450</v>
      </c>
      <c r="N536" s="32" t="s">
        <v>26</v>
      </c>
    </row>
    <row r="537" spans="2:14">
      <c r="B537" s="230" t="s">
        <v>1960</v>
      </c>
      <c r="C537" s="230" t="s">
        <v>1961</v>
      </c>
      <c r="D537" s="230" t="s">
        <v>1962</v>
      </c>
      <c r="E537" s="229" t="s">
        <v>1963</v>
      </c>
      <c r="F537" s="230" t="s">
        <v>1964</v>
      </c>
      <c r="G537" s="233">
        <v>45450.5027777778</v>
      </c>
      <c r="H537" s="230" t="s">
        <v>24</v>
      </c>
      <c r="I537" s="226" t="s">
        <v>25</v>
      </c>
      <c r="J537" s="226"/>
      <c r="K537" s="226"/>
      <c r="L537" s="202" t="s">
        <v>26</v>
      </c>
      <c r="M537" s="202">
        <f t="shared" si="11"/>
        <v>45450</v>
      </c>
      <c r="N537" s="32" t="s">
        <v>26</v>
      </c>
    </row>
    <row r="538" spans="2:14">
      <c r="B538" s="209">
        <v>6626083</v>
      </c>
      <c r="C538" s="209" t="s">
        <v>1965</v>
      </c>
      <c r="D538" s="209" t="s">
        <v>1966</v>
      </c>
      <c r="E538" s="229" t="s">
        <v>1967</v>
      </c>
      <c r="F538" s="209" t="s">
        <v>1968</v>
      </c>
      <c r="G538" s="233">
        <v>45450.5027777778</v>
      </c>
      <c r="H538" s="230" t="s">
        <v>24</v>
      </c>
      <c r="I538" s="226" t="s">
        <v>25</v>
      </c>
      <c r="J538" s="226"/>
      <c r="K538" s="226"/>
      <c r="L538" s="202" t="s">
        <v>26</v>
      </c>
      <c r="M538" s="202">
        <f t="shared" si="11"/>
        <v>45450</v>
      </c>
      <c r="N538" s="32" t="s">
        <v>26</v>
      </c>
    </row>
    <row r="539" spans="2:14">
      <c r="B539" s="209">
        <v>5927564</v>
      </c>
      <c r="C539" s="209" t="s">
        <v>1969</v>
      </c>
      <c r="D539" s="209" t="s">
        <v>1970</v>
      </c>
      <c r="E539" s="229" t="s">
        <v>1971</v>
      </c>
      <c r="F539" s="209" t="s">
        <v>1972</v>
      </c>
      <c r="G539" s="233">
        <v>45450.5034722222</v>
      </c>
      <c r="H539" s="230" t="s">
        <v>24</v>
      </c>
      <c r="I539" s="226" t="s">
        <v>25</v>
      </c>
      <c r="J539" s="226"/>
      <c r="K539" s="226"/>
      <c r="L539" s="202" t="s">
        <v>26</v>
      </c>
      <c r="M539" s="202">
        <f t="shared" si="11"/>
        <v>45450</v>
      </c>
      <c r="N539" s="32" t="s">
        <v>26</v>
      </c>
    </row>
    <row r="540" spans="2:14">
      <c r="B540" s="230">
        <v>6626098</v>
      </c>
      <c r="C540" s="230" t="s">
        <v>1973</v>
      </c>
      <c r="D540" s="230" t="s">
        <v>1974</v>
      </c>
      <c r="E540" s="229" t="s">
        <v>1975</v>
      </c>
      <c r="F540" s="230" t="s">
        <v>1976</v>
      </c>
      <c r="G540" s="233">
        <v>45450.5034722222</v>
      </c>
      <c r="H540" s="230" t="s">
        <v>24</v>
      </c>
      <c r="I540" s="226" t="s">
        <v>25</v>
      </c>
      <c r="J540" s="226"/>
      <c r="K540" s="226"/>
      <c r="L540" s="202" t="s">
        <v>26</v>
      </c>
      <c r="M540" s="202">
        <f t="shared" si="11"/>
        <v>45450</v>
      </c>
      <c r="N540" s="32" t="s">
        <v>26</v>
      </c>
    </row>
    <row r="541" spans="2:14">
      <c r="B541" s="209">
        <v>6324723</v>
      </c>
      <c r="C541" s="209" t="s">
        <v>1977</v>
      </c>
      <c r="D541" s="209" t="s">
        <v>1978</v>
      </c>
      <c r="E541" s="229" t="s">
        <v>1979</v>
      </c>
      <c r="F541" s="209" t="s">
        <v>1980</v>
      </c>
      <c r="G541" s="233">
        <v>45450.5034722222</v>
      </c>
      <c r="H541" s="230" t="s">
        <v>24</v>
      </c>
      <c r="I541" s="226" t="s">
        <v>25</v>
      </c>
      <c r="J541" s="226"/>
      <c r="K541" s="226"/>
      <c r="L541" s="202" t="s">
        <v>26</v>
      </c>
      <c r="M541" s="202">
        <f t="shared" si="11"/>
        <v>45450</v>
      </c>
      <c r="N541" s="32" t="s">
        <v>26</v>
      </c>
    </row>
    <row r="542" spans="2:14">
      <c r="B542" s="230" t="s">
        <v>1947</v>
      </c>
      <c r="C542" s="230" t="s">
        <v>1981</v>
      </c>
      <c r="D542" s="230" t="s">
        <v>1982</v>
      </c>
      <c r="E542" s="229" t="s">
        <v>1983</v>
      </c>
      <c r="F542" s="230" t="s">
        <v>1984</v>
      </c>
      <c r="G542" s="233">
        <v>45450.5034722222</v>
      </c>
      <c r="H542" s="230" t="s">
        <v>24</v>
      </c>
      <c r="I542" s="226" t="s">
        <v>25</v>
      </c>
      <c r="J542" s="226"/>
      <c r="K542" s="226"/>
      <c r="L542" s="202" t="s">
        <v>26</v>
      </c>
      <c r="M542" s="202">
        <f t="shared" si="11"/>
        <v>45450</v>
      </c>
      <c r="N542" s="32" t="s">
        <v>26</v>
      </c>
    </row>
    <row r="543" spans="2:14">
      <c r="B543" s="209">
        <v>1044243</v>
      </c>
      <c r="C543" s="209" t="s">
        <v>1985</v>
      </c>
      <c r="D543" s="209" t="s">
        <v>1986</v>
      </c>
      <c r="E543" s="229" t="s">
        <v>1987</v>
      </c>
      <c r="F543" s="209" t="s">
        <v>1988</v>
      </c>
      <c r="G543" s="233">
        <v>45450.5034722222</v>
      </c>
      <c r="H543" s="230" t="s">
        <v>24</v>
      </c>
      <c r="I543" s="226" t="s">
        <v>25</v>
      </c>
      <c r="J543" s="226"/>
      <c r="K543" s="226"/>
      <c r="L543" s="202" t="s">
        <v>26</v>
      </c>
      <c r="M543" s="202">
        <f t="shared" si="11"/>
        <v>45450</v>
      </c>
      <c r="N543" s="32" t="s">
        <v>26</v>
      </c>
    </row>
    <row r="544" spans="2:14">
      <c r="B544" s="230" t="s">
        <v>1989</v>
      </c>
      <c r="C544" s="230" t="s">
        <v>1990</v>
      </c>
      <c r="D544" s="230" t="s">
        <v>1991</v>
      </c>
      <c r="E544" s="229" t="s">
        <v>1992</v>
      </c>
      <c r="F544" s="230" t="s">
        <v>1993</v>
      </c>
      <c r="G544" s="233">
        <v>45450.5034722222</v>
      </c>
      <c r="H544" s="230" t="s">
        <v>24</v>
      </c>
      <c r="I544" s="226" t="s">
        <v>25</v>
      </c>
      <c r="J544" s="226"/>
      <c r="K544" s="226"/>
      <c r="L544" s="202" t="s">
        <v>26</v>
      </c>
      <c r="M544" s="202">
        <f t="shared" si="11"/>
        <v>45450</v>
      </c>
      <c r="N544" s="32" t="s">
        <v>26</v>
      </c>
    </row>
    <row r="545" spans="2:14">
      <c r="B545" s="209" t="s">
        <v>1994</v>
      </c>
      <c r="C545" s="209" t="s">
        <v>1995</v>
      </c>
      <c r="D545" s="209" t="s">
        <v>1996</v>
      </c>
      <c r="E545" s="229" t="s">
        <v>1997</v>
      </c>
      <c r="F545" s="209" t="s">
        <v>1998</v>
      </c>
      <c r="G545" s="233">
        <v>45450.5034722222</v>
      </c>
      <c r="H545" s="230" t="s">
        <v>24</v>
      </c>
      <c r="I545" s="226" t="s">
        <v>25</v>
      </c>
      <c r="J545" s="226"/>
      <c r="K545" s="226"/>
      <c r="L545" s="202" t="s">
        <v>26</v>
      </c>
      <c r="M545" s="202">
        <f t="shared" si="11"/>
        <v>45450</v>
      </c>
      <c r="N545" s="32" t="s">
        <v>26</v>
      </c>
    </row>
    <row r="546" spans="2:14">
      <c r="B546" s="230">
        <v>5477908</v>
      </c>
      <c r="C546" s="230" t="s">
        <v>1999</v>
      </c>
      <c r="D546" s="230" t="s">
        <v>2000</v>
      </c>
      <c r="E546" s="229" t="s">
        <v>2001</v>
      </c>
      <c r="F546" s="230" t="s">
        <v>2002</v>
      </c>
      <c r="G546" s="233">
        <v>45450.5034722222</v>
      </c>
      <c r="H546" s="230" t="s">
        <v>24</v>
      </c>
      <c r="I546" s="226" t="s">
        <v>25</v>
      </c>
      <c r="J546" s="226"/>
      <c r="K546" s="226"/>
      <c r="L546" s="202" t="s">
        <v>26</v>
      </c>
      <c r="M546" s="202">
        <f t="shared" si="11"/>
        <v>45450</v>
      </c>
      <c r="N546" s="32" t="s">
        <v>26</v>
      </c>
    </row>
    <row r="547" spans="2:14">
      <c r="B547" s="209">
        <v>3369141</v>
      </c>
      <c r="C547" s="209" t="s">
        <v>2003</v>
      </c>
      <c r="D547" s="209" t="s">
        <v>2004</v>
      </c>
      <c r="E547" s="229" t="s">
        <v>2005</v>
      </c>
      <c r="F547" s="209" t="s">
        <v>2006</v>
      </c>
      <c r="G547" s="233">
        <v>45450.5034722222</v>
      </c>
      <c r="H547" s="230" t="s">
        <v>24</v>
      </c>
      <c r="I547" s="226" t="s">
        <v>25</v>
      </c>
      <c r="J547" s="226"/>
      <c r="K547" s="226"/>
      <c r="L547" s="202" t="s">
        <v>26</v>
      </c>
      <c r="M547" s="202">
        <f t="shared" si="11"/>
        <v>45450</v>
      </c>
      <c r="N547" s="32" t="s">
        <v>26</v>
      </c>
    </row>
    <row r="548" spans="2:14">
      <c r="B548" s="230">
        <v>1087986</v>
      </c>
      <c r="C548" s="230" t="s">
        <v>2007</v>
      </c>
      <c r="D548" s="230" t="s">
        <v>2008</v>
      </c>
      <c r="E548" s="229" t="s">
        <v>2009</v>
      </c>
      <c r="F548" s="230" t="s">
        <v>2010</v>
      </c>
      <c r="G548" s="233">
        <v>45450.5034722222</v>
      </c>
      <c r="H548" s="230" t="s">
        <v>24</v>
      </c>
      <c r="I548" s="226" t="s">
        <v>25</v>
      </c>
      <c r="J548" s="226"/>
      <c r="K548" s="226"/>
      <c r="L548" s="202" t="s">
        <v>26</v>
      </c>
      <c r="M548" s="202">
        <f t="shared" si="11"/>
        <v>45450</v>
      </c>
      <c r="N548" s="32" t="s">
        <v>26</v>
      </c>
    </row>
    <row r="549" spans="2:14">
      <c r="B549" s="209">
        <v>1087986</v>
      </c>
      <c r="C549" s="209" t="s">
        <v>2011</v>
      </c>
      <c r="D549" s="209" t="s">
        <v>2012</v>
      </c>
      <c r="E549" s="229" t="s">
        <v>2013</v>
      </c>
      <c r="F549" s="209" t="s">
        <v>2014</v>
      </c>
      <c r="G549" s="233">
        <v>45450.5034722222</v>
      </c>
      <c r="H549" s="230" t="s">
        <v>24</v>
      </c>
      <c r="I549" s="226" t="s">
        <v>25</v>
      </c>
      <c r="J549" s="226"/>
      <c r="K549" s="226"/>
      <c r="L549" s="202" t="s">
        <v>26</v>
      </c>
      <c r="M549" s="202">
        <f t="shared" si="11"/>
        <v>45450</v>
      </c>
      <c r="N549" s="32" t="s">
        <v>26</v>
      </c>
    </row>
    <row r="550" spans="2:14">
      <c r="B550" s="209">
        <v>6797686</v>
      </c>
      <c r="C550" s="209" t="s">
        <v>2015</v>
      </c>
      <c r="D550" s="209" t="s">
        <v>1936</v>
      </c>
      <c r="E550" s="229" t="s">
        <v>2016</v>
      </c>
      <c r="F550" s="209" t="s">
        <v>2017</v>
      </c>
      <c r="G550" s="233">
        <v>45450.5041666667</v>
      </c>
      <c r="H550" s="230" t="s">
        <v>24</v>
      </c>
      <c r="I550" s="226" t="s">
        <v>25</v>
      </c>
      <c r="J550" s="226"/>
      <c r="K550" s="226"/>
      <c r="L550" s="202" t="s">
        <v>26</v>
      </c>
      <c r="M550" s="202">
        <f t="shared" si="11"/>
        <v>45450</v>
      </c>
      <c r="N550" s="32" t="s">
        <v>26</v>
      </c>
    </row>
    <row r="551" spans="2:14">
      <c r="B551" s="230">
        <v>6145619</v>
      </c>
      <c r="C551" s="230" t="s">
        <v>2018</v>
      </c>
      <c r="D551" s="230" t="s">
        <v>1986</v>
      </c>
      <c r="E551" s="229" t="s">
        <v>2019</v>
      </c>
      <c r="F551" s="230" t="s">
        <v>2020</v>
      </c>
      <c r="G551" s="233">
        <v>45450.5041666667</v>
      </c>
      <c r="H551" s="230" t="s">
        <v>24</v>
      </c>
      <c r="I551" s="226" t="s">
        <v>25</v>
      </c>
      <c r="J551" s="226"/>
      <c r="K551" s="226"/>
      <c r="L551" s="202" t="s">
        <v>26</v>
      </c>
      <c r="M551" s="202">
        <f t="shared" si="11"/>
        <v>45450</v>
      </c>
      <c r="N551" s="32" t="s">
        <v>26</v>
      </c>
    </row>
    <row r="552" spans="2:14">
      <c r="B552" s="209">
        <v>5693144</v>
      </c>
      <c r="C552" s="209" t="s">
        <v>2021</v>
      </c>
      <c r="D552" s="209" t="s">
        <v>1986</v>
      </c>
      <c r="E552" s="229" t="s">
        <v>2022</v>
      </c>
      <c r="F552" s="209" t="s">
        <v>2023</v>
      </c>
      <c r="G552" s="233">
        <v>45450.5041666667</v>
      </c>
      <c r="H552" s="230" t="s">
        <v>24</v>
      </c>
      <c r="I552" s="226" t="s">
        <v>25</v>
      </c>
      <c r="J552" s="226"/>
      <c r="K552" s="226"/>
      <c r="L552" s="202" t="s">
        <v>26</v>
      </c>
      <c r="M552" s="202">
        <f t="shared" si="11"/>
        <v>45450</v>
      </c>
      <c r="N552" s="32" t="s">
        <v>26</v>
      </c>
    </row>
    <row r="553" spans="2:14">
      <c r="B553" s="230">
        <v>6799512</v>
      </c>
      <c r="C553" s="230" t="s">
        <v>2024</v>
      </c>
      <c r="D553" s="230" t="s">
        <v>1936</v>
      </c>
      <c r="E553" s="229" t="s">
        <v>2025</v>
      </c>
      <c r="F553" s="230" t="s">
        <v>2026</v>
      </c>
      <c r="G553" s="233">
        <v>45450.5041666667</v>
      </c>
      <c r="H553" s="230" t="s">
        <v>24</v>
      </c>
      <c r="I553" s="226" t="s">
        <v>25</v>
      </c>
      <c r="J553" s="226"/>
      <c r="K553" s="226"/>
      <c r="L553" s="202" t="s">
        <v>26</v>
      </c>
      <c r="M553" s="202">
        <f t="shared" si="11"/>
        <v>45450</v>
      </c>
      <c r="N553" s="32" t="s">
        <v>26</v>
      </c>
    </row>
    <row r="554" spans="2:14">
      <c r="B554" s="209">
        <v>6825388</v>
      </c>
      <c r="C554" s="209" t="s">
        <v>2027</v>
      </c>
      <c r="D554" s="209" t="s">
        <v>2000</v>
      </c>
      <c r="E554" s="229" t="s">
        <v>2028</v>
      </c>
      <c r="F554" s="209" t="s">
        <v>2029</v>
      </c>
      <c r="G554" s="233">
        <v>45450.5041666667</v>
      </c>
      <c r="H554" s="230" t="s">
        <v>24</v>
      </c>
      <c r="I554" s="226" t="s">
        <v>25</v>
      </c>
      <c r="J554" s="226"/>
      <c r="K554" s="226"/>
      <c r="L554" s="202" t="s">
        <v>26</v>
      </c>
      <c r="M554" s="202">
        <f t="shared" si="11"/>
        <v>45450</v>
      </c>
      <c r="N554" s="32" t="s">
        <v>26</v>
      </c>
    </row>
    <row r="555" spans="2:14">
      <c r="B555" s="230">
        <v>1107462</v>
      </c>
      <c r="C555" s="230" t="s">
        <v>2030</v>
      </c>
      <c r="D555" s="230" t="s">
        <v>1962</v>
      </c>
      <c r="E555" s="229" t="s">
        <v>2031</v>
      </c>
      <c r="F555" s="230" t="s">
        <v>2032</v>
      </c>
      <c r="G555" s="233">
        <v>45450.5041666667</v>
      </c>
      <c r="H555" s="230" t="s">
        <v>24</v>
      </c>
      <c r="I555" s="226" t="s">
        <v>25</v>
      </c>
      <c r="J555" s="226"/>
      <c r="K555" s="226"/>
      <c r="L555" s="202" t="s">
        <v>26</v>
      </c>
      <c r="M555" s="202">
        <f t="shared" si="11"/>
        <v>45450</v>
      </c>
      <c r="N555" s="32" t="s">
        <v>26</v>
      </c>
    </row>
    <row r="556" spans="2:14">
      <c r="B556" s="209">
        <v>6632565</v>
      </c>
      <c r="C556" s="209" t="s">
        <v>2033</v>
      </c>
      <c r="D556" s="209" t="s">
        <v>1953</v>
      </c>
      <c r="E556" s="229" t="s">
        <v>2034</v>
      </c>
      <c r="F556" s="209" t="s">
        <v>2035</v>
      </c>
      <c r="G556" s="233">
        <v>45450.5041666667</v>
      </c>
      <c r="H556" s="230" t="s">
        <v>24</v>
      </c>
      <c r="I556" s="226" t="s">
        <v>25</v>
      </c>
      <c r="J556" s="226"/>
      <c r="K556" s="226"/>
      <c r="L556" s="202" t="s">
        <v>26</v>
      </c>
      <c r="M556" s="202">
        <f t="shared" si="11"/>
        <v>45450</v>
      </c>
      <c r="N556" s="32" t="s">
        <v>26</v>
      </c>
    </row>
    <row r="557" spans="2:14">
      <c r="B557" s="230">
        <v>6364864</v>
      </c>
      <c r="C557" s="230" t="s">
        <v>2036</v>
      </c>
      <c r="D557" s="230" t="s">
        <v>1966</v>
      </c>
      <c r="E557" s="229" t="s">
        <v>2037</v>
      </c>
      <c r="F557" s="230" t="s">
        <v>2038</v>
      </c>
      <c r="G557" s="233">
        <v>45450.5041666667</v>
      </c>
      <c r="H557" s="230" t="s">
        <v>24</v>
      </c>
      <c r="I557" s="226" t="s">
        <v>25</v>
      </c>
      <c r="J557" s="226"/>
      <c r="K557" s="226"/>
      <c r="L557" s="202" t="s">
        <v>26</v>
      </c>
      <c r="M557" s="202">
        <f t="shared" si="11"/>
        <v>45450</v>
      </c>
      <c r="N557" s="32" t="s">
        <v>26</v>
      </c>
    </row>
    <row r="558" spans="2:14">
      <c r="B558" s="209">
        <v>5162781</v>
      </c>
      <c r="C558" s="209" t="s">
        <v>2039</v>
      </c>
      <c r="D558" s="209" t="s">
        <v>2040</v>
      </c>
      <c r="E558" s="229" t="s">
        <v>2041</v>
      </c>
      <c r="F558" s="209" t="s">
        <v>2042</v>
      </c>
      <c r="G558" s="233">
        <v>45450.5041666667</v>
      </c>
      <c r="H558" s="230" t="s">
        <v>24</v>
      </c>
      <c r="I558" s="226" t="s">
        <v>25</v>
      </c>
      <c r="J558" s="226"/>
      <c r="K558" s="226"/>
      <c r="L558" s="202" t="s">
        <v>26</v>
      </c>
      <c r="M558" s="202">
        <f t="shared" si="11"/>
        <v>45450</v>
      </c>
      <c r="N558" s="32" t="s">
        <v>26</v>
      </c>
    </row>
    <row r="559" spans="2:14">
      <c r="B559" s="230">
        <v>1099176</v>
      </c>
      <c r="C559" s="230" t="s">
        <v>2043</v>
      </c>
      <c r="D559" s="230" t="s">
        <v>2044</v>
      </c>
      <c r="E559" s="229" t="s">
        <v>2045</v>
      </c>
      <c r="F559" s="230" t="s">
        <v>2046</v>
      </c>
      <c r="G559" s="233">
        <v>45450.5041666667</v>
      </c>
      <c r="H559" s="230" t="s">
        <v>24</v>
      </c>
      <c r="I559" s="226" t="s">
        <v>25</v>
      </c>
      <c r="J559" s="226"/>
      <c r="K559" s="226"/>
      <c r="L559" s="202" t="s">
        <v>26</v>
      </c>
      <c r="M559" s="202">
        <f t="shared" si="11"/>
        <v>45450</v>
      </c>
      <c r="N559" s="32" t="s">
        <v>26</v>
      </c>
    </row>
    <row r="560" spans="2:14">
      <c r="B560" s="230">
        <v>1723262</v>
      </c>
      <c r="C560" s="230" t="s">
        <v>2047</v>
      </c>
      <c r="D560" s="230" t="s">
        <v>2048</v>
      </c>
      <c r="E560" s="229" t="s">
        <v>2049</v>
      </c>
      <c r="F560" s="230" t="s">
        <v>2050</v>
      </c>
      <c r="G560" s="233">
        <v>45450.5048611111</v>
      </c>
      <c r="H560" s="230" t="s">
        <v>24</v>
      </c>
      <c r="I560" s="226" t="s">
        <v>25</v>
      </c>
      <c r="J560" s="226"/>
      <c r="K560" s="226"/>
      <c r="L560" s="202" t="s">
        <v>26</v>
      </c>
      <c r="M560" s="202">
        <f t="shared" si="11"/>
        <v>45450</v>
      </c>
      <c r="N560" s="32" t="s">
        <v>26</v>
      </c>
    </row>
    <row r="561" spans="2:14">
      <c r="B561" s="209">
        <v>1938732</v>
      </c>
      <c r="C561" s="209" t="s">
        <v>2051</v>
      </c>
      <c r="D561" s="209" t="s">
        <v>1991</v>
      </c>
      <c r="E561" s="229" t="s">
        <v>2052</v>
      </c>
      <c r="F561" s="209" t="s">
        <v>2053</v>
      </c>
      <c r="G561" s="233">
        <v>45450.5048611111</v>
      </c>
      <c r="H561" s="230" t="s">
        <v>24</v>
      </c>
      <c r="I561" s="226" t="s">
        <v>25</v>
      </c>
      <c r="J561" s="226"/>
      <c r="K561" s="226"/>
      <c r="L561" s="202" t="s">
        <v>26</v>
      </c>
      <c r="M561" s="202">
        <f t="shared" si="11"/>
        <v>45450</v>
      </c>
      <c r="N561" s="32" t="s">
        <v>26</v>
      </c>
    </row>
    <row r="562" spans="2:14">
      <c r="B562" s="230">
        <v>3502708</v>
      </c>
      <c r="C562" s="230" t="s">
        <v>2054</v>
      </c>
      <c r="D562" s="230" t="s">
        <v>2055</v>
      </c>
      <c r="E562" s="229" t="s">
        <v>2056</v>
      </c>
      <c r="F562" s="230" t="s">
        <v>2057</v>
      </c>
      <c r="G562" s="233">
        <v>45450.5048611111</v>
      </c>
      <c r="H562" s="230" t="s">
        <v>24</v>
      </c>
      <c r="I562" s="226" t="s">
        <v>25</v>
      </c>
      <c r="J562" s="226"/>
      <c r="K562" s="226"/>
      <c r="L562" s="202" t="s">
        <v>26</v>
      </c>
      <c r="M562" s="202">
        <f t="shared" si="11"/>
        <v>45450</v>
      </c>
      <c r="N562" s="32" t="s">
        <v>26</v>
      </c>
    </row>
    <row r="563" spans="2:14">
      <c r="B563" s="209" t="s">
        <v>2058</v>
      </c>
      <c r="C563" s="209" t="s">
        <v>2059</v>
      </c>
      <c r="D563" s="209" t="s">
        <v>2060</v>
      </c>
      <c r="E563" s="229" t="s">
        <v>2061</v>
      </c>
      <c r="F563" s="209" t="s">
        <v>2062</v>
      </c>
      <c r="G563" s="233">
        <v>45450.5048611111</v>
      </c>
      <c r="H563" s="230" t="s">
        <v>24</v>
      </c>
      <c r="I563" s="226" t="s">
        <v>25</v>
      </c>
      <c r="J563" s="226"/>
      <c r="K563" s="226"/>
      <c r="L563" s="202" t="s">
        <v>26</v>
      </c>
      <c r="M563" s="202">
        <f t="shared" si="11"/>
        <v>45450</v>
      </c>
      <c r="N563" s="32" t="s">
        <v>26</v>
      </c>
    </row>
    <row r="564" spans="2:14">
      <c r="B564" s="230" t="s">
        <v>2063</v>
      </c>
      <c r="C564" s="230" t="s">
        <v>2064</v>
      </c>
      <c r="D564" s="230" t="s">
        <v>1957</v>
      </c>
      <c r="E564" s="229" t="s">
        <v>2065</v>
      </c>
      <c r="F564" s="230" t="s">
        <v>2066</v>
      </c>
      <c r="G564" s="233">
        <v>45450.5048611111</v>
      </c>
      <c r="H564" s="230" t="s">
        <v>24</v>
      </c>
      <c r="I564" s="226" t="s">
        <v>25</v>
      </c>
      <c r="J564" s="226"/>
      <c r="K564" s="226"/>
      <c r="L564" s="202" t="s">
        <v>26</v>
      </c>
      <c r="M564" s="202">
        <f t="shared" si="11"/>
        <v>45450</v>
      </c>
      <c r="N564" s="32" t="s">
        <v>26</v>
      </c>
    </row>
    <row r="565" spans="2:14">
      <c r="B565" s="209">
        <v>5115113</v>
      </c>
      <c r="C565" s="209" t="s">
        <v>2067</v>
      </c>
      <c r="D565" s="209" t="s">
        <v>2068</v>
      </c>
      <c r="E565" s="229" t="s">
        <v>2069</v>
      </c>
      <c r="F565" s="209" t="s">
        <v>2070</v>
      </c>
      <c r="G565" s="233">
        <v>45450.5048611111</v>
      </c>
      <c r="H565" s="230" t="s">
        <v>24</v>
      </c>
      <c r="I565" s="226" t="s">
        <v>25</v>
      </c>
      <c r="J565" s="226"/>
      <c r="K565" s="226"/>
      <c r="L565" s="202" t="s">
        <v>26</v>
      </c>
      <c r="M565" s="202">
        <f t="shared" si="11"/>
        <v>45450</v>
      </c>
      <c r="N565" s="32" t="s">
        <v>26</v>
      </c>
    </row>
    <row r="566" spans="2:14">
      <c r="B566" s="230">
        <v>6539773</v>
      </c>
      <c r="C566" s="230" t="s">
        <v>2071</v>
      </c>
      <c r="D566" s="230" t="s">
        <v>2072</v>
      </c>
      <c r="E566" s="229" t="s">
        <v>2073</v>
      </c>
      <c r="F566" s="230" t="s">
        <v>2074</v>
      </c>
      <c r="G566" s="233">
        <v>45450.5048611111</v>
      </c>
      <c r="H566" s="230" t="s">
        <v>24</v>
      </c>
      <c r="I566" s="226" t="s">
        <v>25</v>
      </c>
      <c r="J566" s="226"/>
      <c r="K566" s="226"/>
      <c r="L566" s="202" t="s">
        <v>26</v>
      </c>
      <c r="M566" s="202">
        <f t="shared" si="11"/>
        <v>45450</v>
      </c>
      <c r="N566" s="32" t="s">
        <v>26</v>
      </c>
    </row>
    <row r="567" spans="2:14">
      <c r="B567" s="209">
        <v>1964928</v>
      </c>
      <c r="C567" s="209" t="s">
        <v>2075</v>
      </c>
      <c r="D567" s="209" t="s">
        <v>2076</v>
      </c>
      <c r="E567" s="229" t="s">
        <v>2077</v>
      </c>
      <c r="F567" s="209" t="s">
        <v>2078</v>
      </c>
      <c r="G567" s="233">
        <v>45450.5048611111</v>
      </c>
      <c r="H567" s="230" t="s">
        <v>24</v>
      </c>
      <c r="I567" s="226" t="s">
        <v>25</v>
      </c>
      <c r="J567" s="226"/>
      <c r="K567" s="226"/>
      <c r="L567" s="202" t="s">
        <v>26</v>
      </c>
      <c r="M567" s="202">
        <f t="shared" si="11"/>
        <v>45450</v>
      </c>
      <c r="N567" s="32" t="s">
        <v>26</v>
      </c>
    </row>
    <row r="568" spans="2:14">
      <c r="B568" s="230" t="s">
        <v>2079</v>
      </c>
      <c r="C568" s="230" t="s">
        <v>2080</v>
      </c>
      <c r="D568" s="230" t="s">
        <v>2081</v>
      </c>
      <c r="E568" s="229" t="s">
        <v>2082</v>
      </c>
      <c r="F568" s="230" t="s">
        <v>2083</v>
      </c>
      <c r="G568" s="233">
        <v>45450.5048611111</v>
      </c>
      <c r="H568" s="230" t="s">
        <v>24</v>
      </c>
      <c r="I568" s="226" t="s">
        <v>25</v>
      </c>
      <c r="J568" s="226"/>
      <c r="K568" s="226"/>
      <c r="L568" s="202" t="s">
        <v>26</v>
      </c>
      <c r="M568" s="202">
        <f t="shared" si="11"/>
        <v>45450</v>
      </c>
      <c r="N568" s="32" t="s">
        <v>26</v>
      </c>
    </row>
    <row r="569" spans="2:14">
      <c r="B569" s="209">
        <v>6539773</v>
      </c>
      <c r="C569" s="209" t="s">
        <v>2084</v>
      </c>
      <c r="D569" s="209" t="s">
        <v>2085</v>
      </c>
      <c r="E569" s="229" t="s">
        <v>2086</v>
      </c>
      <c r="F569" s="209" t="s">
        <v>2087</v>
      </c>
      <c r="G569" s="233">
        <v>45450.5048611111</v>
      </c>
      <c r="H569" s="230" t="s">
        <v>24</v>
      </c>
      <c r="I569" s="226" t="s">
        <v>25</v>
      </c>
      <c r="J569" s="226"/>
      <c r="K569" s="226"/>
      <c r="L569" s="202" t="s">
        <v>26</v>
      </c>
      <c r="M569" s="202">
        <f t="shared" si="11"/>
        <v>45450</v>
      </c>
      <c r="N569" s="32" t="s">
        <v>26</v>
      </c>
    </row>
    <row r="570" spans="2:14">
      <c r="B570" s="230">
        <v>6824839</v>
      </c>
      <c r="C570" s="230" t="s">
        <v>2088</v>
      </c>
      <c r="D570" s="230" t="s">
        <v>2089</v>
      </c>
      <c r="E570" s="229" t="s">
        <v>2090</v>
      </c>
      <c r="F570" s="230" t="s">
        <v>2091</v>
      </c>
      <c r="G570" s="233">
        <v>45450.5048611111</v>
      </c>
      <c r="H570" s="230" t="s">
        <v>24</v>
      </c>
      <c r="I570" s="226" t="s">
        <v>25</v>
      </c>
      <c r="J570" s="226"/>
      <c r="K570" s="226"/>
      <c r="L570" s="202" t="s">
        <v>26</v>
      </c>
      <c r="M570" s="202">
        <f t="shared" si="11"/>
        <v>45450</v>
      </c>
      <c r="N570" s="32" t="s">
        <v>26</v>
      </c>
    </row>
    <row r="571" spans="2:14">
      <c r="B571" s="209">
        <v>5482891</v>
      </c>
      <c r="C571" s="209" t="s">
        <v>2092</v>
      </c>
      <c r="D571" s="209" t="s">
        <v>2072</v>
      </c>
      <c r="E571" s="229" t="s">
        <v>2093</v>
      </c>
      <c r="F571" s="209" t="s">
        <v>2094</v>
      </c>
      <c r="G571" s="233">
        <v>45450.5048611111</v>
      </c>
      <c r="H571" s="230" t="s">
        <v>24</v>
      </c>
      <c r="I571" s="226" t="s">
        <v>25</v>
      </c>
      <c r="J571" s="226"/>
      <c r="K571" s="226"/>
      <c r="L571" s="202" t="s">
        <v>26</v>
      </c>
      <c r="M571" s="202">
        <f t="shared" si="11"/>
        <v>45450</v>
      </c>
      <c r="N571" s="32" t="s">
        <v>26</v>
      </c>
    </row>
    <row r="572" spans="2:14">
      <c r="B572" s="230" t="s">
        <v>2095</v>
      </c>
      <c r="C572" s="230" t="s">
        <v>2096</v>
      </c>
      <c r="D572" s="230" t="s">
        <v>2097</v>
      </c>
      <c r="E572" s="229" t="s">
        <v>2098</v>
      </c>
      <c r="F572" s="230" t="s">
        <v>2099</v>
      </c>
      <c r="G572" s="233">
        <v>45450.5048611111</v>
      </c>
      <c r="H572" s="230" t="s">
        <v>24</v>
      </c>
      <c r="I572" s="226" t="s">
        <v>25</v>
      </c>
      <c r="J572" s="226"/>
      <c r="K572" s="226"/>
      <c r="L572" s="202" t="s">
        <v>26</v>
      </c>
      <c r="M572" s="202">
        <f t="shared" si="11"/>
        <v>45450</v>
      </c>
      <c r="N572" s="32" t="s">
        <v>26</v>
      </c>
    </row>
    <row r="573" spans="2:14">
      <c r="B573" s="209">
        <v>1739096</v>
      </c>
      <c r="C573" s="209" t="s">
        <v>2100</v>
      </c>
      <c r="D573" s="209" t="s">
        <v>1996</v>
      </c>
      <c r="E573" s="229" t="s">
        <v>2101</v>
      </c>
      <c r="F573" s="209" t="s">
        <v>2102</v>
      </c>
      <c r="G573" s="233">
        <v>45450.5048611111</v>
      </c>
      <c r="H573" s="230" t="s">
        <v>24</v>
      </c>
      <c r="I573" s="226" t="s">
        <v>25</v>
      </c>
      <c r="J573" s="226"/>
      <c r="K573" s="226"/>
      <c r="L573" s="202" t="s">
        <v>26</v>
      </c>
      <c r="M573" s="202">
        <f t="shared" ref="M573:M636" si="12">INT(G573)</f>
        <v>45450</v>
      </c>
      <c r="N573" s="32" t="s">
        <v>26</v>
      </c>
    </row>
    <row r="574" spans="2:14">
      <c r="B574" s="230">
        <v>5824949</v>
      </c>
      <c r="C574" s="230" t="s">
        <v>2103</v>
      </c>
      <c r="D574" s="230" t="s">
        <v>2104</v>
      </c>
      <c r="E574" s="229" t="s">
        <v>2105</v>
      </c>
      <c r="F574" s="230" t="s">
        <v>2106</v>
      </c>
      <c r="G574" s="233">
        <v>45450.5048611111</v>
      </c>
      <c r="H574" s="230" t="s">
        <v>24</v>
      </c>
      <c r="I574" s="226" t="s">
        <v>25</v>
      </c>
      <c r="J574" s="226"/>
      <c r="K574" s="226"/>
      <c r="L574" s="202" t="s">
        <v>26</v>
      </c>
      <c r="M574" s="202">
        <f t="shared" si="12"/>
        <v>45450</v>
      </c>
      <c r="N574" s="32" t="s">
        <v>26</v>
      </c>
    </row>
    <row r="575" spans="2:14">
      <c r="B575" s="209" t="s">
        <v>2107</v>
      </c>
      <c r="C575" s="209" t="s">
        <v>2108</v>
      </c>
      <c r="D575" s="209" t="s">
        <v>1944</v>
      </c>
      <c r="E575" s="229" t="s">
        <v>2109</v>
      </c>
      <c r="F575" s="209" t="s">
        <v>2110</v>
      </c>
      <c r="G575" s="233">
        <v>45450.5048611111</v>
      </c>
      <c r="H575" s="230" t="s">
        <v>24</v>
      </c>
      <c r="I575" s="226" t="s">
        <v>25</v>
      </c>
      <c r="J575" s="226"/>
      <c r="K575" s="226"/>
      <c r="L575" s="202" t="s">
        <v>26</v>
      </c>
      <c r="M575" s="202">
        <f t="shared" si="12"/>
        <v>45450</v>
      </c>
      <c r="N575" s="32" t="s">
        <v>26</v>
      </c>
    </row>
    <row r="576" spans="2:14">
      <c r="B576" s="230" t="s">
        <v>2107</v>
      </c>
      <c r="C576" s="230" t="s">
        <v>2111</v>
      </c>
      <c r="D576" s="230" t="s">
        <v>2068</v>
      </c>
      <c r="E576" s="229" t="s">
        <v>2112</v>
      </c>
      <c r="F576" s="230" t="s">
        <v>2113</v>
      </c>
      <c r="G576" s="233">
        <v>45450.5048611111</v>
      </c>
      <c r="H576" s="230" t="s">
        <v>24</v>
      </c>
      <c r="I576" s="226" t="s">
        <v>25</v>
      </c>
      <c r="J576" s="226"/>
      <c r="K576" s="226"/>
      <c r="L576" s="202" t="s">
        <v>26</v>
      </c>
      <c r="M576" s="202">
        <f t="shared" si="12"/>
        <v>45450</v>
      </c>
      <c r="N576" s="32" t="s">
        <v>26</v>
      </c>
    </row>
    <row r="577" spans="2:14">
      <c r="B577" s="209">
        <v>3475789</v>
      </c>
      <c r="C577" s="209" t="s">
        <v>2114</v>
      </c>
      <c r="D577" s="209" t="s">
        <v>2115</v>
      </c>
      <c r="E577" s="229" t="s">
        <v>2116</v>
      </c>
      <c r="F577" s="209" t="s">
        <v>2117</v>
      </c>
      <c r="G577" s="233">
        <v>45450.5048611111</v>
      </c>
      <c r="H577" s="230" t="s">
        <v>24</v>
      </c>
      <c r="I577" s="226" t="s">
        <v>25</v>
      </c>
      <c r="J577" s="226"/>
      <c r="K577" s="226"/>
      <c r="L577" s="202" t="s">
        <v>26</v>
      </c>
      <c r="M577" s="202">
        <f t="shared" si="12"/>
        <v>45450</v>
      </c>
      <c r="N577" s="32" t="s">
        <v>26</v>
      </c>
    </row>
    <row r="578" spans="2:14">
      <c r="B578" s="230">
        <v>5162252</v>
      </c>
      <c r="C578" s="230" t="s">
        <v>2118</v>
      </c>
      <c r="D578" s="230" t="s">
        <v>2012</v>
      </c>
      <c r="E578" s="229" t="s">
        <v>2119</v>
      </c>
      <c r="F578" s="230" t="s">
        <v>2120</v>
      </c>
      <c r="G578" s="233">
        <v>45450.5048611111</v>
      </c>
      <c r="H578" s="230" t="s">
        <v>24</v>
      </c>
      <c r="I578" s="226" t="s">
        <v>25</v>
      </c>
      <c r="J578" s="226"/>
      <c r="K578" s="226"/>
      <c r="L578" s="202" t="s">
        <v>26</v>
      </c>
      <c r="M578" s="202">
        <f t="shared" si="12"/>
        <v>45450</v>
      </c>
      <c r="N578" s="32" t="s">
        <v>26</v>
      </c>
    </row>
    <row r="579" spans="2:14">
      <c r="B579" s="230">
        <v>6574749</v>
      </c>
      <c r="C579" s="230" t="s">
        <v>2121</v>
      </c>
      <c r="D579" s="230" t="s">
        <v>1949</v>
      </c>
      <c r="E579" s="229" t="s">
        <v>2122</v>
      </c>
      <c r="F579" s="230" t="s">
        <v>2123</v>
      </c>
      <c r="G579" s="233">
        <v>45450.5055555556</v>
      </c>
      <c r="H579" s="230" t="s">
        <v>24</v>
      </c>
      <c r="I579" s="226" t="s">
        <v>25</v>
      </c>
      <c r="J579" s="226"/>
      <c r="K579" s="226"/>
      <c r="L579" s="202" t="s">
        <v>26</v>
      </c>
      <c r="M579" s="202">
        <f t="shared" si="12"/>
        <v>45450</v>
      </c>
      <c r="N579" s="32" t="s">
        <v>26</v>
      </c>
    </row>
    <row r="580" spans="2:14">
      <c r="B580" s="209" t="s">
        <v>2124</v>
      </c>
      <c r="C580" s="209" t="s">
        <v>2125</v>
      </c>
      <c r="D580" s="209" t="s">
        <v>2008</v>
      </c>
      <c r="E580" s="229" t="s">
        <v>2126</v>
      </c>
      <c r="F580" s="209" t="s">
        <v>2127</v>
      </c>
      <c r="G580" s="233">
        <v>45450.5055555556</v>
      </c>
      <c r="H580" s="230" t="s">
        <v>24</v>
      </c>
      <c r="I580" s="226" t="s">
        <v>25</v>
      </c>
      <c r="J580" s="226"/>
      <c r="K580" s="226"/>
      <c r="L580" s="202" t="s">
        <v>26</v>
      </c>
      <c r="M580" s="202">
        <f t="shared" si="12"/>
        <v>45450</v>
      </c>
      <c r="N580" s="32" t="s">
        <v>26</v>
      </c>
    </row>
    <row r="581" spans="2:14">
      <c r="B581" s="230">
        <v>6364864</v>
      </c>
      <c r="C581" s="230" t="s">
        <v>2128</v>
      </c>
      <c r="D581" s="230" t="s">
        <v>2129</v>
      </c>
      <c r="E581" s="229" t="s">
        <v>2130</v>
      </c>
      <c r="F581" s="230" t="s">
        <v>2131</v>
      </c>
      <c r="G581" s="233">
        <v>45450.5055555556</v>
      </c>
      <c r="H581" s="230" t="s">
        <v>24</v>
      </c>
      <c r="I581" s="226" t="s">
        <v>25</v>
      </c>
      <c r="J581" s="226"/>
      <c r="K581" s="226"/>
      <c r="L581" s="202" t="s">
        <v>26</v>
      </c>
      <c r="M581" s="202">
        <f t="shared" si="12"/>
        <v>45450</v>
      </c>
      <c r="N581" s="32" t="s">
        <v>26</v>
      </c>
    </row>
    <row r="582" spans="2:14">
      <c r="B582" s="209">
        <v>5378931</v>
      </c>
      <c r="C582" s="209" t="s">
        <v>2132</v>
      </c>
      <c r="D582" s="209" t="s">
        <v>1982</v>
      </c>
      <c r="E582" s="229" t="s">
        <v>2133</v>
      </c>
      <c r="F582" s="209" t="s">
        <v>2134</v>
      </c>
      <c r="G582" s="233">
        <v>45450.5055555556</v>
      </c>
      <c r="H582" s="230" t="s">
        <v>24</v>
      </c>
      <c r="I582" s="226" t="s">
        <v>25</v>
      </c>
      <c r="J582" s="226"/>
      <c r="K582" s="226"/>
      <c r="L582" s="202" t="s">
        <v>26</v>
      </c>
      <c r="M582" s="202">
        <f t="shared" si="12"/>
        <v>45450</v>
      </c>
      <c r="N582" s="32" t="s">
        <v>26</v>
      </c>
    </row>
    <row r="583" spans="2:14">
      <c r="B583" s="230">
        <v>6829802</v>
      </c>
      <c r="C583" s="230" t="s">
        <v>2135</v>
      </c>
      <c r="D583" s="230" t="s">
        <v>2136</v>
      </c>
      <c r="E583" s="229" t="s">
        <v>2137</v>
      </c>
      <c r="F583" s="230" t="s">
        <v>2138</v>
      </c>
      <c r="G583" s="233">
        <v>45450.5055555556</v>
      </c>
      <c r="H583" s="230" t="s">
        <v>24</v>
      </c>
      <c r="I583" s="226" t="s">
        <v>25</v>
      </c>
      <c r="J583" s="226"/>
      <c r="K583" s="226"/>
      <c r="L583" s="202" t="s">
        <v>26</v>
      </c>
      <c r="M583" s="202">
        <f t="shared" si="12"/>
        <v>45450</v>
      </c>
      <c r="N583" s="32" t="s">
        <v>26</v>
      </c>
    </row>
    <row r="584" spans="2:14">
      <c r="B584" s="209">
        <v>1873493</v>
      </c>
      <c r="C584" s="209" t="s">
        <v>2139</v>
      </c>
      <c r="D584" s="209" t="s">
        <v>2140</v>
      </c>
      <c r="E584" s="229" t="s">
        <v>2141</v>
      </c>
      <c r="F584" s="209" t="s">
        <v>2142</v>
      </c>
      <c r="G584" s="233">
        <v>45450.5055555556</v>
      </c>
      <c r="H584" s="230" t="s">
        <v>24</v>
      </c>
      <c r="I584" s="226" t="s">
        <v>25</v>
      </c>
      <c r="J584" s="226"/>
      <c r="K584" s="226"/>
      <c r="L584" s="202" t="s">
        <v>26</v>
      </c>
      <c r="M584" s="202">
        <f t="shared" si="12"/>
        <v>45450</v>
      </c>
      <c r="N584" s="32" t="s">
        <v>26</v>
      </c>
    </row>
    <row r="585" spans="2:14">
      <c r="B585" s="230">
        <v>1104056</v>
      </c>
      <c r="C585" s="230" t="s">
        <v>2143</v>
      </c>
      <c r="D585" s="230" t="s">
        <v>2144</v>
      </c>
      <c r="E585" s="229" t="s">
        <v>2145</v>
      </c>
      <c r="F585" s="230" t="s">
        <v>2146</v>
      </c>
      <c r="G585" s="233">
        <v>45450.5055555556</v>
      </c>
      <c r="H585" s="230" t="s">
        <v>24</v>
      </c>
      <c r="I585" s="226" t="s">
        <v>25</v>
      </c>
      <c r="J585" s="226"/>
      <c r="K585" s="226"/>
      <c r="L585" s="202" t="s">
        <v>26</v>
      </c>
      <c r="M585" s="202">
        <f t="shared" si="12"/>
        <v>45450</v>
      </c>
      <c r="N585" s="32" t="s">
        <v>26</v>
      </c>
    </row>
    <row r="586" spans="2:14">
      <c r="B586" s="209">
        <v>6582707</v>
      </c>
      <c r="C586" s="209" t="s">
        <v>2147</v>
      </c>
      <c r="D586" s="209" t="s">
        <v>1974</v>
      </c>
      <c r="E586" s="229" t="s">
        <v>2148</v>
      </c>
      <c r="F586" s="209" t="s">
        <v>2149</v>
      </c>
      <c r="G586" s="233">
        <v>45450.5055555556</v>
      </c>
      <c r="H586" s="230" t="s">
        <v>24</v>
      </c>
      <c r="I586" s="226" t="s">
        <v>25</v>
      </c>
      <c r="J586" s="226"/>
      <c r="K586" s="226"/>
      <c r="L586" s="202" t="s">
        <v>26</v>
      </c>
      <c r="M586" s="202">
        <f t="shared" si="12"/>
        <v>45450</v>
      </c>
      <c r="N586" s="32" t="s">
        <v>26</v>
      </c>
    </row>
    <row r="587" spans="2:14">
      <c r="B587" s="230">
        <v>5432466</v>
      </c>
      <c r="C587" s="230" t="s">
        <v>2150</v>
      </c>
      <c r="D587" s="230" t="s">
        <v>1966</v>
      </c>
      <c r="E587" s="229" t="s">
        <v>2151</v>
      </c>
      <c r="F587" s="230" t="s">
        <v>2152</v>
      </c>
      <c r="G587" s="233">
        <v>45450.5055555556</v>
      </c>
      <c r="H587" s="230" t="s">
        <v>24</v>
      </c>
      <c r="I587" s="226" t="s">
        <v>25</v>
      </c>
      <c r="J587" s="226"/>
      <c r="K587" s="226"/>
      <c r="L587" s="202" t="s">
        <v>26</v>
      </c>
      <c r="M587" s="202">
        <f t="shared" si="12"/>
        <v>45450</v>
      </c>
      <c r="N587" s="32" t="s">
        <v>26</v>
      </c>
    </row>
    <row r="588" spans="2:14">
      <c r="B588" s="209">
        <v>3502708</v>
      </c>
      <c r="C588" s="209" t="s">
        <v>2153</v>
      </c>
      <c r="D588" s="209" t="s">
        <v>2154</v>
      </c>
      <c r="E588" s="229" t="s">
        <v>2155</v>
      </c>
      <c r="F588" s="209" t="s">
        <v>2156</v>
      </c>
      <c r="G588" s="233">
        <v>45450.5055555556</v>
      </c>
      <c r="H588" s="230" t="s">
        <v>24</v>
      </c>
      <c r="I588" s="226" t="s">
        <v>25</v>
      </c>
      <c r="J588" s="226"/>
      <c r="K588" s="226"/>
      <c r="L588" s="202" t="s">
        <v>26</v>
      </c>
      <c r="M588" s="202">
        <f t="shared" si="12"/>
        <v>45450</v>
      </c>
      <c r="N588" s="32" t="s">
        <v>26</v>
      </c>
    </row>
    <row r="589" spans="2:14">
      <c r="B589" s="230">
        <v>6751398</v>
      </c>
      <c r="C589" s="230" t="s">
        <v>2157</v>
      </c>
      <c r="D589" s="230" t="s">
        <v>2158</v>
      </c>
      <c r="E589" s="229" t="s">
        <v>2159</v>
      </c>
      <c r="F589" s="230" t="s">
        <v>2160</v>
      </c>
      <c r="G589" s="233">
        <v>45450.5055555556</v>
      </c>
      <c r="H589" s="230" t="s">
        <v>24</v>
      </c>
      <c r="I589" s="226" t="s">
        <v>25</v>
      </c>
      <c r="J589" s="226"/>
      <c r="K589" s="226"/>
      <c r="L589" s="202" t="s">
        <v>26</v>
      </c>
      <c r="M589" s="202">
        <f t="shared" si="12"/>
        <v>45450</v>
      </c>
      <c r="N589" s="32" t="s">
        <v>26</v>
      </c>
    </row>
    <row r="590" spans="2:14">
      <c r="B590" s="209">
        <v>5583005</v>
      </c>
      <c r="C590" s="209" t="s">
        <v>2161</v>
      </c>
      <c r="D590" s="209" t="s">
        <v>2162</v>
      </c>
      <c r="E590" s="229" t="s">
        <v>2163</v>
      </c>
      <c r="F590" s="209" t="s">
        <v>2164</v>
      </c>
      <c r="G590" s="233">
        <v>45450.5055555556</v>
      </c>
      <c r="H590" s="230" t="s">
        <v>24</v>
      </c>
      <c r="I590" s="226" t="s">
        <v>25</v>
      </c>
      <c r="J590" s="226"/>
      <c r="K590" s="226"/>
      <c r="L590" s="202" t="s">
        <v>26</v>
      </c>
      <c r="M590" s="202">
        <f t="shared" si="12"/>
        <v>45450</v>
      </c>
      <c r="N590" s="32" t="s">
        <v>26</v>
      </c>
    </row>
    <row r="591" spans="2:14">
      <c r="B591" s="230">
        <v>1104056</v>
      </c>
      <c r="C591" s="230" t="s">
        <v>2165</v>
      </c>
      <c r="D591" s="230" t="s">
        <v>2166</v>
      </c>
      <c r="E591" s="229" t="s">
        <v>2167</v>
      </c>
      <c r="F591" s="230" t="s">
        <v>2168</v>
      </c>
      <c r="G591" s="233">
        <v>45450.50625</v>
      </c>
      <c r="H591" s="230" t="s">
        <v>24</v>
      </c>
      <c r="I591" s="226" t="s">
        <v>25</v>
      </c>
      <c r="J591" s="226"/>
      <c r="K591" s="226"/>
      <c r="L591" s="202" t="s">
        <v>26</v>
      </c>
      <c r="M591" s="202">
        <f t="shared" si="12"/>
        <v>45450</v>
      </c>
      <c r="N591" s="32" t="s">
        <v>26</v>
      </c>
    </row>
    <row r="592" spans="2:14">
      <c r="B592" s="209">
        <v>6551396</v>
      </c>
      <c r="C592" s="209" t="s">
        <v>2169</v>
      </c>
      <c r="D592" s="209" t="s">
        <v>2170</v>
      </c>
      <c r="E592" s="229" t="s">
        <v>2171</v>
      </c>
      <c r="F592" s="209" t="s">
        <v>2172</v>
      </c>
      <c r="G592" s="233">
        <v>45450.50625</v>
      </c>
      <c r="H592" s="230" t="s">
        <v>24</v>
      </c>
      <c r="I592" s="226" t="s">
        <v>25</v>
      </c>
      <c r="J592" s="226"/>
      <c r="K592" s="226"/>
      <c r="L592" s="202" t="s">
        <v>26</v>
      </c>
      <c r="M592" s="202">
        <f t="shared" si="12"/>
        <v>45450</v>
      </c>
      <c r="N592" s="32" t="s">
        <v>26</v>
      </c>
    </row>
    <row r="593" spans="2:14">
      <c r="B593" s="230">
        <v>5845328</v>
      </c>
      <c r="C593" s="230" t="s">
        <v>2173</v>
      </c>
      <c r="D593" s="230" t="s">
        <v>2174</v>
      </c>
      <c r="E593" s="229" t="s">
        <v>2175</v>
      </c>
      <c r="F593" s="230" t="s">
        <v>2176</v>
      </c>
      <c r="G593" s="233">
        <v>45450.50625</v>
      </c>
      <c r="H593" s="230" t="s">
        <v>24</v>
      </c>
      <c r="I593" s="226" t="s">
        <v>25</v>
      </c>
      <c r="J593" s="226"/>
      <c r="K593" s="226"/>
      <c r="L593" s="202" t="s">
        <v>26</v>
      </c>
      <c r="M593" s="202">
        <f t="shared" si="12"/>
        <v>45450</v>
      </c>
      <c r="N593" s="32" t="s">
        <v>26</v>
      </c>
    </row>
    <row r="594" spans="2:14">
      <c r="B594" s="209">
        <v>5247722</v>
      </c>
      <c r="C594" s="209" t="s">
        <v>2177</v>
      </c>
      <c r="D594" s="209" t="s">
        <v>2178</v>
      </c>
      <c r="E594" s="229" t="s">
        <v>2179</v>
      </c>
      <c r="F594" s="209" t="s">
        <v>2180</v>
      </c>
      <c r="G594" s="233">
        <v>45450.50625</v>
      </c>
      <c r="H594" s="230" t="s">
        <v>24</v>
      </c>
      <c r="I594" s="226" t="s">
        <v>25</v>
      </c>
      <c r="J594" s="226"/>
      <c r="K594" s="226"/>
      <c r="L594" s="202" t="s">
        <v>26</v>
      </c>
      <c r="M594" s="202">
        <f t="shared" si="12"/>
        <v>45450</v>
      </c>
      <c r="N594" s="32" t="s">
        <v>26</v>
      </c>
    </row>
    <row r="595" spans="2:14">
      <c r="B595" s="230">
        <v>6722233</v>
      </c>
      <c r="C595" s="230" t="s">
        <v>2181</v>
      </c>
      <c r="D595" s="230" t="s">
        <v>2182</v>
      </c>
      <c r="E595" s="229" t="s">
        <v>2183</v>
      </c>
      <c r="F595" s="230" t="s">
        <v>2184</v>
      </c>
      <c r="G595" s="233">
        <v>45450.50625</v>
      </c>
      <c r="H595" s="230" t="s">
        <v>24</v>
      </c>
      <c r="I595" s="226" t="s">
        <v>25</v>
      </c>
      <c r="J595" s="226"/>
      <c r="K595" s="226"/>
      <c r="L595" s="202" t="s">
        <v>26</v>
      </c>
      <c r="M595" s="202">
        <f t="shared" si="12"/>
        <v>45450</v>
      </c>
      <c r="N595" s="32" t="s">
        <v>26</v>
      </c>
    </row>
    <row r="596" spans="2:14">
      <c r="B596" s="209" t="s">
        <v>2185</v>
      </c>
      <c r="C596" s="209" t="s">
        <v>2186</v>
      </c>
      <c r="D596" s="209" t="s">
        <v>2187</v>
      </c>
      <c r="E596" s="229" t="s">
        <v>2188</v>
      </c>
      <c r="F596" s="209" t="s">
        <v>2189</v>
      </c>
      <c r="G596" s="233">
        <v>45450.50625</v>
      </c>
      <c r="H596" s="230" t="s">
        <v>24</v>
      </c>
      <c r="I596" s="226" t="s">
        <v>25</v>
      </c>
      <c r="J596" s="226"/>
      <c r="K596" s="226"/>
      <c r="L596" s="202" t="s">
        <v>26</v>
      </c>
      <c r="M596" s="202">
        <f t="shared" si="12"/>
        <v>45450</v>
      </c>
      <c r="N596" s="32" t="s">
        <v>26</v>
      </c>
    </row>
    <row r="597" spans="2:14">
      <c r="B597" s="230">
        <v>1600736</v>
      </c>
      <c r="C597" s="230" t="s">
        <v>2190</v>
      </c>
      <c r="D597" s="230" t="s">
        <v>2191</v>
      </c>
      <c r="E597" s="229" t="s">
        <v>2192</v>
      </c>
      <c r="F597" s="230" t="s">
        <v>2193</v>
      </c>
      <c r="G597" s="233">
        <v>45450.50625</v>
      </c>
      <c r="H597" s="230" t="s">
        <v>24</v>
      </c>
      <c r="I597" s="226" t="s">
        <v>25</v>
      </c>
      <c r="J597" s="226"/>
      <c r="K597" s="226"/>
      <c r="L597" s="202" t="s">
        <v>26</v>
      </c>
      <c r="M597" s="202">
        <f t="shared" si="12"/>
        <v>45450</v>
      </c>
      <c r="N597" s="32" t="s">
        <v>26</v>
      </c>
    </row>
    <row r="598" spans="2:14">
      <c r="B598" s="209" t="s">
        <v>2194</v>
      </c>
      <c r="C598" s="209" t="s">
        <v>2195</v>
      </c>
      <c r="D598" s="209" t="s">
        <v>2196</v>
      </c>
      <c r="E598" s="229" t="s">
        <v>2197</v>
      </c>
      <c r="F598" s="209" t="s">
        <v>2198</v>
      </c>
      <c r="G598" s="233">
        <v>45450.50625</v>
      </c>
      <c r="H598" s="230" t="s">
        <v>24</v>
      </c>
      <c r="I598" s="226" t="s">
        <v>25</v>
      </c>
      <c r="J598" s="226"/>
      <c r="K598" s="226"/>
      <c r="L598" s="202" t="s">
        <v>26</v>
      </c>
      <c r="M598" s="202">
        <f t="shared" si="12"/>
        <v>45450</v>
      </c>
      <c r="N598" s="32" t="s">
        <v>26</v>
      </c>
    </row>
    <row r="599" spans="2:14">
      <c r="B599" s="230">
        <v>1593405</v>
      </c>
      <c r="C599" s="230" t="s">
        <v>2199</v>
      </c>
      <c r="D599" s="230" t="s">
        <v>2200</v>
      </c>
      <c r="E599" s="229" t="s">
        <v>2201</v>
      </c>
      <c r="F599" s="230" t="s">
        <v>2202</v>
      </c>
      <c r="G599" s="233">
        <v>45450.50625</v>
      </c>
      <c r="H599" s="230" t="s">
        <v>24</v>
      </c>
      <c r="I599" s="226" t="s">
        <v>25</v>
      </c>
      <c r="J599" s="226"/>
      <c r="K599" s="226"/>
      <c r="L599" s="202" t="s">
        <v>26</v>
      </c>
      <c r="M599" s="202">
        <f t="shared" si="12"/>
        <v>45450</v>
      </c>
      <c r="N599" s="32" t="s">
        <v>26</v>
      </c>
    </row>
    <row r="600" spans="2:14">
      <c r="B600" s="209">
        <v>5500392</v>
      </c>
      <c r="C600" s="209" t="s">
        <v>2203</v>
      </c>
      <c r="D600" s="209" t="s">
        <v>2178</v>
      </c>
      <c r="E600" s="229" t="s">
        <v>2204</v>
      </c>
      <c r="F600" s="209" t="s">
        <v>2205</v>
      </c>
      <c r="G600" s="233">
        <v>45450.50625</v>
      </c>
      <c r="H600" s="230" t="s">
        <v>24</v>
      </c>
      <c r="I600" s="226" t="s">
        <v>25</v>
      </c>
      <c r="J600" s="226"/>
      <c r="K600" s="226"/>
      <c r="L600" s="202" t="s">
        <v>26</v>
      </c>
      <c r="M600" s="202">
        <f t="shared" si="12"/>
        <v>45450</v>
      </c>
      <c r="N600" s="32" t="s">
        <v>26</v>
      </c>
    </row>
    <row r="601" spans="2:14">
      <c r="B601" s="230" t="s">
        <v>2206</v>
      </c>
      <c r="C601" s="230" t="s">
        <v>2207</v>
      </c>
      <c r="D601" s="230" t="s">
        <v>2208</v>
      </c>
      <c r="E601" s="229" t="s">
        <v>2209</v>
      </c>
      <c r="F601" s="230" t="s">
        <v>2210</v>
      </c>
      <c r="G601" s="233">
        <v>45450.50625</v>
      </c>
      <c r="H601" s="230" t="s">
        <v>24</v>
      </c>
      <c r="I601" s="226" t="s">
        <v>25</v>
      </c>
      <c r="J601" s="226"/>
      <c r="K601" s="226"/>
      <c r="L601" s="202" t="s">
        <v>26</v>
      </c>
      <c r="M601" s="202">
        <f t="shared" si="12"/>
        <v>45450</v>
      </c>
      <c r="N601" s="32" t="s">
        <v>26</v>
      </c>
    </row>
    <row r="602" spans="2:14">
      <c r="B602" s="209" t="s">
        <v>2211</v>
      </c>
      <c r="C602" s="209" t="s">
        <v>2212</v>
      </c>
      <c r="D602" s="209" t="s">
        <v>2213</v>
      </c>
      <c r="E602" s="229" t="s">
        <v>2214</v>
      </c>
      <c r="F602" s="209" t="s">
        <v>2215</v>
      </c>
      <c r="G602" s="233">
        <v>45450.50625</v>
      </c>
      <c r="H602" s="230" t="s">
        <v>24</v>
      </c>
      <c r="I602" s="226" t="s">
        <v>25</v>
      </c>
      <c r="J602" s="226"/>
      <c r="K602" s="226"/>
      <c r="L602" s="202" t="s">
        <v>26</v>
      </c>
      <c r="M602" s="202">
        <f t="shared" si="12"/>
        <v>45450</v>
      </c>
      <c r="N602" s="32" t="s">
        <v>26</v>
      </c>
    </row>
    <row r="603" spans="2:14">
      <c r="B603" s="209">
        <v>6778321</v>
      </c>
      <c r="C603" s="209" t="s">
        <v>2216</v>
      </c>
      <c r="D603" s="209" t="s">
        <v>2217</v>
      </c>
      <c r="E603" s="229" t="s">
        <v>2218</v>
      </c>
      <c r="F603" s="209" t="s">
        <v>2219</v>
      </c>
      <c r="G603" s="233">
        <v>45450.5069444444</v>
      </c>
      <c r="H603" s="230" t="s">
        <v>24</v>
      </c>
      <c r="I603" s="226" t="s">
        <v>25</v>
      </c>
      <c r="J603" s="226"/>
      <c r="K603" s="226"/>
      <c r="L603" s="202" t="s">
        <v>26</v>
      </c>
      <c r="M603" s="202">
        <f t="shared" si="12"/>
        <v>45450</v>
      </c>
      <c r="N603" s="32" t="s">
        <v>26</v>
      </c>
    </row>
    <row r="604" spans="2:14">
      <c r="B604" s="230">
        <v>6340907</v>
      </c>
      <c r="C604" s="230" t="s">
        <v>2220</v>
      </c>
      <c r="D604" s="230" t="s">
        <v>2221</v>
      </c>
      <c r="E604" s="229" t="s">
        <v>2222</v>
      </c>
      <c r="F604" s="230" t="s">
        <v>2223</v>
      </c>
      <c r="G604" s="233">
        <v>45450.5069444444</v>
      </c>
      <c r="H604" s="230" t="s">
        <v>24</v>
      </c>
      <c r="I604" s="226" t="s">
        <v>25</v>
      </c>
      <c r="J604" s="226"/>
      <c r="K604" s="226"/>
      <c r="L604" s="202" t="s">
        <v>26</v>
      </c>
      <c r="M604" s="202">
        <f t="shared" si="12"/>
        <v>45450</v>
      </c>
      <c r="N604" s="32" t="s">
        <v>26</v>
      </c>
    </row>
    <row r="605" spans="2:14">
      <c r="B605" s="209">
        <v>6493505</v>
      </c>
      <c r="C605" s="209" t="s">
        <v>2224</v>
      </c>
      <c r="D605" s="209" t="s">
        <v>2166</v>
      </c>
      <c r="E605" s="229" t="s">
        <v>2225</v>
      </c>
      <c r="F605" s="209" t="s">
        <v>2226</v>
      </c>
      <c r="G605" s="233">
        <v>45450.5069444444</v>
      </c>
      <c r="H605" s="230" t="s">
        <v>24</v>
      </c>
      <c r="I605" s="226" t="s">
        <v>25</v>
      </c>
      <c r="J605" s="226"/>
      <c r="K605" s="226"/>
      <c r="L605" s="202" t="s">
        <v>26</v>
      </c>
      <c r="M605" s="202">
        <f t="shared" si="12"/>
        <v>45450</v>
      </c>
      <c r="N605" s="32" t="s">
        <v>26</v>
      </c>
    </row>
    <row r="606" spans="2:14">
      <c r="B606" s="230" t="s">
        <v>2227</v>
      </c>
      <c r="C606" s="230" t="s">
        <v>2228</v>
      </c>
      <c r="D606" s="230" t="s">
        <v>2229</v>
      </c>
      <c r="E606" s="229" t="s">
        <v>2230</v>
      </c>
      <c r="F606" s="230" t="s">
        <v>2231</v>
      </c>
      <c r="G606" s="233">
        <v>45450.5069444444</v>
      </c>
      <c r="H606" s="230" t="s">
        <v>24</v>
      </c>
      <c r="I606" s="226" t="s">
        <v>25</v>
      </c>
      <c r="J606" s="226"/>
      <c r="K606" s="226"/>
      <c r="L606" s="202" t="s">
        <v>26</v>
      </c>
      <c r="M606" s="202">
        <f t="shared" si="12"/>
        <v>45450</v>
      </c>
      <c r="N606" s="32" t="s">
        <v>26</v>
      </c>
    </row>
    <row r="607" spans="2:14">
      <c r="B607" s="209">
        <v>5843424</v>
      </c>
      <c r="C607" s="209" t="s">
        <v>2232</v>
      </c>
      <c r="D607" s="209" t="s">
        <v>2233</v>
      </c>
      <c r="E607" s="229" t="s">
        <v>2234</v>
      </c>
      <c r="F607" s="209" t="s">
        <v>2235</v>
      </c>
      <c r="G607" s="233">
        <v>45450.5069444444</v>
      </c>
      <c r="H607" s="230" t="s">
        <v>24</v>
      </c>
      <c r="I607" s="226" t="s">
        <v>25</v>
      </c>
      <c r="J607" s="226"/>
      <c r="K607" s="226"/>
      <c r="L607" s="202" t="s">
        <v>26</v>
      </c>
      <c r="M607" s="202">
        <f t="shared" si="12"/>
        <v>45450</v>
      </c>
      <c r="N607" s="32" t="s">
        <v>26</v>
      </c>
    </row>
    <row r="608" spans="2:14">
      <c r="B608" s="230">
        <v>1071316</v>
      </c>
      <c r="C608" s="230" t="s">
        <v>2236</v>
      </c>
      <c r="D608" s="230" t="s">
        <v>2233</v>
      </c>
      <c r="E608" s="229" t="s">
        <v>2237</v>
      </c>
      <c r="F608" s="230" t="s">
        <v>2238</v>
      </c>
      <c r="G608" s="233">
        <v>45450.5069444444</v>
      </c>
      <c r="H608" s="230" t="s">
        <v>24</v>
      </c>
      <c r="I608" s="226" t="s">
        <v>25</v>
      </c>
      <c r="J608" s="226"/>
      <c r="K608" s="226"/>
      <c r="L608" s="202" t="s">
        <v>26</v>
      </c>
      <c r="M608" s="202">
        <f t="shared" si="12"/>
        <v>45450</v>
      </c>
      <c r="N608" s="32" t="s">
        <v>26</v>
      </c>
    </row>
    <row r="609" spans="2:14">
      <c r="B609" s="209" t="s">
        <v>2239</v>
      </c>
      <c r="C609" s="209" t="s">
        <v>2240</v>
      </c>
      <c r="D609" s="209" t="s">
        <v>2241</v>
      </c>
      <c r="E609" s="229" t="s">
        <v>2242</v>
      </c>
      <c r="F609" s="209" t="s">
        <v>2243</v>
      </c>
      <c r="G609" s="233">
        <v>45450.5069444444</v>
      </c>
      <c r="H609" s="230" t="s">
        <v>24</v>
      </c>
      <c r="I609" s="226" t="s">
        <v>25</v>
      </c>
      <c r="J609" s="226"/>
      <c r="K609" s="226"/>
      <c r="L609" s="202" t="s">
        <v>26</v>
      </c>
      <c r="M609" s="202">
        <f t="shared" si="12"/>
        <v>45450</v>
      </c>
      <c r="N609" s="32" t="s">
        <v>26</v>
      </c>
    </row>
    <row r="610" spans="2:14">
      <c r="B610" s="230">
        <v>5193037</v>
      </c>
      <c r="C610" s="230" t="s">
        <v>2244</v>
      </c>
      <c r="D610" s="230" t="s">
        <v>2245</v>
      </c>
      <c r="E610" s="229" t="s">
        <v>2246</v>
      </c>
      <c r="F610" s="230" t="s">
        <v>2247</v>
      </c>
      <c r="G610" s="233">
        <v>45450.5069444444</v>
      </c>
      <c r="H610" s="230" t="s">
        <v>24</v>
      </c>
      <c r="I610" s="226" t="s">
        <v>25</v>
      </c>
      <c r="J610" s="226"/>
      <c r="K610" s="226"/>
      <c r="L610" s="202" t="s">
        <v>26</v>
      </c>
      <c r="M610" s="202">
        <f t="shared" si="12"/>
        <v>45450</v>
      </c>
      <c r="N610" s="32" t="s">
        <v>26</v>
      </c>
    </row>
    <row r="611" spans="2:14">
      <c r="B611" s="209">
        <v>6791471</v>
      </c>
      <c r="C611" s="209" t="s">
        <v>2248</v>
      </c>
      <c r="D611" s="209" t="s">
        <v>2249</v>
      </c>
      <c r="E611" s="229" t="s">
        <v>2250</v>
      </c>
      <c r="F611" s="209" t="s">
        <v>2251</v>
      </c>
      <c r="G611" s="233">
        <v>45450.5069444444</v>
      </c>
      <c r="H611" s="230" t="s">
        <v>24</v>
      </c>
      <c r="I611" s="226" t="s">
        <v>25</v>
      </c>
      <c r="J611" s="226"/>
      <c r="K611" s="226"/>
      <c r="L611" s="202" t="s">
        <v>26</v>
      </c>
      <c r="M611" s="202">
        <f t="shared" si="12"/>
        <v>45450</v>
      </c>
      <c r="N611" s="32" t="s">
        <v>26</v>
      </c>
    </row>
    <row r="612" spans="2:14">
      <c r="B612" s="230">
        <v>3482337</v>
      </c>
      <c r="C612" s="230" t="s">
        <v>2252</v>
      </c>
      <c r="D612" s="230" t="s">
        <v>2253</v>
      </c>
      <c r="E612" s="229" t="s">
        <v>2254</v>
      </c>
      <c r="F612" s="230" t="s">
        <v>2255</v>
      </c>
      <c r="G612" s="233">
        <v>45450.5069444444</v>
      </c>
      <c r="H612" s="230" t="s">
        <v>24</v>
      </c>
      <c r="I612" s="226" t="s">
        <v>25</v>
      </c>
      <c r="J612" s="226"/>
      <c r="K612" s="226"/>
      <c r="L612" s="202" t="s">
        <v>26</v>
      </c>
      <c r="M612" s="202">
        <f t="shared" si="12"/>
        <v>45450</v>
      </c>
      <c r="N612" s="32" t="s">
        <v>26</v>
      </c>
    </row>
    <row r="613" spans="2:14">
      <c r="B613" s="209">
        <v>6688100</v>
      </c>
      <c r="C613" s="209" t="s">
        <v>2256</v>
      </c>
      <c r="D613" s="209" t="s">
        <v>2257</v>
      </c>
      <c r="E613" s="229" t="s">
        <v>2258</v>
      </c>
      <c r="F613" s="209" t="s">
        <v>2259</v>
      </c>
      <c r="G613" s="233">
        <v>45450.5069444444</v>
      </c>
      <c r="H613" s="230" t="s">
        <v>24</v>
      </c>
      <c r="I613" s="226" t="s">
        <v>25</v>
      </c>
      <c r="J613" s="226"/>
      <c r="K613" s="226"/>
      <c r="L613" s="202" t="s">
        <v>26</v>
      </c>
      <c r="M613" s="202">
        <f t="shared" si="12"/>
        <v>45450</v>
      </c>
      <c r="N613" s="32" t="s">
        <v>26</v>
      </c>
    </row>
    <row r="614" spans="2:14">
      <c r="B614" s="230">
        <v>6078149</v>
      </c>
      <c r="C614" s="230" t="s">
        <v>2260</v>
      </c>
      <c r="D614" s="230" t="s">
        <v>2233</v>
      </c>
      <c r="E614" s="229" t="s">
        <v>2261</v>
      </c>
      <c r="F614" s="230" t="s">
        <v>2262</v>
      </c>
      <c r="G614" s="233">
        <v>45450.5069444444</v>
      </c>
      <c r="H614" s="230" t="s">
        <v>24</v>
      </c>
      <c r="I614" s="226" t="s">
        <v>25</v>
      </c>
      <c r="J614" s="226"/>
      <c r="K614" s="226"/>
      <c r="L614" s="202" t="s">
        <v>26</v>
      </c>
      <c r="M614" s="202">
        <f t="shared" si="12"/>
        <v>45450</v>
      </c>
      <c r="N614" s="32" t="s">
        <v>26</v>
      </c>
    </row>
    <row r="615" spans="2:14">
      <c r="B615" s="209">
        <v>6306943</v>
      </c>
      <c r="C615" s="209" t="s">
        <v>2263</v>
      </c>
      <c r="D615" s="209" t="s">
        <v>2253</v>
      </c>
      <c r="E615" s="229" t="s">
        <v>2264</v>
      </c>
      <c r="F615" s="209" t="s">
        <v>2265</v>
      </c>
      <c r="G615" s="233">
        <v>45450.5069444444</v>
      </c>
      <c r="H615" s="230" t="s">
        <v>24</v>
      </c>
      <c r="I615" s="226" t="s">
        <v>25</v>
      </c>
      <c r="J615" s="226"/>
      <c r="K615" s="226"/>
      <c r="L615" s="202" t="s">
        <v>26</v>
      </c>
      <c r="M615" s="202">
        <f t="shared" si="12"/>
        <v>45450</v>
      </c>
      <c r="N615" s="32" t="s">
        <v>26</v>
      </c>
    </row>
    <row r="616" spans="2:14">
      <c r="B616" s="230" t="s">
        <v>2266</v>
      </c>
      <c r="C616" s="230" t="s">
        <v>2267</v>
      </c>
      <c r="D616" s="230" t="s">
        <v>2245</v>
      </c>
      <c r="E616" s="229" t="s">
        <v>2268</v>
      </c>
      <c r="F616" s="230" t="s">
        <v>2269</v>
      </c>
      <c r="G616" s="233">
        <v>45450.5069444444</v>
      </c>
      <c r="H616" s="230" t="s">
        <v>24</v>
      </c>
      <c r="I616" s="226" t="s">
        <v>25</v>
      </c>
      <c r="J616" s="226"/>
      <c r="K616" s="226"/>
      <c r="L616" s="202" t="s">
        <v>26</v>
      </c>
      <c r="M616" s="202">
        <f t="shared" si="12"/>
        <v>45450</v>
      </c>
      <c r="N616" s="32" t="s">
        <v>26</v>
      </c>
    </row>
    <row r="617" spans="2:14">
      <c r="B617" s="209">
        <v>5797840</v>
      </c>
      <c r="C617" s="209" t="s">
        <v>2270</v>
      </c>
      <c r="D617" s="209" t="s">
        <v>2129</v>
      </c>
      <c r="E617" s="229" t="s">
        <v>2271</v>
      </c>
      <c r="F617" s="209" t="s">
        <v>2272</v>
      </c>
      <c r="G617" s="233">
        <v>45450.5069444444</v>
      </c>
      <c r="H617" s="230" t="s">
        <v>24</v>
      </c>
      <c r="I617" s="226" t="s">
        <v>25</v>
      </c>
      <c r="J617" s="226"/>
      <c r="K617" s="226"/>
      <c r="L617" s="202" t="s">
        <v>26</v>
      </c>
      <c r="M617" s="202">
        <f t="shared" si="12"/>
        <v>45450</v>
      </c>
      <c r="N617" s="32" t="s">
        <v>26</v>
      </c>
    </row>
    <row r="618" spans="2:14">
      <c r="B618" s="230">
        <v>5805198</v>
      </c>
      <c r="C618" s="230" t="s">
        <v>2273</v>
      </c>
      <c r="D618" s="230" t="s">
        <v>2229</v>
      </c>
      <c r="E618" s="229" t="s">
        <v>2274</v>
      </c>
      <c r="F618" s="230" t="s">
        <v>2275</v>
      </c>
      <c r="G618" s="233">
        <v>45450.5069444444</v>
      </c>
      <c r="H618" s="230" t="s">
        <v>24</v>
      </c>
      <c r="I618" s="226" t="s">
        <v>25</v>
      </c>
      <c r="J618" s="226"/>
      <c r="K618" s="226"/>
      <c r="L618" s="202" t="s">
        <v>26</v>
      </c>
      <c r="M618" s="202">
        <f t="shared" si="12"/>
        <v>45450</v>
      </c>
      <c r="N618" s="32" t="s">
        <v>26</v>
      </c>
    </row>
    <row r="619" spans="2:14">
      <c r="B619" s="209" t="s">
        <v>2276</v>
      </c>
      <c r="C619" s="209" t="s">
        <v>2277</v>
      </c>
      <c r="D619" s="209" t="s">
        <v>2278</v>
      </c>
      <c r="E619" s="229" t="s">
        <v>2279</v>
      </c>
      <c r="F619" s="209" t="s">
        <v>2280</v>
      </c>
      <c r="G619" s="233">
        <v>45450.5069444444</v>
      </c>
      <c r="H619" s="230" t="s">
        <v>24</v>
      </c>
      <c r="I619" s="226" t="s">
        <v>25</v>
      </c>
      <c r="J619" s="226"/>
      <c r="K619" s="226"/>
      <c r="L619" s="202" t="s">
        <v>26</v>
      </c>
      <c r="M619" s="202">
        <f t="shared" si="12"/>
        <v>45450</v>
      </c>
      <c r="N619" s="32" t="s">
        <v>26</v>
      </c>
    </row>
    <row r="620" spans="2:14">
      <c r="B620" s="230">
        <v>1127907</v>
      </c>
      <c r="C620" s="230" t="s">
        <v>2281</v>
      </c>
      <c r="D620" s="230" t="s">
        <v>2158</v>
      </c>
      <c r="E620" s="229" t="s">
        <v>2282</v>
      </c>
      <c r="F620" s="230" t="s">
        <v>2283</v>
      </c>
      <c r="G620" s="233">
        <v>45450.5069444444</v>
      </c>
      <c r="H620" s="230" t="s">
        <v>24</v>
      </c>
      <c r="I620" s="226" t="s">
        <v>25</v>
      </c>
      <c r="J620" s="226"/>
      <c r="K620" s="226"/>
      <c r="L620" s="202" t="s">
        <v>26</v>
      </c>
      <c r="M620" s="202">
        <f t="shared" si="12"/>
        <v>45450</v>
      </c>
      <c r="N620" s="32" t="s">
        <v>26</v>
      </c>
    </row>
    <row r="621" spans="2:14">
      <c r="B621" s="209" t="s">
        <v>2284</v>
      </c>
      <c r="C621" s="209" t="s">
        <v>2285</v>
      </c>
      <c r="D621" s="209" t="s">
        <v>2286</v>
      </c>
      <c r="E621" s="229" t="s">
        <v>2287</v>
      </c>
      <c r="F621" s="209" t="s">
        <v>2288</v>
      </c>
      <c r="G621" s="233">
        <v>45450.5069444444</v>
      </c>
      <c r="H621" s="230" t="s">
        <v>24</v>
      </c>
      <c r="I621" s="226" t="s">
        <v>25</v>
      </c>
      <c r="J621" s="226"/>
      <c r="K621" s="226"/>
      <c r="L621" s="202" t="s">
        <v>26</v>
      </c>
      <c r="M621" s="202">
        <f t="shared" si="12"/>
        <v>45450</v>
      </c>
      <c r="N621" s="32" t="s">
        <v>26</v>
      </c>
    </row>
    <row r="622" spans="2:14">
      <c r="B622" s="209">
        <v>6614487</v>
      </c>
      <c r="C622" s="209" t="s">
        <v>2289</v>
      </c>
      <c r="D622" s="209" t="s">
        <v>2290</v>
      </c>
      <c r="E622" s="229" t="s">
        <v>2291</v>
      </c>
      <c r="F622" s="209" t="s">
        <v>2292</v>
      </c>
      <c r="G622" s="233">
        <v>45450.5076388889</v>
      </c>
      <c r="H622" s="230" t="s">
        <v>24</v>
      </c>
      <c r="I622" s="226" t="s">
        <v>25</v>
      </c>
      <c r="J622" s="226"/>
      <c r="K622" s="226"/>
      <c r="L622" s="202" t="s">
        <v>26</v>
      </c>
      <c r="M622" s="202">
        <f t="shared" si="12"/>
        <v>45450</v>
      </c>
      <c r="N622" s="32" t="s">
        <v>26</v>
      </c>
    </row>
    <row r="623" spans="2:14">
      <c r="B623" s="230">
        <v>5902927</v>
      </c>
      <c r="C623" s="230" t="s">
        <v>2293</v>
      </c>
      <c r="D623" s="230" t="s">
        <v>2294</v>
      </c>
      <c r="E623" s="229" t="s">
        <v>2295</v>
      </c>
      <c r="F623" s="230" t="s">
        <v>2296</v>
      </c>
      <c r="G623" s="233">
        <v>45450.5076388889</v>
      </c>
      <c r="H623" s="230" t="s">
        <v>24</v>
      </c>
      <c r="I623" s="226" t="s">
        <v>25</v>
      </c>
      <c r="J623" s="226"/>
      <c r="K623" s="226"/>
      <c r="L623" s="202" t="s">
        <v>26</v>
      </c>
      <c r="M623" s="202">
        <f t="shared" si="12"/>
        <v>45450</v>
      </c>
      <c r="N623" s="32" t="s">
        <v>26</v>
      </c>
    </row>
    <row r="624" spans="2:14">
      <c r="B624" s="209">
        <v>1959528</v>
      </c>
      <c r="C624" s="209" t="s">
        <v>2297</v>
      </c>
      <c r="D624" s="209" t="s">
        <v>2294</v>
      </c>
      <c r="E624" s="229" t="s">
        <v>2298</v>
      </c>
      <c r="F624" s="209" t="s">
        <v>2299</v>
      </c>
      <c r="G624" s="233">
        <v>45450.5076388889</v>
      </c>
      <c r="H624" s="230" t="s">
        <v>24</v>
      </c>
      <c r="I624" s="226" t="s">
        <v>25</v>
      </c>
      <c r="J624" s="226"/>
      <c r="K624" s="226"/>
      <c r="L624" s="202" t="s">
        <v>26</v>
      </c>
      <c r="M624" s="202">
        <f t="shared" si="12"/>
        <v>45450</v>
      </c>
      <c r="N624" s="32" t="s">
        <v>26</v>
      </c>
    </row>
    <row r="625" spans="2:14">
      <c r="B625" s="230">
        <v>6828380</v>
      </c>
      <c r="C625" s="230" t="s">
        <v>2300</v>
      </c>
      <c r="D625" s="230" t="s">
        <v>2301</v>
      </c>
      <c r="E625" s="229" t="s">
        <v>2302</v>
      </c>
      <c r="F625" s="230" t="s">
        <v>2303</v>
      </c>
      <c r="G625" s="233">
        <v>45450.5076388889</v>
      </c>
      <c r="H625" s="230" t="s">
        <v>24</v>
      </c>
      <c r="I625" s="226" t="s">
        <v>25</v>
      </c>
      <c r="J625" s="226"/>
      <c r="K625" s="226"/>
      <c r="L625" s="202" t="s">
        <v>26</v>
      </c>
      <c r="M625" s="202">
        <f t="shared" si="12"/>
        <v>45450</v>
      </c>
      <c r="N625" s="32" t="s">
        <v>26</v>
      </c>
    </row>
    <row r="626" spans="2:15">
      <c r="B626" s="209">
        <v>6768645</v>
      </c>
      <c r="C626" s="209" t="s">
        <v>2304</v>
      </c>
      <c r="D626" s="209" t="s">
        <v>2229</v>
      </c>
      <c r="E626" s="229" t="s">
        <v>2305</v>
      </c>
      <c r="F626" s="209" t="s">
        <v>2306</v>
      </c>
      <c r="G626" s="233">
        <v>45450.5076388889</v>
      </c>
      <c r="H626" s="230" t="s">
        <v>24</v>
      </c>
      <c r="I626" s="226" t="s">
        <v>25</v>
      </c>
      <c r="J626" s="226" t="s">
        <v>2307</v>
      </c>
      <c r="K626" s="226" t="s">
        <v>2308</v>
      </c>
      <c r="L626" s="202" t="s">
        <v>87</v>
      </c>
      <c r="M626" s="202">
        <f t="shared" si="12"/>
        <v>45450</v>
      </c>
      <c r="N626" s="32" t="s">
        <v>26</v>
      </c>
      <c r="O626" s="32" t="s">
        <v>2309</v>
      </c>
    </row>
    <row r="627" spans="2:14">
      <c r="B627" s="230">
        <v>5938343</v>
      </c>
      <c r="C627" s="230" t="s">
        <v>2310</v>
      </c>
      <c r="D627" s="230" t="s">
        <v>2311</v>
      </c>
      <c r="E627" s="229" t="s">
        <v>2312</v>
      </c>
      <c r="F627" s="230" t="s">
        <v>2313</v>
      </c>
      <c r="G627" s="233">
        <v>45450.5076388889</v>
      </c>
      <c r="H627" s="230" t="s">
        <v>24</v>
      </c>
      <c r="I627" s="226" t="s">
        <v>25</v>
      </c>
      <c r="J627" s="226"/>
      <c r="K627" s="226"/>
      <c r="L627" s="202" t="s">
        <v>26</v>
      </c>
      <c r="M627" s="202">
        <f t="shared" si="12"/>
        <v>45450</v>
      </c>
      <c r="N627" s="32" t="s">
        <v>26</v>
      </c>
    </row>
    <row r="628" spans="2:14">
      <c r="B628" s="209">
        <v>6698774</v>
      </c>
      <c r="C628" s="209" t="s">
        <v>2314</v>
      </c>
      <c r="D628" s="209" t="s">
        <v>2315</v>
      </c>
      <c r="E628" s="229" t="s">
        <v>2316</v>
      </c>
      <c r="F628" s="209" t="s">
        <v>2317</v>
      </c>
      <c r="G628" s="233">
        <v>45450.5076388889</v>
      </c>
      <c r="H628" s="230" t="s">
        <v>24</v>
      </c>
      <c r="I628" s="226" t="s">
        <v>25</v>
      </c>
      <c r="J628" s="226"/>
      <c r="K628" s="226"/>
      <c r="L628" s="202" t="s">
        <v>26</v>
      </c>
      <c r="M628" s="202">
        <f t="shared" si="12"/>
        <v>45450</v>
      </c>
      <c r="N628" s="32" t="s">
        <v>26</v>
      </c>
    </row>
    <row r="629" spans="2:14">
      <c r="B629" s="230">
        <v>6523325</v>
      </c>
      <c r="C629" s="230" t="s">
        <v>2318</v>
      </c>
      <c r="D629" s="230" t="s">
        <v>2249</v>
      </c>
      <c r="E629" s="229" t="s">
        <v>2319</v>
      </c>
      <c r="F629" s="230" t="s">
        <v>2320</v>
      </c>
      <c r="G629" s="233">
        <v>45450.5076388889</v>
      </c>
      <c r="H629" s="230" t="s">
        <v>24</v>
      </c>
      <c r="I629" s="226" t="s">
        <v>25</v>
      </c>
      <c r="J629" s="226"/>
      <c r="K629" s="226"/>
      <c r="L629" s="202" t="s">
        <v>26</v>
      </c>
      <c r="M629" s="202">
        <f t="shared" si="12"/>
        <v>45450</v>
      </c>
      <c r="N629" s="32" t="s">
        <v>26</v>
      </c>
    </row>
    <row r="630" spans="2:14">
      <c r="B630" s="209">
        <v>6698774</v>
      </c>
      <c r="C630" s="209" t="s">
        <v>2321</v>
      </c>
      <c r="D630" s="209" t="s">
        <v>2286</v>
      </c>
      <c r="E630" s="229" t="s">
        <v>2322</v>
      </c>
      <c r="F630" s="209" t="s">
        <v>2323</v>
      </c>
      <c r="G630" s="233">
        <v>45450.5076388889</v>
      </c>
      <c r="H630" s="230" t="s">
        <v>24</v>
      </c>
      <c r="I630" s="226" t="s">
        <v>25</v>
      </c>
      <c r="J630" s="226"/>
      <c r="K630" s="226"/>
      <c r="L630" s="202" t="s">
        <v>26</v>
      </c>
      <c r="M630" s="202">
        <f t="shared" si="12"/>
        <v>45450</v>
      </c>
      <c r="N630" s="32" t="s">
        <v>26</v>
      </c>
    </row>
    <row r="631" spans="2:14">
      <c r="B631" s="230" t="s">
        <v>2324</v>
      </c>
      <c r="C631" s="230" t="s">
        <v>2325</v>
      </c>
      <c r="D631" s="230" t="s">
        <v>2326</v>
      </c>
      <c r="E631" s="229" t="s">
        <v>2327</v>
      </c>
      <c r="F631" s="230" t="s">
        <v>2328</v>
      </c>
      <c r="G631" s="233">
        <v>45450.5076388889</v>
      </c>
      <c r="H631" s="230" t="s">
        <v>24</v>
      </c>
      <c r="I631" s="226" t="s">
        <v>25</v>
      </c>
      <c r="J631" s="226"/>
      <c r="K631" s="226"/>
      <c r="L631" s="202" t="s">
        <v>26</v>
      </c>
      <c r="M631" s="202">
        <f t="shared" si="12"/>
        <v>45450</v>
      </c>
      <c r="N631" s="32" t="s">
        <v>26</v>
      </c>
    </row>
    <row r="632" spans="2:14">
      <c r="B632" s="209">
        <v>6587635</v>
      </c>
      <c r="C632" s="209" t="s">
        <v>2329</v>
      </c>
      <c r="D632" s="209" t="s">
        <v>2136</v>
      </c>
      <c r="E632" s="229" t="s">
        <v>2330</v>
      </c>
      <c r="F632" s="209" t="s">
        <v>2331</v>
      </c>
      <c r="G632" s="233">
        <v>45450.5076388889</v>
      </c>
      <c r="H632" s="230" t="s">
        <v>24</v>
      </c>
      <c r="I632" s="226" t="s">
        <v>25</v>
      </c>
      <c r="J632" s="226"/>
      <c r="K632" s="226"/>
      <c r="L632" s="202" t="s">
        <v>26</v>
      </c>
      <c r="M632" s="202">
        <f t="shared" si="12"/>
        <v>45450</v>
      </c>
      <c r="N632" s="32" t="s">
        <v>26</v>
      </c>
    </row>
    <row r="633" spans="2:14">
      <c r="B633" s="230" t="s">
        <v>2332</v>
      </c>
      <c r="C633" s="230" t="s">
        <v>2333</v>
      </c>
      <c r="D633" s="230" t="s">
        <v>2334</v>
      </c>
      <c r="E633" s="229" t="s">
        <v>2335</v>
      </c>
      <c r="F633" s="230" t="s">
        <v>2336</v>
      </c>
      <c r="G633" s="233">
        <v>45450.5076388889</v>
      </c>
      <c r="H633" s="230" t="s">
        <v>24</v>
      </c>
      <c r="I633" s="226" t="s">
        <v>25</v>
      </c>
      <c r="J633" s="226"/>
      <c r="K633" s="226"/>
      <c r="L633" s="202" t="s">
        <v>26</v>
      </c>
      <c r="M633" s="202">
        <f t="shared" si="12"/>
        <v>45450</v>
      </c>
      <c r="N633" s="32" t="s">
        <v>26</v>
      </c>
    </row>
    <row r="634" spans="2:14">
      <c r="B634" s="209">
        <v>6821964</v>
      </c>
      <c r="C634" s="209" t="s">
        <v>2337</v>
      </c>
      <c r="D634" s="209" t="s">
        <v>2196</v>
      </c>
      <c r="E634" s="229" t="s">
        <v>2338</v>
      </c>
      <c r="F634" s="209" t="s">
        <v>2339</v>
      </c>
      <c r="G634" s="233">
        <v>45450.5076388889</v>
      </c>
      <c r="H634" s="230" t="s">
        <v>24</v>
      </c>
      <c r="I634" s="226" t="s">
        <v>25</v>
      </c>
      <c r="J634" s="226"/>
      <c r="K634" s="226"/>
      <c r="L634" s="202" t="s">
        <v>26</v>
      </c>
      <c r="M634" s="202">
        <f t="shared" si="12"/>
        <v>45450</v>
      </c>
      <c r="N634" s="32" t="s">
        <v>26</v>
      </c>
    </row>
    <row r="635" spans="2:14">
      <c r="B635" s="230">
        <v>5604389</v>
      </c>
      <c r="C635" s="230" t="s">
        <v>2340</v>
      </c>
      <c r="D635" s="230" t="s">
        <v>2341</v>
      </c>
      <c r="E635" s="229" t="s">
        <v>2342</v>
      </c>
      <c r="F635" s="230" t="s">
        <v>2343</v>
      </c>
      <c r="G635" s="233">
        <v>45450.5076388889</v>
      </c>
      <c r="H635" s="230" t="s">
        <v>24</v>
      </c>
      <c r="I635" s="226" t="s">
        <v>25</v>
      </c>
      <c r="J635" s="226"/>
      <c r="K635" s="226"/>
      <c r="L635" s="202" t="s">
        <v>26</v>
      </c>
      <c r="M635" s="202">
        <f t="shared" si="12"/>
        <v>45450</v>
      </c>
      <c r="N635" s="32" t="s">
        <v>26</v>
      </c>
    </row>
    <row r="636" spans="2:14">
      <c r="B636" s="230">
        <v>6841799</v>
      </c>
      <c r="C636" s="230" t="s">
        <v>2344</v>
      </c>
      <c r="D636" s="230" t="s">
        <v>2253</v>
      </c>
      <c r="E636" s="229" t="s">
        <v>2345</v>
      </c>
      <c r="F636" s="230" t="s">
        <v>2346</v>
      </c>
      <c r="G636" s="233">
        <v>45450.5083333333</v>
      </c>
      <c r="H636" s="230" t="s">
        <v>24</v>
      </c>
      <c r="I636" s="226" t="s">
        <v>25</v>
      </c>
      <c r="J636" s="226"/>
      <c r="K636" s="226"/>
      <c r="L636" s="202" t="s">
        <v>26</v>
      </c>
      <c r="M636" s="202">
        <f t="shared" si="12"/>
        <v>45450</v>
      </c>
      <c r="N636" s="32" t="s">
        <v>26</v>
      </c>
    </row>
    <row r="637" spans="2:14">
      <c r="B637" s="209" t="s">
        <v>2347</v>
      </c>
      <c r="C637" s="209" t="s">
        <v>2348</v>
      </c>
      <c r="D637" s="209" t="s">
        <v>2233</v>
      </c>
      <c r="E637" s="229" t="s">
        <v>2349</v>
      </c>
      <c r="F637" s="209" t="s">
        <v>2350</v>
      </c>
      <c r="G637" s="233">
        <v>45450.5083333333</v>
      </c>
      <c r="H637" s="230" t="s">
        <v>24</v>
      </c>
      <c r="I637" s="226" t="s">
        <v>25</v>
      </c>
      <c r="J637" s="226"/>
      <c r="K637" s="226"/>
      <c r="L637" s="202" t="s">
        <v>26</v>
      </c>
      <c r="M637" s="202">
        <f t="shared" ref="M637:M700" si="13">INT(G637)</f>
        <v>45450</v>
      </c>
      <c r="N637" s="32" t="s">
        <v>26</v>
      </c>
    </row>
    <row r="638" spans="2:14">
      <c r="B638" s="230">
        <v>6225847</v>
      </c>
      <c r="C638" s="230" t="s">
        <v>2351</v>
      </c>
      <c r="D638" s="230" t="s">
        <v>2352</v>
      </c>
      <c r="E638" s="229" t="s">
        <v>2353</v>
      </c>
      <c r="F638" s="230" t="s">
        <v>2354</v>
      </c>
      <c r="G638" s="233">
        <v>45450.5083333333</v>
      </c>
      <c r="H638" s="230" t="s">
        <v>24</v>
      </c>
      <c r="I638" s="226" t="s">
        <v>25</v>
      </c>
      <c r="J638" s="226"/>
      <c r="K638" s="226"/>
      <c r="L638" s="202" t="s">
        <v>26</v>
      </c>
      <c r="M638" s="202">
        <f t="shared" si="13"/>
        <v>45450</v>
      </c>
      <c r="N638" s="32" t="s">
        <v>26</v>
      </c>
    </row>
    <row r="639" spans="2:14">
      <c r="B639" s="209">
        <v>6349216</v>
      </c>
      <c r="C639" s="209" t="s">
        <v>2355</v>
      </c>
      <c r="D639" s="209" t="s">
        <v>2356</v>
      </c>
      <c r="E639" s="229" t="s">
        <v>2357</v>
      </c>
      <c r="F639" s="209" t="s">
        <v>2358</v>
      </c>
      <c r="G639" s="233">
        <v>45450.5083333333</v>
      </c>
      <c r="H639" s="230" t="s">
        <v>24</v>
      </c>
      <c r="I639" s="226" t="s">
        <v>25</v>
      </c>
      <c r="J639" s="226"/>
      <c r="K639" s="226"/>
      <c r="L639" s="202" t="s">
        <v>26</v>
      </c>
      <c r="M639" s="202">
        <f t="shared" si="13"/>
        <v>45450</v>
      </c>
      <c r="N639" s="32" t="s">
        <v>26</v>
      </c>
    </row>
    <row r="640" spans="2:14">
      <c r="B640" s="230">
        <v>1685861</v>
      </c>
      <c r="C640" s="230" t="s">
        <v>2359</v>
      </c>
      <c r="D640" s="230" t="s">
        <v>2360</v>
      </c>
      <c r="E640" s="229" t="s">
        <v>2361</v>
      </c>
      <c r="F640" s="230" t="s">
        <v>2362</v>
      </c>
      <c r="G640" s="233">
        <v>45450.5083333333</v>
      </c>
      <c r="H640" s="230" t="s">
        <v>24</v>
      </c>
      <c r="I640" s="226" t="s">
        <v>25</v>
      </c>
      <c r="J640" s="226"/>
      <c r="K640" s="226"/>
      <c r="L640" s="202" t="s">
        <v>26</v>
      </c>
      <c r="M640" s="202">
        <f t="shared" si="13"/>
        <v>45450</v>
      </c>
      <c r="N640" s="32" t="s">
        <v>26</v>
      </c>
    </row>
    <row r="641" spans="2:14">
      <c r="B641" s="209">
        <v>3623814</v>
      </c>
      <c r="C641" s="209" t="s">
        <v>2363</v>
      </c>
      <c r="D641" s="209" t="s">
        <v>2364</v>
      </c>
      <c r="E641" s="229" t="s">
        <v>2365</v>
      </c>
      <c r="F641" s="209" t="s">
        <v>2366</v>
      </c>
      <c r="G641" s="233">
        <v>45450.5083333333</v>
      </c>
      <c r="H641" s="230" t="s">
        <v>24</v>
      </c>
      <c r="I641" s="226" t="s">
        <v>25</v>
      </c>
      <c r="J641" s="226"/>
      <c r="K641" s="226"/>
      <c r="L641" s="202" t="s">
        <v>26</v>
      </c>
      <c r="M641" s="202">
        <f t="shared" si="13"/>
        <v>45450</v>
      </c>
      <c r="N641" s="32" t="s">
        <v>26</v>
      </c>
    </row>
    <row r="642" spans="2:14">
      <c r="B642" s="230" t="s">
        <v>2367</v>
      </c>
      <c r="C642" s="230" t="s">
        <v>2368</v>
      </c>
      <c r="D642" s="230" t="s">
        <v>2369</v>
      </c>
      <c r="E642" s="229" t="s">
        <v>2370</v>
      </c>
      <c r="F642" s="230" t="s">
        <v>2371</v>
      </c>
      <c r="G642" s="233">
        <v>45450.5083333333</v>
      </c>
      <c r="H642" s="230" t="s">
        <v>24</v>
      </c>
      <c r="I642" s="226" t="s">
        <v>25</v>
      </c>
      <c r="J642" s="226"/>
      <c r="K642" s="226"/>
      <c r="L642" s="202" t="s">
        <v>26</v>
      </c>
      <c r="M642" s="202">
        <f t="shared" si="13"/>
        <v>45450</v>
      </c>
      <c r="N642" s="32" t="s">
        <v>26</v>
      </c>
    </row>
    <row r="643" spans="2:14">
      <c r="B643" s="209">
        <v>3622944</v>
      </c>
      <c r="C643" s="209" t="s">
        <v>2372</v>
      </c>
      <c r="D643" s="209" t="s">
        <v>2373</v>
      </c>
      <c r="E643" s="229" t="s">
        <v>2374</v>
      </c>
      <c r="F643" s="209" t="s">
        <v>2375</v>
      </c>
      <c r="G643" s="233">
        <v>45450.5083333333</v>
      </c>
      <c r="H643" s="230" t="s">
        <v>24</v>
      </c>
      <c r="I643" s="226" t="s">
        <v>25</v>
      </c>
      <c r="J643" s="226"/>
      <c r="K643" s="226"/>
      <c r="L643" s="202" t="s">
        <v>26</v>
      </c>
      <c r="M643" s="202">
        <f t="shared" si="13"/>
        <v>45450</v>
      </c>
      <c r="N643" s="32" t="s">
        <v>26</v>
      </c>
    </row>
    <row r="644" spans="2:14">
      <c r="B644" s="230" t="s">
        <v>2376</v>
      </c>
      <c r="C644" s="230" t="s">
        <v>2377</v>
      </c>
      <c r="D644" s="230" t="s">
        <v>2378</v>
      </c>
      <c r="E644" s="229" t="s">
        <v>2379</v>
      </c>
      <c r="F644" s="230" t="s">
        <v>2380</v>
      </c>
      <c r="G644" s="233">
        <v>45450.5083333333</v>
      </c>
      <c r="H644" s="230" t="s">
        <v>24</v>
      </c>
      <c r="I644" s="226" t="s">
        <v>25</v>
      </c>
      <c r="J644" s="226"/>
      <c r="K644" s="226"/>
      <c r="L644" s="202" t="s">
        <v>26</v>
      </c>
      <c r="M644" s="202">
        <f t="shared" si="13"/>
        <v>45450</v>
      </c>
      <c r="N644" s="32" t="s">
        <v>26</v>
      </c>
    </row>
    <row r="645" spans="2:14">
      <c r="B645" s="209">
        <v>5351490</v>
      </c>
      <c r="C645" s="209" t="s">
        <v>2381</v>
      </c>
      <c r="D645" s="209" t="s">
        <v>2196</v>
      </c>
      <c r="E645" s="229" t="s">
        <v>2382</v>
      </c>
      <c r="F645" s="209" t="s">
        <v>2383</v>
      </c>
      <c r="G645" s="233">
        <v>45450.5083333333</v>
      </c>
      <c r="H645" s="230" t="s">
        <v>24</v>
      </c>
      <c r="I645" s="226" t="s">
        <v>25</v>
      </c>
      <c r="J645" s="226"/>
      <c r="K645" s="226"/>
      <c r="L645" s="202" t="s">
        <v>26</v>
      </c>
      <c r="M645" s="202">
        <f t="shared" si="13"/>
        <v>45450</v>
      </c>
      <c r="N645" s="32" t="s">
        <v>26</v>
      </c>
    </row>
    <row r="646" spans="2:14">
      <c r="B646" s="230">
        <v>5682269</v>
      </c>
      <c r="C646" s="230" t="s">
        <v>2384</v>
      </c>
      <c r="D646" s="230" t="s">
        <v>2334</v>
      </c>
      <c r="E646" s="229" t="s">
        <v>2385</v>
      </c>
      <c r="F646" s="230" t="s">
        <v>2386</v>
      </c>
      <c r="G646" s="233">
        <v>45450.5083333333</v>
      </c>
      <c r="H646" s="230" t="s">
        <v>24</v>
      </c>
      <c r="I646" s="226" t="s">
        <v>25</v>
      </c>
      <c r="J646" s="226"/>
      <c r="K646" s="226"/>
      <c r="L646" s="202" t="s">
        <v>26</v>
      </c>
      <c r="M646" s="202">
        <f t="shared" si="13"/>
        <v>45450</v>
      </c>
      <c r="N646" s="32" t="s">
        <v>26</v>
      </c>
    </row>
    <row r="647" spans="2:14">
      <c r="B647" s="209">
        <v>5680244</v>
      </c>
      <c r="C647" s="209" t="s">
        <v>2387</v>
      </c>
      <c r="D647" s="209" t="s">
        <v>2278</v>
      </c>
      <c r="E647" s="229" t="s">
        <v>2388</v>
      </c>
      <c r="F647" s="209" t="s">
        <v>2389</v>
      </c>
      <c r="G647" s="233">
        <v>45450.5083333333</v>
      </c>
      <c r="H647" s="230" t="s">
        <v>24</v>
      </c>
      <c r="I647" s="226" t="s">
        <v>25</v>
      </c>
      <c r="J647" s="226"/>
      <c r="K647" s="226"/>
      <c r="L647" s="202" t="s">
        <v>26</v>
      </c>
      <c r="M647" s="202">
        <f t="shared" si="13"/>
        <v>45450</v>
      </c>
      <c r="N647" s="32" t="s">
        <v>26</v>
      </c>
    </row>
    <row r="648" spans="2:14">
      <c r="B648" s="230">
        <v>2045130</v>
      </c>
      <c r="C648" s="230" t="s">
        <v>2390</v>
      </c>
      <c r="D648" s="230" t="s">
        <v>2391</v>
      </c>
      <c r="E648" s="229" t="s">
        <v>2392</v>
      </c>
      <c r="F648" s="230" t="s">
        <v>2393</v>
      </c>
      <c r="G648" s="233">
        <v>45450.5083333333</v>
      </c>
      <c r="H648" s="230" t="s">
        <v>24</v>
      </c>
      <c r="I648" s="226" t="s">
        <v>25</v>
      </c>
      <c r="J648" s="226"/>
      <c r="K648" s="226"/>
      <c r="L648" s="202" t="s">
        <v>26</v>
      </c>
      <c r="M648" s="202">
        <f t="shared" si="13"/>
        <v>45450</v>
      </c>
      <c r="N648" s="32" t="s">
        <v>26</v>
      </c>
    </row>
    <row r="649" spans="2:14">
      <c r="B649" s="209" t="s">
        <v>970</v>
      </c>
      <c r="C649" s="209" t="s">
        <v>2394</v>
      </c>
      <c r="D649" s="209" t="s">
        <v>2341</v>
      </c>
      <c r="E649" s="229" t="s">
        <v>2395</v>
      </c>
      <c r="F649" s="209" t="s">
        <v>2396</v>
      </c>
      <c r="G649" s="233">
        <v>45450.5083333333</v>
      </c>
      <c r="H649" s="230" t="s">
        <v>24</v>
      </c>
      <c r="I649" s="226" t="s">
        <v>25</v>
      </c>
      <c r="J649" s="226"/>
      <c r="K649" s="226"/>
      <c r="L649" s="202" t="s">
        <v>26</v>
      </c>
      <c r="M649" s="202">
        <f t="shared" si="13"/>
        <v>45450</v>
      </c>
      <c r="N649" s="32" t="s">
        <v>26</v>
      </c>
    </row>
    <row r="650" spans="2:14">
      <c r="B650" s="230">
        <v>5581766</v>
      </c>
      <c r="C650" s="230" t="s">
        <v>2397</v>
      </c>
      <c r="D650" s="230" t="s">
        <v>2398</v>
      </c>
      <c r="E650" s="229" t="s">
        <v>2399</v>
      </c>
      <c r="F650" s="230" t="s">
        <v>2400</v>
      </c>
      <c r="G650" s="233">
        <v>45450.5083333333</v>
      </c>
      <c r="H650" s="230" t="s">
        <v>24</v>
      </c>
      <c r="I650" s="226" t="s">
        <v>25</v>
      </c>
      <c r="J650" s="226"/>
      <c r="K650" s="226"/>
      <c r="L650" s="202" t="s">
        <v>26</v>
      </c>
      <c r="M650" s="202">
        <f t="shared" si="13"/>
        <v>45450</v>
      </c>
      <c r="N650" s="32" t="s">
        <v>26</v>
      </c>
    </row>
    <row r="651" spans="2:14">
      <c r="B651" s="209">
        <v>5166348</v>
      </c>
      <c r="C651" s="209" t="s">
        <v>2401</v>
      </c>
      <c r="D651" s="209" t="s">
        <v>2257</v>
      </c>
      <c r="E651" s="229" t="s">
        <v>2402</v>
      </c>
      <c r="F651" s="209" t="s">
        <v>2403</v>
      </c>
      <c r="G651" s="233">
        <v>45450.5083333333</v>
      </c>
      <c r="H651" s="230" t="s">
        <v>24</v>
      </c>
      <c r="I651" s="226" t="s">
        <v>25</v>
      </c>
      <c r="J651" s="226"/>
      <c r="K651" s="226"/>
      <c r="L651" s="202" t="s">
        <v>26</v>
      </c>
      <c r="M651" s="202">
        <f t="shared" si="13"/>
        <v>45450</v>
      </c>
      <c r="N651" s="32" t="s">
        <v>26</v>
      </c>
    </row>
    <row r="652" spans="2:14">
      <c r="B652" s="230">
        <v>5258108</v>
      </c>
      <c r="C652" s="230" t="s">
        <v>2404</v>
      </c>
      <c r="D652" s="230" t="s">
        <v>2405</v>
      </c>
      <c r="E652" s="229" t="s">
        <v>2406</v>
      </c>
      <c r="F652" s="230" t="s">
        <v>2407</v>
      </c>
      <c r="G652" s="233">
        <v>45450.5083333333</v>
      </c>
      <c r="H652" s="230" t="s">
        <v>24</v>
      </c>
      <c r="I652" s="226" t="s">
        <v>25</v>
      </c>
      <c r="J652" s="226"/>
      <c r="K652" s="226"/>
      <c r="L652" s="202" t="s">
        <v>26</v>
      </c>
      <c r="M652" s="202">
        <f t="shared" si="13"/>
        <v>45450</v>
      </c>
      <c r="N652" s="32" t="s">
        <v>26</v>
      </c>
    </row>
    <row r="653" spans="2:14">
      <c r="B653" s="209" t="s">
        <v>2408</v>
      </c>
      <c r="C653" s="209" t="s">
        <v>2409</v>
      </c>
      <c r="D653" s="209" t="s">
        <v>2364</v>
      </c>
      <c r="E653" s="229" t="s">
        <v>2410</v>
      </c>
      <c r="F653" s="209" t="s">
        <v>2411</v>
      </c>
      <c r="G653" s="233">
        <v>45450.5090277778</v>
      </c>
      <c r="H653" s="230" t="s">
        <v>24</v>
      </c>
      <c r="I653" s="226" t="s">
        <v>25</v>
      </c>
      <c r="J653" s="226"/>
      <c r="K653" s="226"/>
      <c r="L653" s="202" t="s">
        <v>26</v>
      </c>
      <c r="M653" s="202">
        <f t="shared" si="13"/>
        <v>45450</v>
      </c>
      <c r="N653" s="32" t="s">
        <v>26</v>
      </c>
    </row>
    <row r="654" spans="2:14">
      <c r="B654" s="230">
        <v>6143093</v>
      </c>
      <c r="C654" s="230" t="s">
        <v>2412</v>
      </c>
      <c r="D654" s="230" t="s">
        <v>2241</v>
      </c>
      <c r="E654" s="229" t="s">
        <v>2413</v>
      </c>
      <c r="F654" s="230" t="s">
        <v>2414</v>
      </c>
      <c r="G654" s="233">
        <v>45450.5090277778</v>
      </c>
      <c r="H654" s="230" t="s">
        <v>24</v>
      </c>
      <c r="I654" s="226" t="s">
        <v>25</v>
      </c>
      <c r="J654" s="226"/>
      <c r="K654" s="226"/>
      <c r="L654" s="202" t="s">
        <v>26</v>
      </c>
      <c r="M654" s="202">
        <f t="shared" si="13"/>
        <v>45450</v>
      </c>
      <c r="N654" s="32" t="s">
        <v>26</v>
      </c>
    </row>
    <row r="655" spans="2:14">
      <c r="B655" s="209">
        <v>6784554</v>
      </c>
      <c r="C655" s="209" t="s">
        <v>2415</v>
      </c>
      <c r="D655" s="209" t="s">
        <v>2170</v>
      </c>
      <c r="E655" s="229" t="s">
        <v>2416</v>
      </c>
      <c r="F655" s="209" t="s">
        <v>2417</v>
      </c>
      <c r="G655" s="233">
        <v>45450.5090277778</v>
      </c>
      <c r="H655" s="230" t="s">
        <v>24</v>
      </c>
      <c r="I655" s="226" t="s">
        <v>25</v>
      </c>
      <c r="J655" s="226"/>
      <c r="K655" s="226"/>
      <c r="L655" s="202" t="s">
        <v>26</v>
      </c>
      <c r="M655" s="202">
        <f t="shared" si="13"/>
        <v>45450</v>
      </c>
      <c r="N655" s="32" t="s">
        <v>26</v>
      </c>
    </row>
    <row r="656" spans="2:14">
      <c r="B656" s="230">
        <v>6784554</v>
      </c>
      <c r="C656" s="230" t="s">
        <v>2418</v>
      </c>
      <c r="D656" s="230" t="s">
        <v>2419</v>
      </c>
      <c r="E656" s="229" t="s">
        <v>2420</v>
      </c>
      <c r="F656" s="230" t="s">
        <v>2421</v>
      </c>
      <c r="G656" s="233">
        <v>45450.5090277778</v>
      </c>
      <c r="H656" s="230" t="s">
        <v>24</v>
      </c>
      <c r="I656" s="226" t="s">
        <v>25</v>
      </c>
      <c r="J656" s="226"/>
      <c r="K656" s="226"/>
      <c r="L656" s="202" t="s">
        <v>26</v>
      </c>
      <c r="M656" s="202">
        <f t="shared" si="13"/>
        <v>45450</v>
      </c>
      <c r="N656" s="32" t="s">
        <v>26</v>
      </c>
    </row>
    <row r="657" spans="2:14">
      <c r="B657" s="209">
        <v>5343705</v>
      </c>
      <c r="C657" s="209" t="s">
        <v>2422</v>
      </c>
      <c r="D657" s="209" t="s">
        <v>2144</v>
      </c>
      <c r="E657" s="229" t="s">
        <v>2423</v>
      </c>
      <c r="F657" s="209" t="s">
        <v>2424</v>
      </c>
      <c r="G657" s="233">
        <v>45450.5090277778</v>
      </c>
      <c r="H657" s="230" t="s">
        <v>24</v>
      </c>
      <c r="I657" s="226" t="s">
        <v>25</v>
      </c>
      <c r="J657" s="226"/>
      <c r="K657" s="226"/>
      <c r="L657" s="202" t="s">
        <v>26</v>
      </c>
      <c r="M657" s="202">
        <f t="shared" si="13"/>
        <v>45450</v>
      </c>
      <c r="N657" s="32" t="s">
        <v>26</v>
      </c>
    </row>
    <row r="658" spans="2:14">
      <c r="B658" s="230">
        <v>5659565</v>
      </c>
      <c r="C658" s="230" t="s">
        <v>2425</v>
      </c>
      <c r="D658" s="230" t="s">
        <v>2200</v>
      </c>
      <c r="E658" s="229" t="s">
        <v>2426</v>
      </c>
      <c r="F658" s="230" t="s">
        <v>2427</v>
      </c>
      <c r="G658" s="233">
        <v>45450.5090277778</v>
      </c>
      <c r="H658" s="230" t="s">
        <v>24</v>
      </c>
      <c r="I658" s="226" t="s">
        <v>25</v>
      </c>
      <c r="J658" s="226"/>
      <c r="K658" s="226"/>
      <c r="L658" s="202" t="s">
        <v>26</v>
      </c>
      <c r="M658" s="202">
        <f t="shared" si="13"/>
        <v>45450</v>
      </c>
      <c r="N658" s="32" t="s">
        <v>26</v>
      </c>
    </row>
    <row r="659" spans="2:14">
      <c r="B659" s="209">
        <v>5449410</v>
      </c>
      <c r="C659" s="209" t="s">
        <v>2428</v>
      </c>
      <c r="D659" s="209" t="s">
        <v>2429</v>
      </c>
      <c r="E659" s="229" t="s">
        <v>2430</v>
      </c>
      <c r="F659" s="209" t="s">
        <v>2431</v>
      </c>
      <c r="G659" s="233">
        <v>45450.5090277778</v>
      </c>
      <c r="H659" s="230" t="s">
        <v>24</v>
      </c>
      <c r="I659" s="226" t="s">
        <v>25</v>
      </c>
      <c r="J659" s="226"/>
      <c r="K659" s="226"/>
      <c r="L659" s="202" t="s">
        <v>26</v>
      </c>
      <c r="M659" s="202">
        <f t="shared" si="13"/>
        <v>45450</v>
      </c>
      <c r="N659" s="32" t="s">
        <v>26</v>
      </c>
    </row>
    <row r="660" spans="2:14">
      <c r="B660" s="230">
        <v>6514217</v>
      </c>
      <c r="C660" s="230" t="s">
        <v>2432</v>
      </c>
      <c r="D660" s="230" t="s">
        <v>2433</v>
      </c>
      <c r="E660" s="229" t="s">
        <v>2434</v>
      </c>
      <c r="F660" s="230" t="s">
        <v>2435</v>
      </c>
      <c r="G660" s="233">
        <v>45450.5090277778</v>
      </c>
      <c r="H660" s="230" t="s">
        <v>24</v>
      </c>
      <c r="I660" s="226" t="s">
        <v>25</v>
      </c>
      <c r="J660" s="226"/>
      <c r="K660" s="226"/>
      <c r="L660" s="202" t="s">
        <v>26</v>
      </c>
      <c r="M660" s="202">
        <f t="shared" si="13"/>
        <v>45450</v>
      </c>
      <c r="N660" s="32" t="s">
        <v>26</v>
      </c>
    </row>
    <row r="661" spans="2:14">
      <c r="B661" s="209">
        <v>5294507</v>
      </c>
      <c r="C661" s="209" t="s">
        <v>2436</v>
      </c>
      <c r="D661" s="209" t="s">
        <v>2294</v>
      </c>
      <c r="E661" s="229" t="s">
        <v>2437</v>
      </c>
      <c r="F661" s="209" t="s">
        <v>2438</v>
      </c>
      <c r="G661" s="233">
        <v>45450.5090277778</v>
      </c>
      <c r="H661" s="230" t="s">
        <v>24</v>
      </c>
      <c r="I661" s="226" t="s">
        <v>25</v>
      </c>
      <c r="J661" s="226"/>
      <c r="K661" s="226"/>
      <c r="L661" s="202" t="s">
        <v>26</v>
      </c>
      <c r="M661" s="202">
        <f t="shared" si="13"/>
        <v>45450</v>
      </c>
      <c r="N661" s="32" t="s">
        <v>26</v>
      </c>
    </row>
    <row r="662" spans="2:14">
      <c r="B662" s="230">
        <v>6527084</v>
      </c>
      <c r="C662" s="230" t="s">
        <v>2439</v>
      </c>
      <c r="D662" s="230" t="s">
        <v>2440</v>
      </c>
      <c r="E662" s="229" t="s">
        <v>2441</v>
      </c>
      <c r="F662" s="230" t="s">
        <v>2442</v>
      </c>
      <c r="G662" s="233">
        <v>45450.5090277778</v>
      </c>
      <c r="H662" s="230" t="s">
        <v>24</v>
      </c>
      <c r="I662" s="226" t="s">
        <v>25</v>
      </c>
      <c r="J662" s="226"/>
      <c r="K662" s="226"/>
      <c r="L662" s="202" t="s">
        <v>26</v>
      </c>
      <c r="M662" s="202">
        <f t="shared" si="13"/>
        <v>45450</v>
      </c>
      <c r="N662" s="32" t="s">
        <v>26</v>
      </c>
    </row>
    <row r="663" spans="2:14">
      <c r="B663" s="209">
        <v>1632920</v>
      </c>
      <c r="C663" s="209" t="s">
        <v>2443</v>
      </c>
      <c r="D663" s="209" t="s">
        <v>2444</v>
      </c>
      <c r="E663" s="229" t="s">
        <v>2445</v>
      </c>
      <c r="F663" s="209" t="s">
        <v>2446</v>
      </c>
      <c r="G663" s="233">
        <v>45450.5090277778</v>
      </c>
      <c r="H663" s="230" t="s">
        <v>24</v>
      </c>
      <c r="I663" s="226" t="s">
        <v>25</v>
      </c>
      <c r="J663" s="226"/>
      <c r="K663" s="226"/>
      <c r="L663" s="202" t="s">
        <v>26</v>
      </c>
      <c r="M663" s="202">
        <f t="shared" si="13"/>
        <v>45450</v>
      </c>
      <c r="N663" s="32" t="s">
        <v>26</v>
      </c>
    </row>
    <row r="664" spans="2:14">
      <c r="B664" s="230">
        <v>6368788</v>
      </c>
      <c r="C664" s="230" t="s">
        <v>2447</v>
      </c>
      <c r="D664" s="230" t="s">
        <v>2249</v>
      </c>
      <c r="E664" s="229" t="s">
        <v>2448</v>
      </c>
      <c r="F664" s="230" t="s">
        <v>2449</v>
      </c>
      <c r="G664" s="233">
        <v>45450.5090277778</v>
      </c>
      <c r="H664" s="230" t="s">
        <v>24</v>
      </c>
      <c r="I664" s="226" t="s">
        <v>25</v>
      </c>
      <c r="J664" s="226"/>
      <c r="K664" s="226"/>
      <c r="L664" s="202" t="s">
        <v>26</v>
      </c>
      <c r="M664" s="202">
        <f t="shared" si="13"/>
        <v>45450</v>
      </c>
      <c r="N664" s="32" t="s">
        <v>26</v>
      </c>
    </row>
    <row r="665" spans="2:14">
      <c r="B665" s="209">
        <v>6411403</v>
      </c>
      <c r="C665" s="209" t="s">
        <v>2450</v>
      </c>
      <c r="D665" s="209" t="s">
        <v>2360</v>
      </c>
      <c r="E665" s="229" t="s">
        <v>2451</v>
      </c>
      <c r="F665" s="209" t="s">
        <v>2452</v>
      </c>
      <c r="G665" s="233">
        <v>45450.5090277778</v>
      </c>
      <c r="H665" s="230" t="s">
        <v>24</v>
      </c>
      <c r="I665" s="226" t="s">
        <v>25</v>
      </c>
      <c r="J665" s="226"/>
      <c r="K665" s="226"/>
      <c r="L665" s="202" t="s">
        <v>26</v>
      </c>
      <c r="M665" s="202">
        <f t="shared" si="13"/>
        <v>45450</v>
      </c>
      <c r="N665" s="32" t="s">
        <v>26</v>
      </c>
    </row>
    <row r="666" spans="2:14">
      <c r="B666" s="209" t="s">
        <v>2347</v>
      </c>
      <c r="C666" s="209" t="s">
        <v>2453</v>
      </c>
      <c r="D666" s="209" t="s">
        <v>2454</v>
      </c>
      <c r="E666" s="229" t="s">
        <v>2455</v>
      </c>
      <c r="F666" s="209" t="s">
        <v>2456</v>
      </c>
      <c r="G666" s="233">
        <v>45450.5097222222</v>
      </c>
      <c r="H666" s="230" t="s">
        <v>24</v>
      </c>
      <c r="I666" s="226" t="s">
        <v>25</v>
      </c>
      <c r="J666" s="226"/>
      <c r="K666" s="226"/>
      <c r="L666" s="202" t="s">
        <v>26</v>
      </c>
      <c r="M666" s="202">
        <f t="shared" si="13"/>
        <v>45450</v>
      </c>
      <c r="N666" s="32" t="s">
        <v>26</v>
      </c>
    </row>
    <row r="667" spans="2:14">
      <c r="B667" s="230">
        <v>6710039</v>
      </c>
      <c r="C667" s="230" t="s">
        <v>2457</v>
      </c>
      <c r="D667" s="230" t="s">
        <v>2458</v>
      </c>
      <c r="E667" s="229" t="s">
        <v>2459</v>
      </c>
      <c r="F667" s="230" t="s">
        <v>2460</v>
      </c>
      <c r="G667" s="233">
        <v>45450.5097222222</v>
      </c>
      <c r="H667" s="230" t="s">
        <v>24</v>
      </c>
      <c r="I667" s="226" t="s">
        <v>25</v>
      </c>
      <c r="J667" s="226"/>
      <c r="K667" s="226"/>
      <c r="L667" s="202" t="s">
        <v>26</v>
      </c>
      <c r="M667" s="202">
        <f t="shared" si="13"/>
        <v>45450</v>
      </c>
      <c r="N667" s="32" t="s">
        <v>26</v>
      </c>
    </row>
    <row r="668" spans="2:14">
      <c r="B668" s="209">
        <v>6796336</v>
      </c>
      <c r="C668" s="209" t="s">
        <v>2461</v>
      </c>
      <c r="D668" s="209" t="s">
        <v>2462</v>
      </c>
      <c r="E668" s="229" t="s">
        <v>2463</v>
      </c>
      <c r="F668" s="209" t="s">
        <v>2464</v>
      </c>
      <c r="G668" s="233">
        <v>45450.5097222222</v>
      </c>
      <c r="H668" s="230" t="s">
        <v>24</v>
      </c>
      <c r="I668" s="226" t="s">
        <v>25</v>
      </c>
      <c r="J668" s="226"/>
      <c r="K668" s="226"/>
      <c r="L668" s="202" t="s">
        <v>26</v>
      </c>
      <c r="M668" s="202">
        <f t="shared" si="13"/>
        <v>45450</v>
      </c>
      <c r="N668" s="32" t="s">
        <v>26</v>
      </c>
    </row>
    <row r="669" spans="2:14">
      <c r="B669" s="230">
        <v>6787306</v>
      </c>
      <c r="C669" s="230" t="s">
        <v>2465</v>
      </c>
      <c r="D669" s="230" t="s">
        <v>2466</v>
      </c>
      <c r="E669" s="229" t="s">
        <v>2467</v>
      </c>
      <c r="F669" s="230" t="s">
        <v>2468</v>
      </c>
      <c r="G669" s="233">
        <v>45450.5097222222</v>
      </c>
      <c r="H669" s="230" t="s">
        <v>24</v>
      </c>
      <c r="I669" s="226" t="s">
        <v>25</v>
      </c>
      <c r="J669" s="226"/>
      <c r="K669" s="226"/>
      <c r="L669" s="202" t="s">
        <v>26</v>
      </c>
      <c r="M669" s="202">
        <f t="shared" si="13"/>
        <v>45450</v>
      </c>
      <c r="N669" s="32" t="s">
        <v>26</v>
      </c>
    </row>
    <row r="670" spans="2:14">
      <c r="B670" s="209">
        <v>6784554</v>
      </c>
      <c r="C670" s="209" t="s">
        <v>2469</v>
      </c>
      <c r="D670" s="209" t="s">
        <v>2290</v>
      </c>
      <c r="E670" s="229" t="s">
        <v>2470</v>
      </c>
      <c r="F670" s="209" t="s">
        <v>2471</v>
      </c>
      <c r="G670" s="233">
        <v>45450.5097222222</v>
      </c>
      <c r="H670" s="230" t="s">
        <v>24</v>
      </c>
      <c r="I670" s="226" t="s">
        <v>25</v>
      </c>
      <c r="J670" s="226"/>
      <c r="K670" s="226"/>
      <c r="L670" s="202" t="s">
        <v>26</v>
      </c>
      <c r="M670" s="202">
        <f t="shared" si="13"/>
        <v>45450</v>
      </c>
      <c r="N670" s="32" t="s">
        <v>26</v>
      </c>
    </row>
    <row r="671" spans="2:14">
      <c r="B671" s="230" t="s">
        <v>2472</v>
      </c>
      <c r="C671" s="230" t="s">
        <v>2473</v>
      </c>
      <c r="D671" s="230" t="s">
        <v>2474</v>
      </c>
      <c r="E671" s="229" t="s">
        <v>2475</v>
      </c>
      <c r="F671" s="230" t="s">
        <v>2476</v>
      </c>
      <c r="G671" s="233">
        <v>45450.5097222222</v>
      </c>
      <c r="H671" s="230" t="s">
        <v>24</v>
      </c>
      <c r="I671" s="226" t="s">
        <v>25</v>
      </c>
      <c r="J671" s="226"/>
      <c r="K671" s="226"/>
      <c r="L671" s="202" t="s">
        <v>26</v>
      </c>
      <c r="M671" s="202">
        <f t="shared" si="13"/>
        <v>45450</v>
      </c>
      <c r="N671" s="32" t="s">
        <v>26</v>
      </c>
    </row>
    <row r="672" spans="2:14">
      <c r="B672" s="209" t="s">
        <v>2408</v>
      </c>
      <c r="C672" s="209" t="s">
        <v>2477</v>
      </c>
      <c r="D672" s="209" t="s">
        <v>2478</v>
      </c>
      <c r="E672" s="229" t="s">
        <v>2479</v>
      </c>
      <c r="F672" s="209" t="s">
        <v>2480</v>
      </c>
      <c r="G672" s="233">
        <v>45450.5097222222</v>
      </c>
      <c r="H672" s="230" t="s">
        <v>24</v>
      </c>
      <c r="I672" s="226" t="s">
        <v>25</v>
      </c>
      <c r="J672" s="226"/>
      <c r="K672" s="226"/>
      <c r="L672" s="202" t="s">
        <v>26</v>
      </c>
      <c r="M672" s="202">
        <f t="shared" si="13"/>
        <v>45450</v>
      </c>
      <c r="N672" s="32" t="s">
        <v>26</v>
      </c>
    </row>
    <row r="673" spans="2:14">
      <c r="B673" s="230">
        <v>6619014</v>
      </c>
      <c r="C673" s="230" t="s">
        <v>2481</v>
      </c>
      <c r="D673" s="230" t="s">
        <v>2356</v>
      </c>
      <c r="E673" s="229" t="s">
        <v>2482</v>
      </c>
      <c r="F673" s="230" t="s">
        <v>2483</v>
      </c>
      <c r="G673" s="233">
        <v>45450.5097222222</v>
      </c>
      <c r="H673" s="230" t="s">
        <v>24</v>
      </c>
      <c r="I673" s="226" t="s">
        <v>25</v>
      </c>
      <c r="J673" s="226"/>
      <c r="K673" s="226"/>
      <c r="L673" s="202" t="s">
        <v>26</v>
      </c>
      <c r="M673" s="202">
        <f t="shared" si="13"/>
        <v>45450</v>
      </c>
      <c r="N673" s="32" t="s">
        <v>26</v>
      </c>
    </row>
    <row r="674" spans="2:14">
      <c r="B674" s="209">
        <v>5949996</v>
      </c>
      <c r="C674" s="209" t="s">
        <v>2484</v>
      </c>
      <c r="D674" s="209" t="s">
        <v>2485</v>
      </c>
      <c r="E674" s="229" t="s">
        <v>2486</v>
      </c>
      <c r="F674" s="209" t="s">
        <v>2487</v>
      </c>
      <c r="G674" s="233">
        <v>45450.5097222222</v>
      </c>
      <c r="H674" s="230" t="s">
        <v>24</v>
      </c>
      <c r="I674" s="226" t="s">
        <v>25</v>
      </c>
      <c r="J674" s="226"/>
      <c r="K674" s="226"/>
      <c r="L674" s="202" t="s">
        <v>26</v>
      </c>
      <c r="M674" s="202">
        <f t="shared" si="13"/>
        <v>45450</v>
      </c>
      <c r="N674" s="32" t="s">
        <v>26</v>
      </c>
    </row>
    <row r="675" spans="2:14">
      <c r="B675" s="230">
        <v>6787306</v>
      </c>
      <c r="C675" s="230" t="s">
        <v>2488</v>
      </c>
      <c r="D675" s="230" t="s">
        <v>2489</v>
      </c>
      <c r="E675" s="229" t="s">
        <v>2490</v>
      </c>
      <c r="F675" s="230" t="s">
        <v>2491</v>
      </c>
      <c r="G675" s="233">
        <v>45450.5097222222</v>
      </c>
      <c r="H675" s="230" t="s">
        <v>24</v>
      </c>
      <c r="I675" s="226" t="s">
        <v>25</v>
      </c>
      <c r="J675" s="226"/>
      <c r="K675" s="226"/>
      <c r="L675" s="202" t="s">
        <v>26</v>
      </c>
      <c r="M675" s="202">
        <f t="shared" si="13"/>
        <v>45450</v>
      </c>
      <c r="N675" s="32" t="s">
        <v>26</v>
      </c>
    </row>
    <row r="676" spans="2:14">
      <c r="B676" s="209">
        <v>6803981</v>
      </c>
      <c r="C676" s="209" t="s">
        <v>2492</v>
      </c>
      <c r="D676" s="209" t="s">
        <v>2493</v>
      </c>
      <c r="E676" s="229" t="s">
        <v>2494</v>
      </c>
      <c r="F676" s="209" t="s">
        <v>2495</v>
      </c>
      <c r="G676" s="233">
        <v>45450.5097222222</v>
      </c>
      <c r="H676" s="230" t="s">
        <v>24</v>
      </c>
      <c r="I676" s="226" t="s">
        <v>25</v>
      </c>
      <c r="J676" s="226"/>
      <c r="K676" s="226"/>
      <c r="L676" s="202" t="s">
        <v>26</v>
      </c>
      <c r="M676" s="202">
        <f t="shared" si="13"/>
        <v>45450</v>
      </c>
      <c r="N676" s="32" t="s">
        <v>26</v>
      </c>
    </row>
    <row r="677" spans="2:14">
      <c r="B677" s="230">
        <v>6800842</v>
      </c>
      <c r="C677" s="230" t="s">
        <v>2496</v>
      </c>
      <c r="D677" s="230" t="s">
        <v>2497</v>
      </c>
      <c r="E677" s="229" t="s">
        <v>2498</v>
      </c>
      <c r="F677" s="230" t="s">
        <v>2499</v>
      </c>
      <c r="G677" s="233">
        <v>45450.5097222222</v>
      </c>
      <c r="H677" s="230" t="s">
        <v>24</v>
      </c>
      <c r="I677" s="226" t="s">
        <v>25</v>
      </c>
      <c r="J677" s="226"/>
      <c r="K677" s="226"/>
      <c r="L677" s="202" t="s">
        <v>26</v>
      </c>
      <c r="M677" s="202">
        <f t="shared" si="13"/>
        <v>45450</v>
      </c>
      <c r="N677" s="32" t="s">
        <v>26</v>
      </c>
    </row>
    <row r="678" spans="2:14">
      <c r="B678" s="209">
        <v>5383969</v>
      </c>
      <c r="C678" s="209" t="s">
        <v>2500</v>
      </c>
      <c r="D678" s="209" t="s">
        <v>2501</v>
      </c>
      <c r="E678" s="229" t="s">
        <v>2502</v>
      </c>
      <c r="F678" s="209" t="s">
        <v>2503</v>
      </c>
      <c r="G678" s="233">
        <v>45450.5097222222</v>
      </c>
      <c r="H678" s="230" t="s">
        <v>24</v>
      </c>
      <c r="I678" s="226" t="s">
        <v>25</v>
      </c>
      <c r="J678" s="226"/>
      <c r="K678" s="226"/>
      <c r="L678" s="202" t="s">
        <v>26</v>
      </c>
      <c r="M678" s="202">
        <f t="shared" si="13"/>
        <v>45450</v>
      </c>
      <c r="N678" s="32" t="s">
        <v>26</v>
      </c>
    </row>
    <row r="679" spans="2:14">
      <c r="B679" s="230">
        <v>1670111</v>
      </c>
      <c r="C679" s="230" t="s">
        <v>2504</v>
      </c>
      <c r="D679" s="230" t="s">
        <v>2466</v>
      </c>
      <c r="E679" s="229" t="s">
        <v>2505</v>
      </c>
      <c r="F679" s="230" t="s">
        <v>2506</v>
      </c>
      <c r="G679" s="233">
        <v>45450.5097222222</v>
      </c>
      <c r="H679" s="230" t="s">
        <v>24</v>
      </c>
      <c r="I679" s="226" t="s">
        <v>25</v>
      </c>
      <c r="J679" s="226"/>
      <c r="K679" s="226"/>
      <c r="L679" s="202" t="s">
        <v>26</v>
      </c>
      <c r="M679" s="202">
        <f t="shared" si="13"/>
        <v>45450</v>
      </c>
      <c r="N679" s="32" t="s">
        <v>26</v>
      </c>
    </row>
    <row r="680" spans="2:14">
      <c r="B680" s="209">
        <v>5399329</v>
      </c>
      <c r="C680" s="209" t="s">
        <v>2507</v>
      </c>
      <c r="D680" s="209" t="s">
        <v>2508</v>
      </c>
      <c r="E680" s="229" t="s">
        <v>2509</v>
      </c>
      <c r="F680" s="209" t="s">
        <v>2510</v>
      </c>
      <c r="G680" s="233">
        <v>45450.5097222222</v>
      </c>
      <c r="H680" s="230" t="s">
        <v>24</v>
      </c>
      <c r="I680" s="226" t="s">
        <v>25</v>
      </c>
      <c r="J680" s="226"/>
      <c r="K680" s="226"/>
      <c r="L680" s="202" t="s">
        <v>26</v>
      </c>
      <c r="M680" s="202">
        <f t="shared" si="13"/>
        <v>45450</v>
      </c>
      <c r="N680" s="32" t="s">
        <v>26</v>
      </c>
    </row>
    <row r="681" spans="2:14">
      <c r="B681" s="230">
        <v>5410093</v>
      </c>
      <c r="C681" s="230" t="s">
        <v>2511</v>
      </c>
      <c r="D681" s="230" t="s">
        <v>2326</v>
      </c>
      <c r="E681" s="229" t="s">
        <v>2512</v>
      </c>
      <c r="F681" s="230" t="s">
        <v>2513</v>
      </c>
      <c r="G681" s="233">
        <v>45450.5097222222</v>
      </c>
      <c r="H681" s="230" t="s">
        <v>24</v>
      </c>
      <c r="I681" s="226" t="s">
        <v>25</v>
      </c>
      <c r="J681" s="226"/>
      <c r="K681" s="226"/>
      <c r="L681" s="202" t="s">
        <v>26</v>
      </c>
      <c r="M681" s="202">
        <f t="shared" si="13"/>
        <v>45450</v>
      </c>
      <c r="N681" s="32" t="s">
        <v>26</v>
      </c>
    </row>
    <row r="682" spans="2:14">
      <c r="B682" s="209" t="s">
        <v>2514</v>
      </c>
      <c r="C682" s="209" t="s">
        <v>2515</v>
      </c>
      <c r="D682" s="209" t="s">
        <v>2501</v>
      </c>
      <c r="E682" s="229" t="s">
        <v>2516</v>
      </c>
      <c r="F682" s="209" t="s">
        <v>2517</v>
      </c>
      <c r="G682" s="233">
        <v>45450.5097222222</v>
      </c>
      <c r="H682" s="230" t="s">
        <v>24</v>
      </c>
      <c r="I682" s="226" t="s">
        <v>25</v>
      </c>
      <c r="J682" s="226"/>
      <c r="K682" s="226"/>
      <c r="L682" s="202" t="s">
        <v>26</v>
      </c>
      <c r="M682" s="202">
        <f t="shared" si="13"/>
        <v>45450</v>
      </c>
      <c r="N682" s="32" t="s">
        <v>26</v>
      </c>
    </row>
    <row r="683" spans="2:14">
      <c r="B683" s="230">
        <v>6797259</v>
      </c>
      <c r="C683" s="230" t="s">
        <v>2518</v>
      </c>
      <c r="D683" s="230" t="s">
        <v>2508</v>
      </c>
      <c r="E683" s="229" t="s">
        <v>2519</v>
      </c>
      <c r="F683" s="230" t="s">
        <v>2520</v>
      </c>
      <c r="G683" s="233">
        <v>45450.5097222222</v>
      </c>
      <c r="H683" s="230" t="s">
        <v>24</v>
      </c>
      <c r="I683" s="226" t="s">
        <v>25</v>
      </c>
      <c r="J683" s="226"/>
      <c r="K683" s="226"/>
      <c r="L683" s="202" t="s">
        <v>26</v>
      </c>
      <c r="M683" s="202">
        <f t="shared" si="13"/>
        <v>45450</v>
      </c>
      <c r="N683" s="32" t="s">
        <v>26</v>
      </c>
    </row>
    <row r="684" spans="2:14">
      <c r="B684" s="209">
        <v>5878987</v>
      </c>
      <c r="C684" s="209" t="s">
        <v>2521</v>
      </c>
      <c r="D684" s="209" t="s">
        <v>2129</v>
      </c>
      <c r="E684" s="229" t="s">
        <v>2522</v>
      </c>
      <c r="F684" s="209" t="s">
        <v>2523</v>
      </c>
      <c r="G684" s="233">
        <v>45450.5097222222</v>
      </c>
      <c r="H684" s="230" t="s">
        <v>24</v>
      </c>
      <c r="I684" s="226" t="s">
        <v>25</v>
      </c>
      <c r="J684" s="226"/>
      <c r="K684" s="226"/>
      <c r="L684" s="202" t="s">
        <v>26</v>
      </c>
      <c r="M684" s="202">
        <f t="shared" si="13"/>
        <v>45450</v>
      </c>
      <c r="N684" s="32" t="s">
        <v>26</v>
      </c>
    </row>
    <row r="685" spans="2:14">
      <c r="B685" s="230">
        <v>6179132</v>
      </c>
      <c r="C685" s="230" t="s">
        <v>2524</v>
      </c>
      <c r="D685" s="230" t="s">
        <v>2458</v>
      </c>
      <c r="E685" s="229" t="s">
        <v>2525</v>
      </c>
      <c r="F685" s="230" t="s">
        <v>2526</v>
      </c>
      <c r="G685" s="233">
        <v>45450.5097222222</v>
      </c>
      <c r="H685" s="230" t="s">
        <v>24</v>
      </c>
      <c r="I685" s="226" t="s">
        <v>25</v>
      </c>
      <c r="J685" s="226"/>
      <c r="K685" s="226"/>
      <c r="L685" s="202" t="s">
        <v>26</v>
      </c>
      <c r="M685" s="202">
        <f t="shared" si="13"/>
        <v>45450</v>
      </c>
      <c r="N685" s="32" t="s">
        <v>26</v>
      </c>
    </row>
    <row r="686" spans="2:14">
      <c r="B686" s="230" t="s">
        <v>2527</v>
      </c>
      <c r="C686" s="230" t="s">
        <v>2528</v>
      </c>
      <c r="D686" s="230" t="s">
        <v>2529</v>
      </c>
      <c r="E686" s="229" t="s">
        <v>2530</v>
      </c>
      <c r="F686" s="230" t="s">
        <v>2531</v>
      </c>
      <c r="G686" s="233">
        <v>45450.5104166667</v>
      </c>
      <c r="H686" s="230" t="s">
        <v>24</v>
      </c>
      <c r="I686" s="226" t="s">
        <v>25</v>
      </c>
      <c r="J686" s="226"/>
      <c r="K686" s="226"/>
      <c r="L686" s="202" t="s">
        <v>26</v>
      </c>
      <c r="M686" s="202">
        <f t="shared" si="13"/>
        <v>45450</v>
      </c>
      <c r="N686" s="32" t="s">
        <v>26</v>
      </c>
    </row>
    <row r="687" spans="2:14">
      <c r="B687" s="209">
        <v>6516786</v>
      </c>
      <c r="C687" s="209" t="s">
        <v>2532</v>
      </c>
      <c r="D687" s="209" t="s">
        <v>2533</v>
      </c>
      <c r="E687" s="229" t="s">
        <v>2534</v>
      </c>
      <c r="F687" s="209" t="s">
        <v>2535</v>
      </c>
      <c r="G687" s="233">
        <v>45450.5104166667</v>
      </c>
      <c r="H687" s="230" t="s">
        <v>24</v>
      </c>
      <c r="I687" s="226" t="s">
        <v>25</v>
      </c>
      <c r="J687" s="226"/>
      <c r="K687" s="226"/>
      <c r="L687" s="202" t="s">
        <v>26</v>
      </c>
      <c r="M687" s="202">
        <f t="shared" si="13"/>
        <v>45450</v>
      </c>
      <c r="N687" s="32" t="s">
        <v>26</v>
      </c>
    </row>
    <row r="688" spans="2:14">
      <c r="B688" s="230" t="s">
        <v>2536</v>
      </c>
      <c r="C688" s="230" t="s">
        <v>2537</v>
      </c>
      <c r="D688" s="230" t="s">
        <v>2538</v>
      </c>
      <c r="E688" s="229" t="s">
        <v>2539</v>
      </c>
      <c r="F688" s="230" t="s">
        <v>2540</v>
      </c>
      <c r="G688" s="233">
        <v>45450.5104166667</v>
      </c>
      <c r="H688" s="230" t="s">
        <v>24</v>
      </c>
      <c r="I688" s="226" t="s">
        <v>25</v>
      </c>
      <c r="J688" s="226"/>
      <c r="K688" s="226"/>
      <c r="L688" s="202" t="s">
        <v>26</v>
      </c>
      <c r="M688" s="202">
        <f t="shared" si="13"/>
        <v>45450</v>
      </c>
      <c r="N688" s="32" t="s">
        <v>26</v>
      </c>
    </row>
    <row r="689" spans="2:14">
      <c r="B689" s="209">
        <v>5694502</v>
      </c>
      <c r="C689" s="209" t="s">
        <v>2541</v>
      </c>
      <c r="D689" s="209" t="s">
        <v>2542</v>
      </c>
      <c r="E689" s="229" t="s">
        <v>2543</v>
      </c>
      <c r="F689" s="209" t="s">
        <v>2544</v>
      </c>
      <c r="G689" s="233">
        <v>45450.5104166667</v>
      </c>
      <c r="H689" s="230" t="s">
        <v>24</v>
      </c>
      <c r="I689" s="226" t="s">
        <v>25</v>
      </c>
      <c r="J689" s="226"/>
      <c r="K689" s="226"/>
      <c r="L689" s="202" t="s">
        <v>26</v>
      </c>
      <c r="M689" s="202">
        <f t="shared" si="13"/>
        <v>45450</v>
      </c>
      <c r="N689" s="32" t="s">
        <v>26</v>
      </c>
    </row>
    <row r="690" spans="2:14">
      <c r="B690" s="230">
        <v>6373781</v>
      </c>
      <c r="C690" s="230" t="s">
        <v>2545</v>
      </c>
      <c r="D690" s="230" t="s">
        <v>2546</v>
      </c>
      <c r="E690" s="229" t="s">
        <v>2547</v>
      </c>
      <c r="F690" s="230" t="s">
        <v>2548</v>
      </c>
      <c r="G690" s="233">
        <v>45450.5104166667</v>
      </c>
      <c r="H690" s="230" t="s">
        <v>24</v>
      </c>
      <c r="I690" s="226" t="s">
        <v>25</v>
      </c>
      <c r="J690" s="226"/>
      <c r="K690" s="226"/>
      <c r="L690" s="202" t="s">
        <v>26</v>
      </c>
      <c r="M690" s="202">
        <f t="shared" si="13"/>
        <v>45450</v>
      </c>
      <c r="N690" s="32" t="s">
        <v>26</v>
      </c>
    </row>
    <row r="691" spans="2:14">
      <c r="B691" s="209">
        <v>6667610</v>
      </c>
      <c r="C691" s="209" t="s">
        <v>2549</v>
      </c>
      <c r="D691" s="209" t="s">
        <v>2550</v>
      </c>
      <c r="E691" s="229" t="s">
        <v>2551</v>
      </c>
      <c r="F691" s="209" t="s">
        <v>2552</v>
      </c>
      <c r="G691" s="233">
        <v>45450.5104166667</v>
      </c>
      <c r="H691" s="230" t="s">
        <v>24</v>
      </c>
      <c r="I691" s="226" t="s">
        <v>25</v>
      </c>
      <c r="J691" s="226"/>
      <c r="K691" s="226"/>
      <c r="L691" s="202" t="s">
        <v>26</v>
      </c>
      <c r="M691" s="202">
        <f t="shared" si="13"/>
        <v>45450</v>
      </c>
      <c r="N691" s="32" t="s">
        <v>26</v>
      </c>
    </row>
    <row r="692" spans="2:14">
      <c r="B692" s="230" t="s">
        <v>2553</v>
      </c>
      <c r="C692" s="230" t="s">
        <v>2554</v>
      </c>
      <c r="D692" s="230" t="s">
        <v>2555</v>
      </c>
      <c r="E692" s="229" t="s">
        <v>2556</v>
      </c>
      <c r="F692" s="230" t="s">
        <v>2557</v>
      </c>
      <c r="G692" s="233">
        <v>45450.5104166667</v>
      </c>
      <c r="H692" s="230" t="s">
        <v>24</v>
      </c>
      <c r="I692" s="226" t="s">
        <v>25</v>
      </c>
      <c r="J692" s="226"/>
      <c r="K692" s="226"/>
      <c r="L692" s="202" t="s">
        <v>26</v>
      </c>
      <c r="M692" s="202">
        <f t="shared" si="13"/>
        <v>45450</v>
      </c>
      <c r="N692" s="32" t="s">
        <v>26</v>
      </c>
    </row>
    <row r="693" spans="2:14">
      <c r="B693" s="209">
        <v>6803465</v>
      </c>
      <c r="C693" s="209" t="s">
        <v>2558</v>
      </c>
      <c r="D693" s="209" t="s">
        <v>2478</v>
      </c>
      <c r="E693" s="229" t="s">
        <v>2559</v>
      </c>
      <c r="F693" s="209" t="s">
        <v>2560</v>
      </c>
      <c r="G693" s="233">
        <v>45450.5104166667</v>
      </c>
      <c r="H693" s="230" t="s">
        <v>24</v>
      </c>
      <c r="I693" s="226" t="s">
        <v>25</v>
      </c>
      <c r="J693" s="226"/>
      <c r="K693" s="226"/>
      <c r="L693" s="202" t="s">
        <v>26</v>
      </c>
      <c r="M693" s="202">
        <f t="shared" si="13"/>
        <v>45450</v>
      </c>
      <c r="N693" s="32" t="s">
        <v>26</v>
      </c>
    </row>
    <row r="694" spans="2:14">
      <c r="B694" s="230">
        <v>6591707</v>
      </c>
      <c r="C694" s="230" t="s">
        <v>2561</v>
      </c>
      <c r="D694" s="230" t="s">
        <v>2550</v>
      </c>
      <c r="E694" s="229" t="s">
        <v>2562</v>
      </c>
      <c r="F694" s="230" t="s">
        <v>2563</v>
      </c>
      <c r="G694" s="233">
        <v>45450.5104166667</v>
      </c>
      <c r="H694" s="230" t="s">
        <v>24</v>
      </c>
      <c r="I694" s="226" t="s">
        <v>25</v>
      </c>
      <c r="J694" s="226"/>
      <c r="K694" s="226"/>
      <c r="L694" s="202" t="s">
        <v>26</v>
      </c>
      <c r="M694" s="202">
        <f t="shared" si="13"/>
        <v>45450</v>
      </c>
      <c r="N694" s="32" t="s">
        <v>26</v>
      </c>
    </row>
    <row r="695" spans="2:14">
      <c r="B695" s="209">
        <v>5694917</v>
      </c>
      <c r="C695" s="209" t="s">
        <v>2564</v>
      </c>
      <c r="D695" s="209" t="s">
        <v>2546</v>
      </c>
      <c r="E695" s="229" t="s">
        <v>2565</v>
      </c>
      <c r="F695" s="209" t="s">
        <v>2566</v>
      </c>
      <c r="G695" s="233">
        <v>45450.5104166667</v>
      </c>
      <c r="H695" s="230" t="s">
        <v>24</v>
      </c>
      <c r="I695" s="226" t="s">
        <v>25</v>
      </c>
      <c r="J695" s="226"/>
      <c r="K695" s="226"/>
      <c r="L695" s="202" t="s">
        <v>26</v>
      </c>
      <c r="M695" s="202">
        <f t="shared" si="13"/>
        <v>45450</v>
      </c>
      <c r="N695" s="32" t="s">
        <v>26</v>
      </c>
    </row>
    <row r="696" spans="2:14">
      <c r="B696" s="230" t="s">
        <v>2567</v>
      </c>
      <c r="C696" s="230" t="s">
        <v>2568</v>
      </c>
      <c r="D696" s="230" t="s">
        <v>2454</v>
      </c>
      <c r="E696" s="229" t="s">
        <v>2569</v>
      </c>
      <c r="F696" s="230" t="s">
        <v>2570</v>
      </c>
      <c r="G696" s="233">
        <v>45450.5104166667</v>
      </c>
      <c r="H696" s="230" t="s">
        <v>24</v>
      </c>
      <c r="I696" s="226" t="s">
        <v>25</v>
      </c>
      <c r="J696" s="226"/>
      <c r="K696" s="226"/>
      <c r="L696" s="202" t="s">
        <v>26</v>
      </c>
      <c r="M696" s="202">
        <f t="shared" si="13"/>
        <v>45450</v>
      </c>
      <c r="N696" s="32" t="s">
        <v>26</v>
      </c>
    </row>
    <row r="697" spans="2:14">
      <c r="B697" s="230">
        <v>5396192</v>
      </c>
      <c r="C697" s="230" t="s">
        <v>2571</v>
      </c>
      <c r="D697" s="230" t="s">
        <v>2572</v>
      </c>
      <c r="E697" s="229" t="s">
        <v>2573</v>
      </c>
      <c r="F697" s="230" t="s">
        <v>2574</v>
      </c>
      <c r="G697" s="233">
        <v>45450.5111111111</v>
      </c>
      <c r="H697" s="230" t="s">
        <v>24</v>
      </c>
      <c r="I697" s="226" t="s">
        <v>25</v>
      </c>
      <c r="J697" s="226"/>
      <c r="K697" s="226"/>
      <c r="L697" s="202" t="s">
        <v>26</v>
      </c>
      <c r="M697" s="202">
        <f t="shared" si="13"/>
        <v>45450</v>
      </c>
      <c r="N697" s="32" t="s">
        <v>26</v>
      </c>
    </row>
    <row r="698" spans="2:14">
      <c r="B698" s="209">
        <v>5022442</v>
      </c>
      <c r="C698" s="209" t="s">
        <v>2575</v>
      </c>
      <c r="D698" s="209" t="s">
        <v>2474</v>
      </c>
      <c r="E698" s="229" t="s">
        <v>2576</v>
      </c>
      <c r="F698" s="209" t="s">
        <v>2577</v>
      </c>
      <c r="G698" s="233">
        <v>45450.5111111111</v>
      </c>
      <c r="H698" s="230" t="s">
        <v>24</v>
      </c>
      <c r="I698" s="226" t="s">
        <v>25</v>
      </c>
      <c r="J698" s="226"/>
      <c r="K698" s="226"/>
      <c r="L698" s="202" t="s">
        <v>26</v>
      </c>
      <c r="M698" s="202">
        <f t="shared" si="13"/>
        <v>45450</v>
      </c>
      <c r="N698" s="32" t="s">
        <v>26</v>
      </c>
    </row>
    <row r="699" spans="2:14">
      <c r="B699" s="230">
        <v>5389227</v>
      </c>
      <c r="C699" s="230" t="s">
        <v>2578</v>
      </c>
      <c r="D699" s="230" t="s">
        <v>2579</v>
      </c>
      <c r="E699" s="229" t="s">
        <v>2580</v>
      </c>
      <c r="F699" s="230" t="s">
        <v>2581</v>
      </c>
      <c r="G699" s="233">
        <v>45450.5118055556</v>
      </c>
      <c r="H699" s="230" t="s">
        <v>24</v>
      </c>
      <c r="I699" s="226" t="s">
        <v>25</v>
      </c>
      <c r="J699" s="226"/>
      <c r="K699" s="226"/>
      <c r="L699" s="202" t="s">
        <v>26</v>
      </c>
      <c r="M699" s="202">
        <f t="shared" si="13"/>
        <v>45450</v>
      </c>
      <c r="N699" s="32" t="s">
        <v>26</v>
      </c>
    </row>
    <row r="700" spans="2:14">
      <c r="B700" s="209">
        <v>6819499</v>
      </c>
      <c r="C700" s="209" t="s">
        <v>2582</v>
      </c>
      <c r="D700" s="209" t="s">
        <v>2466</v>
      </c>
      <c r="E700" s="229" t="s">
        <v>2583</v>
      </c>
      <c r="F700" s="209" t="s">
        <v>2584</v>
      </c>
      <c r="G700" s="233">
        <v>45450.5118055556</v>
      </c>
      <c r="H700" s="230" t="s">
        <v>24</v>
      </c>
      <c r="I700" s="226" t="s">
        <v>25</v>
      </c>
      <c r="J700" s="226"/>
      <c r="K700" s="226"/>
      <c r="L700" s="202" t="s">
        <v>26</v>
      </c>
      <c r="M700" s="202">
        <f t="shared" si="13"/>
        <v>45450</v>
      </c>
      <c r="N700" s="32" t="s">
        <v>26</v>
      </c>
    </row>
    <row r="701" spans="2:14">
      <c r="B701" s="209">
        <v>6265590</v>
      </c>
      <c r="C701" s="209" t="s">
        <v>2585</v>
      </c>
      <c r="D701" s="209" t="s">
        <v>2586</v>
      </c>
      <c r="E701" s="229" t="s">
        <v>2587</v>
      </c>
      <c r="F701" s="209" t="s">
        <v>2588</v>
      </c>
      <c r="G701" s="233">
        <v>45450.5125</v>
      </c>
      <c r="H701" s="230" t="s">
        <v>24</v>
      </c>
      <c r="I701" s="226" t="s">
        <v>25</v>
      </c>
      <c r="J701" s="226"/>
      <c r="K701" s="226"/>
      <c r="L701" s="202" t="s">
        <v>26</v>
      </c>
      <c r="M701" s="202">
        <f t="shared" ref="M701:M764" si="14">INT(G701)</f>
        <v>45450</v>
      </c>
      <c r="N701" s="32" t="s">
        <v>26</v>
      </c>
    </row>
    <row r="702" spans="2:14">
      <c r="B702" s="230" t="s">
        <v>2589</v>
      </c>
      <c r="C702" s="230" t="s">
        <v>2590</v>
      </c>
      <c r="D702" s="230" t="s">
        <v>2591</v>
      </c>
      <c r="E702" s="229" t="s">
        <v>2592</v>
      </c>
      <c r="F702" s="230" t="s">
        <v>2593</v>
      </c>
      <c r="G702" s="233">
        <v>45450.5131944444</v>
      </c>
      <c r="H702" s="230" t="s">
        <v>24</v>
      </c>
      <c r="I702" s="226" t="s">
        <v>25</v>
      </c>
      <c r="J702" s="226"/>
      <c r="K702" s="226"/>
      <c r="L702" s="202" t="s">
        <v>26</v>
      </c>
      <c r="M702" s="202">
        <f t="shared" si="14"/>
        <v>45450</v>
      </c>
      <c r="N702" s="32" t="s">
        <v>26</v>
      </c>
    </row>
    <row r="703" spans="2:14">
      <c r="B703" s="209">
        <v>5992029</v>
      </c>
      <c r="C703" s="209" t="s">
        <v>2594</v>
      </c>
      <c r="D703" s="209" t="s">
        <v>2595</v>
      </c>
      <c r="E703" s="229" t="s">
        <v>2596</v>
      </c>
      <c r="F703" s="209" t="s">
        <v>2597</v>
      </c>
      <c r="G703" s="233">
        <v>45450.5138888889</v>
      </c>
      <c r="H703" s="230" t="s">
        <v>24</v>
      </c>
      <c r="I703" s="226" t="s">
        <v>25</v>
      </c>
      <c r="J703" s="226"/>
      <c r="K703" s="226"/>
      <c r="L703" s="202" t="s">
        <v>26</v>
      </c>
      <c r="M703" s="202">
        <f t="shared" si="14"/>
        <v>45450</v>
      </c>
      <c r="N703" s="32" t="s">
        <v>26</v>
      </c>
    </row>
    <row r="704" spans="2:14">
      <c r="B704" s="230">
        <v>6043284</v>
      </c>
      <c r="C704" s="230" t="s">
        <v>2598</v>
      </c>
      <c r="D704" s="230" t="s">
        <v>2599</v>
      </c>
      <c r="E704" s="229" t="s">
        <v>2600</v>
      </c>
      <c r="F704" s="230" t="s">
        <v>2601</v>
      </c>
      <c r="G704" s="233">
        <v>45450.5138888889</v>
      </c>
      <c r="H704" s="230" t="s">
        <v>24</v>
      </c>
      <c r="I704" s="226" t="s">
        <v>25</v>
      </c>
      <c r="J704" s="226"/>
      <c r="K704" s="226"/>
      <c r="L704" s="202" t="s">
        <v>26</v>
      </c>
      <c r="M704" s="202">
        <f t="shared" si="14"/>
        <v>45450</v>
      </c>
      <c r="N704" s="32" t="s">
        <v>26</v>
      </c>
    </row>
    <row r="705" spans="2:14">
      <c r="B705" s="209" t="s">
        <v>2602</v>
      </c>
      <c r="C705" s="209" t="s">
        <v>2603</v>
      </c>
      <c r="D705" s="209" t="s">
        <v>2604</v>
      </c>
      <c r="E705" s="229" t="s">
        <v>2605</v>
      </c>
      <c r="F705" s="209" t="s">
        <v>2606</v>
      </c>
      <c r="G705" s="233">
        <v>45450.5138888889</v>
      </c>
      <c r="H705" s="230" t="s">
        <v>24</v>
      </c>
      <c r="I705" s="226" t="s">
        <v>25</v>
      </c>
      <c r="J705" s="226"/>
      <c r="K705" s="226"/>
      <c r="L705" s="202" t="s">
        <v>26</v>
      </c>
      <c r="M705" s="202">
        <f t="shared" si="14"/>
        <v>45450</v>
      </c>
      <c r="N705" s="32" t="s">
        <v>26</v>
      </c>
    </row>
    <row r="706" spans="2:14">
      <c r="B706" s="230">
        <v>5189180</v>
      </c>
      <c r="C706" s="230" t="s">
        <v>2607</v>
      </c>
      <c r="D706" s="230" t="s">
        <v>2608</v>
      </c>
      <c r="E706" s="229" t="s">
        <v>2609</v>
      </c>
      <c r="F706" s="230" t="s">
        <v>2610</v>
      </c>
      <c r="G706" s="233">
        <v>45450.5145833333</v>
      </c>
      <c r="H706" s="230" t="s">
        <v>24</v>
      </c>
      <c r="I706" s="226" t="s">
        <v>25</v>
      </c>
      <c r="J706" s="226"/>
      <c r="K706" s="226"/>
      <c r="L706" s="202" t="s">
        <v>26</v>
      </c>
      <c r="M706" s="202">
        <f t="shared" si="14"/>
        <v>45450</v>
      </c>
      <c r="N706" s="32" t="s">
        <v>26</v>
      </c>
    </row>
    <row r="707" spans="2:14">
      <c r="B707" s="209" t="s">
        <v>2611</v>
      </c>
      <c r="C707" s="209" t="s">
        <v>2612</v>
      </c>
      <c r="D707" s="209" t="s">
        <v>2613</v>
      </c>
      <c r="E707" s="229" t="s">
        <v>2614</v>
      </c>
      <c r="F707" s="209" t="s">
        <v>2615</v>
      </c>
      <c r="G707" s="233">
        <v>45450.5152777778</v>
      </c>
      <c r="H707" s="230" t="s">
        <v>24</v>
      </c>
      <c r="I707" s="226" t="s">
        <v>25</v>
      </c>
      <c r="J707" s="226"/>
      <c r="K707" s="226"/>
      <c r="L707" s="202" t="s">
        <v>26</v>
      </c>
      <c r="M707" s="202">
        <f t="shared" si="14"/>
        <v>45450</v>
      </c>
      <c r="N707" s="32" t="s">
        <v>26</v>
      </c>
    </row>
    <row r="708" spans="2:14">
      <c r="B708" s="230">
        <v>1074152</v>
      </c>
      <c r="C708" s="230" t="s">
        <v>2616</v>
      </c>
      <c r="D708" s="230" t="s">
        <v>2617</v>
      </c>
      <c r="E708" s="229" t="s">
        <v>2618</v>
      </c>
      <c r="F708" s="230" t="s">
        <v>2619</v>
      </c>
      <c r="G708" s="233">
        <v>45450.51875</v>
      </c>
      <c r="H708" s="230" t="s">
        <v>24</v>
      </c>
      <c r="I708" s="226" t="s">
        <v>25</v>
      </c>
      <c r="J708" s="226"/>
      <c r="K708" s="226"/>
      <c r="L708" s="202" t="s">
        <v>26</v>
      </c>
      <c r="M708" s="202">
        <f t="shared" si="14"/>
        <v>45450</v>
      </c>
      <c r="N708" s="32" t="s">
        <v>26</v>
      </c>
    </row>
    <row r="709" spans="2:14">
      <c r="B709" s="209">
        <v>5983907</v>
      </c>
      <c r="C709" s="209" t="s">
        <v>2620</v>
      </c>
      <c r="D709" s="209" t="s">
        <v>2621</v>
      </c>
      <c r="E709" s="229" t="s">
        <v>2622</v>
      </c>
      <c r="F709" s="209" t="s">
        <v>2623</v>
      </c>
      <c r="G709" s="233">
        <v>45450.5215277778</v>
      </c>
      <c r="H709" s="230" t="s">
        <v>24</v>
      </c>
      <c r="I709" s="226" t="s">
        <v>25</v>
      </c>
      <c r="J709" s="226"/>
      <c r="K709" s="226"/>
      <c r="L709" s="202" t="s">
        <v>26</v>
      </c>
      <c r="M709" s="202">
        <f t="shared" si="14"/>
        <v>45450</v>
      </c>
      <c r="N709" s="32" t="s">
        <v>26</v>
      </c>
    </row>
    <row r="710" spans="2:14">
      <c r="B710" s="230">
        <v>5983907</v>
      </c>
      <c r="C710" s="230" t="s">
        <v>2624</v>
      </c>
      <c r="D710" s="230" t="s">
        <v>2625</v>
      </c>
      <c r="E710" s="229" t="s">
        <v>2626</v>
      </c>
      <c r="F710" s="230" t="s">
        <v>2627</v>
      </c>
      <c r="G710" s="233">
        <v>45450.5222222222</v>
      </c>
      <c r="H710" s="230" t="s">
        <v>24</v>
      </c>
      <c r="I710" s="226" t="s">
        <v>25</v>
      </c>
      <c r="J710" s="226"/>
      <c r="K710" s="226"/>
      <c r="L710" s="202" t="s">
        <v>26</v>
      </c>
      <c r="M710" s="202">
        <f t="shared" si="14"/>
        <v>45450</v>
      </c>
      <c r="N710" s="32" t="s">
        <v>26</v>
      </c>
    </row>
    <row r="711" spans="2:14">
      <c r="B711" s="230" t="s">
        <v>2628</v>
      </c>
      <c r="C711" s="230" t="s">
        <v>2629</v>
      </c>
      <c r="D711" s="230" t="s">
        <v>2625</v>
      </c>
      <c r="E711" s="229" t="s">
        <v>2630</v>
      </c>
      <c r="F711" s="230" t="s">
        <v>2631</v>
      </c>
      <c r="G711" s="233">
        <v>45450.5229166667</v>
      </c>
      <c r="H711" s="230" t="s">
        <v>24</v>
      </c>
      <c r="I711" s="226" t="s">
        <v>25</v>
      </c>
      <c r="J711" s="226"/>
      <c r="K711" s="226"/>
      <c r="L711" s="202" t="s">
        <v>26</v>
      </c>
      <c r="M711" s="202">
        <f t="shared" si="14"/>
        <v>45450</v>
      </c>
      <c r="N711" s="32" t="s">
        <v>26</v>
      </c>
    </row>
    <row r="712" spans="2:14">
      <c r="B712" s="209">
        <v>5983907</v>
      </c>
      <c r="C712" s="209" t="s">
        <v>2632</v>
      </c>
      <c r="D712" s="209" t="s">
        <v>2633</v>
      </c>
      <c r="E712" s="229" t="s">
        <v>2634</v>
      </c>
      <c r="F712" s="209" t="s">
        <v>2635</v>
      </c>
      <c r="G712" s="233">
        <v>45450.5229166667</v>
      </c>
      <c r="H712" s="230" t="s">
        <v>24</v>
      </c>
      <c r="I712" s="226" t="s">
        <v>25</v>
      </c>
      <c r="J712" s="226"/>
      <c r="K712" s="226"/>
      <c r="L712" s="202" t="s">
        <v>26</v>
      </c>
      <c r="M712" s="202">
        <f t="shared" si="14"/>
        <v>45450</v>
      </c>
      <c r="N712" s="32" t="s">
        <v>26</v>
      </c>
    </row>
    <row r="713" spans="2:14">
      <c r="B713" s="230" t="s">
        <v>2636</v>
      </c>
      <c r="C713" s="230" t="s">
        <v>2637</v>
      </c>
      <c r="D713" s="230" t="s">
        <v>2638</v>
      </c>
      <c r="E713" s="229" t="s">
        <v>2639</v>
      </c>
      <c r="F713" s="230" t="s">
        <v>2640</v>
      </c>
      <c r="G713" s="233">
        <v>45450.5243055556</v>
      </c>
      <c r="H713" s="230" t="s">
        <v>24</v>
      </c>
      <c r="I713" s="226" t="s">
        <v>25</v>
      </c>
      <c r="J713" s="226"/>
      <c r="K713" s="226"/>
      <c r="L713" s="202" t="s">
        <v>26</v>
      </c>
      <c r="M713" s="202">
        <f t="shared" si="14"/>
        <v>45450</v>
      </c>
      <c r="N713" s="32" t="s">
        <v>26</v>
      </c>
    </row>
    <row r="714" spans="2:14">
      <c r="B714" s="209">
        <v>6587635</v>
      </c>
      <c r="C714" s="209" t="s">
        <v>2641</v>
      </c>
      <c r="D714" s="209" t="s">
        <v>2638</v>
      </c>
      <c r="E714" s="229" t="s">
        <v>2642</v>
      </c>
      <c r="F714" s="209" t="s">
        <v>2643</v>
      </c>
      <c r="G714" s="233">
        <v>45450.5243055556</v>
      </c>
      <c r="H714" s="230" t="s">
        <v>24</v>
      </c>
      <c r="I714" s="226" t="s">
        <v>25</v>
      </c>
      <c r="J714" s="226"/>
      <c r="K714" s="226"/>
      <c r="L714" s="202" t="s">
        <v>26</v>
      </c>
      <c r="M714" s="202">
        <f t="shared" si="14"/>
        <v>45450</v>
      </c>
      <c r="N714" s="32" t="s">
        <v>26</v>
      </c>
    </row>
    <row r="715" spans="2:14">
      <c r="B715" s="209">
        <v>6424678</v>
      </c>
      <c r="C715" s="209" t="s">
        <v>2644</v>
      </c>
      <c r="D715" s="209" t="s">
        <v>2645</v>
      </c>
      <c r="E715" s="229" t="s">
        <v>2646</v>
      </c>
      <c r="F715" s="209" t="s">
        <v>2647</v>
      </c>
      <c r="G715" s="233">
        <v>45450.525</v>
      </c>
      <c r="H715" s="230" t="s">
        <v>24</v>
      </c>
      <c r="I715" s="226" t="s">
        <v>25</v>
      </c>
      <c r="J715" s="226"/>
      <c r="K715" s="226"/>
      <c r="L715" s="202" t="s">
        <v>26</v>
      </c>
      <c r="M715" s="202">
        <f t="shared" si="14"/>
        <v>45450</v>
      </c>
      <c r="N715" s="32" t="s">
        <v>26</v>
      </c>
    </row>
    <row r="716" spans="2:14">
      <c r="B716" s="230" t="s">
        <v>2648</v>
      </c>
      <c r="C716" s="230" t="s">
        <v>2649</v>
      </c>
      <c r="D716" s="230" t="s">
        <v>2650</v>
      </c>
      <c r="E716" s="229" t="s">
        <v>2651</v>
      </c>
      <c r="F716" s="230" t="s">
        <v>2652</v>
      </c>
      <c r="G716" s="233">
        <v>45450.5263888889</v>
      </c>
      <c r="H716" s="230" t="s">
        <v>24</v>
      </c>
      <c r="I716" s="226" t="s">
        <v>25</v>
      </c>
      <c r="J716" s="226"/>
      <c r="K716" s="226"/>
      <c r="L716" s="202" t="s">
        <v>26</v>
      </c>
      <c r="M716" s="202">
        <f t="shared" si="14"/>
        <v>45450</v>
      </c>
      <c r="N716" s="32" t="s">
        <v>26</v>
      </c>
    </row>
    <row r="717" spans="2:14">
      <c r="B717" s="209">
        <v>6780953</v>
      </c>
      <c r="C717" s="209" t="s">
        <v>2653</v>
      </c>
      <c r="D717" s="209" t="s">
        <v>2654</v>
      </c>
      <c r="E717" s="229" t="s">
        <v>2655</v>
      </c>
      <c r="F717" s="209" t="s">
        <v>2656</v>
      </c>
      <c r="G717" s="233">
        <v>45450.5270833333</v>
      </c>
      <c r="H717" s="230" t="s">
        <v>24</v>
      </c>
      <c r="I717" s="226" t="s">
        <v>25</v>
      </c>
      <c r="J717" s="226"/>
      <c r="K717" s="226"/>
      <c r="L717" s="202" t="s">
        <v>26</v>
      </c>
      <c r="M717" s="202">
        <f t="shared" si="14"/>
        <v>45450</v>
      </c>
      <c r="N717" s="32" t="s">
        <v>26</v>
      </c>
    </row>
    <row r="718" spans="2:14">
      <c r="B718" s="230">
        <v>6957591</v>
      </c>
      <c r="C718" s="230" t="s">
        <v>2657</v>
      </c>
      <c r="D718" s="230" t="s">
        <v>2658</v>
      </c>
      <c r="E718" s="229" t="s">
        <v>2659</v>
      </c>
      <c r="F718" s="230" t="s">
        <v>2660</v>
      </c>
      <c r="G718" s="233">
        <v>45450.5305555556</v>
      </c>
      <c r="H718" s="230" t="s">
        <v>24</v>
      </c>
      <c r="I718" s="226" t="s">
        <v>25</v>
      </c>
      <c r="J718" s="226"/>
      <c r="K718" s="226"/>
      <c r="L718" s="202" t="s">
        <v>26</v>
      </c>
      <c r="M718" s="202">
        <f t="shared" si="14"/>
        <v>45450</v>
      </c>
      <c r="N718" s="32" t="s">
        <v>26</v>
      </c>
    </row>
    <row r="719" spans="2:14">
      <c r="B719" s="209">
        <v>5717700</v>
      </c>
      <c r="C719" s="209" t="s">
        <v>2661</v>
      </c>
      <c r="D719" s="209" t="s">
        <v>2662</v>
      </c>
      <c r="E719" s="229" t="s">
        <v>2663</v>
      </c>
      <c r="F719" s="209" t="s">
        <v>2664</v>
      </c>
      <c r="G719" s="233">
        <v>45450.5368055556</v>
      </c>
      <c r="H719" s="230" t="s">
        <v>24</v>
      </c>
      <c r="I719" s="226" t="s">
        <v>25</v>
      </c>
      <c r="J719" s="226"/>
      <c r="K719" s="226"/>
      <c r="L719" s="202" t="s">
        <v>26</v>
      </c>
      <c r="M719" s="202">
        <f t="shared" si="14"/>
        <v>45450</v>
      </c>
      <c r="N719" s="32" t="s">
        <v>26</v>
      </c>
    </row>
    <row r="720" spans="2:14">
      <c r="B720" s="230">
        <v>1083525</v>
      </c>
      <c r="C720" s="230" t="s">
        <v>2665</v>
      </c>
      <c r="D720" s="230" t="s">
        <v>2666</v>
      </c>
      <c r="E720" s="229" t="s">
        <v>2667</v>
      </c>
      <c r="F720" s="230" t="s">
        <v>2668</v>
      </c>
      <c r="G720" s="233">
        <v>45450.5416666667</v>
      </c>
      <c r="H720" s="230" t="s">
        <v>24</v>
      </c>
      <c r="I720" s="226" t="s">
        <v>25</v>
      </c>
      <c r="J720" s="226"/>
      <c r="K720" s="226"/>
      <c r="L720" s="202" t="s">
        <v>26</v>
      </c>
      <c r="M720" s="202">
        <f t="shared" si="14"/>
        <v>45450</v>
      </c>
      <c r="N720" s="32" t="s">
        <v>26</v>
      </c>
    </row>
    <row r="721" spans="2:14">
      <c r="B721" s="230" t="s">
        <v>2669</v>
      </c>
      <c r="C721" s="230" t="s">
        <v>2670</v>
      </c>
      <c r="D721" s="230" t="s">
        <v>2671</v>
      </c>
      <c r="E721" s="229" t="s">
        <v>2672</v>
      </c>
      <c r="F721" s="230" t="s">
        <v>2673</v>
      </c>
      <c r="G721" s="233">
        <v>45450.5430555556</v>
      </c>
      <c r="H721" s="230" t="s">
        <v>24</v>
      </c>
      <c r="I721" s="226" t="s">
        <v>25</v>
      </c>
      <c r="J721" s="226"/>
      <c r="K721" s="226"/>
      <c r="L721" s="202" t="s">
        <v>26</v>
      </c>
      <c r="M721" s="202">
        <f t="shared" si="14"/>
        <v>45450</v>
      </c>
      <c r="N721" s="32" t="s">
        <v>26</v>
      </c>
    </row>
    <row r="722" spans="2:14">
      <c r="B722" s="230">
        <v>6853390</v>
      </c>
      <c r="C722" s="230" t="s">
        <v>2674</v>
      </c>
      <c r="D722" s="230" t="s">
        <v>2675</v>
      </c>
      <c r="E722" s="229" t="s">
        <v>2676</v>
      </c>
      <c r="F722" s="230" t="s">
        <v>2677</v>
      </c>
      <c r="G722" s="233">
        <v>45450.54375</v>
      </c>
      <c r="H722" s="230" t="s">
        <v>24</v>
      </c>
      <c r="I722" s="226" t="s">
        <v>25</v>
      </c>
      <c r="J722" s="226"/>
      <c r="K722" s="226"/>
      <c r="L722" s="202" t="s">
        <v>26</v>
      </c>
      <c r="M722" s="202">
        <f t="shared" si="14"/>
        <v>45450</v>
      </c>
      <c r="N722" s="32" t="s">
        <v>26</v>
      </c>
    </row>
    <row r="723" spans="2:14">
      <c r="B723" s="209">
        <v>6811877</v>
      </c>
      <c r="C723" s="209" t="s">
        <v>2678</v>
      </c>
      <c r="D723" s="209" t="s">
        <v>2679</v>
      </c>
      <c r="E723" s="229" t="s">
        <v>2680</v>
      </c>
      <c r="F723" s="209" t="s">
        <v>2681</v>
      </c>
      <c r="G723" s="233">
        <v>45450.54375</v>
      </c>
      <c r="H723" s="230" t="s">
        <v>24</v>
      </c>
      <c r="I723" s="226" t="s">
        <v>25</v>
      </c>
      <c r="J723" s="226"/>
      <c r="K723" s="226"/>
      <c r="L723" s="202" t="s">
        <v>26</v>
      </c>
      <c r="M723" s="202">
        <f t="shared" si="14"/>
        <v>45450</v>
      </c>
      <c r="N723" s="32" t="s">
        <v>26</v>
      </c>
    </row>
    <row r="724" spans="2:14">
      <c r="B724" s="230" t="s">
        <v>2682</v>
      </c>
      <c r="C724" s="230" t="s">
        <v>2683</v>
      </c>
      <c r="D724" s="230" t="s">
        <v>2684</v>
      </c>
      <c r="E724" s="229" t="s">
        <v>2685</v>
      </c>
      <c r="F724" s="230" t="s">
        <v>2686</v>
      </c>
      <c r="G724" s="233">
        <v>45450.54375</v>
      </c>
      <c r="H724" s="230" t="s">
        <v>24</v>
      </c>
      <c r="I724" s="226" t="s">
        <v>25</v>
      </c>
      <c r="J724" s="226"/>
      <c r="K724" s="226"/>
      <c r="L724" s="202" t="s">
        <v>26</v>
      </c>
      <c r="M724" s="202">
        <f t="shared" si="14"/>
        <v>45450</v>
      </c>
      <c r="N724" s="32" t="s">
        <v>26</v>
      </c>
    </row>
    <row r="725" spans="2:14">
      <c r="B725" s="209">
        <v>6844256</v>
      </c>
      <c r="C725" s="209" t="s">
        <v>2687</v>
      </c>
      <c r="D725" s="209" t="s">
        <v>2688</v>
      </c>
      <c r="E725" s="229" t="s">
        <v>2689</v>
      </c>
      <c r="F725" s="209" t="s">
        <v>2690</v>
      </c>
      <c r="G725" s="233">
        <v>45450.54375</v>
      </c>
      <c r="H725" s="230" t="s">
        <v>24</v>
      </c>
      <c r="I725" s="226" t="s">
        <v>25</v>
      </c>
      <c r="J725" s="226"/>
      <c r="K725" s="226"/>
      <c r="L725" s="202" t="s">
        <v>26</v>
      </c>
      <c r="M725" s="202">
        <f t="shared" si="14"/>
        <v>45450</v>
      </c>
      <c r="N725" s="32" t="s">
        <v>26</v>
      </c>
    </row>
    <row r="726" spans="2:14">
      <c r="B726" s="230">
        <v>6558634</v>
      </c>
      <c r="C726" s="230" t="s">
        <v>2691</v>
      </c>
      <c r="D726" s="230" t="s">
        <v>2692</v>
      </c>
      <c r="E726" s="229" t="s">
        <v>2693</v>
      </c>
      <c r="F726" s="230" t="s">
        <v>2694</v>
      </c>
      <c r="G726" s="233">
        <v>45450.54375</v>
      </c>
      <c r="H726" s="230" t="s">
        <v>24</v>
      </c>
      <c r="I726" s="226" t="s">
        <v>25</v>
      </c>
      <c r="J726" s="226"/>
      <c r="K726" s="226"/>
      <c r="L726" s="202" t="s">
        <v>26</v>
      </c>
      <c r="M726" s="202">
        <f t="shared" si="14"/>
        <v>45450</v>
      </c>
      <c r="N726" s="32" t="s">
        <v>26</v>
      </c>
    </row>
    <row r="727" spans="2:14">
      <c r="B727" s="209">
        <v>6865693</v>
      </c>
      <c r="C727" s="209" t="s">
        <v>2695</v>
      </c>
      <c r="D727" s="209" t="s">
        <v>2696</v>
      </c>
      <c r="E727" s="229" t="s">
        <v>2697</v>
      </c>
      <c r="F727" s="209" t="s">
        <v>2698</v>
      </c>
      <c r="G727" s="233">
        <v>45450.54375</v>
      </c>
      <c r="H727" s="230" t="s">
        <v>24</v>
      </c>
      <c r="I727" s="226" t="s">
        <v>25</v>
      </c>
      <c r="J727" s="226"/>
      <c r="K727" s="226"/>
      <c r="L727" s="202" t="s">
        <v>26</v>
      </c>
      <c r="M727" s="202">
        <f t="shared" si="14"/>
        <v>45450</v>
      </c>
      <c r="N727" s="32" t="s">
        <v>26</v>
      </c>
    </row>
    <row r="728" spans="2:14">
      <c r="B728" s="230">
        <v>6870427</v>
      </c>
      <c r="C728" s="230" t="s">
        <v>2699</v>
      </c>
      <c r="D728" s="230" t="s">
        <v>2700</v>
      </c>
      <c r="E728" s="229" t="s">
        <v>2701</v>
      </c>
      <c r="F728" s="230" t="s">
        <v>2702</v>
      </c>
      <c r="G728" s="233">
        <v>45450.54375</v>
      </c>
      <c r="H728" s="230" t="s">
        <v>24</v>
      </c>
      <c r="I728" s="226" t="s">
        <v>25</v>
      </c>
      <c r="J728" s="226"/>
      <c r="K728" s="226"/>
      <c r="L728" s="202" t="s">
        <v>26</v>
      </c>
      <c r="M728" s="202">
        <f t="shared" si="14"/>
        <v>45450</v>
      </c>
      <c r="N728" s="32" t="s">
        <v>26</v>
      </c>
    </row>
    <row r="729" spans="2:14">
      <c r="B729" s="209" t="s">
        <v>2703</v>
      </c>
      <c r="C729" s="209" t="s">
        <v>2704</v>
      </c>
      <c r="D729" s="209" t="s">
        <v>2705</v>
      </c>
      <c r="E729" s="229" t="s">
        <v>2706</v>
      </c>
      <c r="F729" s="209" t="s">
        <v>2707</v>
      </c>
      <c r="G729" s="233">
        <v>45450.54375</v>
      </c>
      <c r="H729" s="230" t="s">
        <v>24</v>
      </c>
      <c r="I729" s="226" t="s">
        <v>25</v>
      </c>
      <c r="J729" s="226"/>
      <c r="K729" s="226"/>
      <c r="L729" s="202" t="s">
        <v>26</v>
      </c>
      <c r="M729" s="202">
        <f t="shared" si="14"/>
        <v>45450</v>
      </c>
      <c r="N729" s="32" t="s">
        <v>26</v>
      </c>
    </row>
    <row r="730" spans="2:14">
      <c r="B730" s="230">
        <v>3497796</v>
      </c>
      <c r="C730" s="230" t="s">
        <v>2708</v>
      </c>
      <c r="D730" s="230" t="s">
        <v>2709</v>
      </c>
      <c r="E730" s="229" t="s">
        <v>2710</v>
      </c>
      <c r="F730" s="230" t="s">
        <v>2711</v>
      </c>
      <c r="G730" s="233">
        <v>45450.54375</v>
      </c>
      <c r="H730" s="230" t="s">
        <v>24</v>
      </c>
      <c r="I730" s="226" t="s">
        <v>25</v>
      </c>
      <c r="J730" s="226"/>
      <c r="K730" s="226"/>
      <c r="L730" s="202" t="s">
        <v>26</v>
      </c>
      <c r="M730" s="202">
        <f t="shared" si="14"/>
        <v>45450</v>
      </c>
      <c r="N730" s="32" t="s">
        <v>26</v>
      </c>
    </row>
    <row r="731" spans="2:14">
      <c r="B731" s="209">
        <v>6841822</v>
      </c>
      <c r="C731" s="209" t="s">
        <v>2712</v>
      </c>
      <c r="D731" s="209" t="s">
        <v>2696</v>
      </c>
      <c r="E731" s="229" t="s">
        <v>2713</v>
      </c>
      <c r="F731" s="209" t="s">
        <v>2714</v>
      </c>
      <c r="G731" s="233">
        <v>45450.54375</v>
      </c>
      <c r="H731" s="230" t="s">
        <v>24</v>
      </c>
      <c r="I731" s="226" t="s">
        <v>25</v>
      </c>
      <c r="J731" s="226"/>
      <c r="K731" s="226"/>
      <c r="L731" s="202" t="s">
        <v>26</v>
      </c>
      <c r="M731" s="202">
        <f t="shared" si="14"/>
        <v>45450</v>
      </c>
      <c r="N731" s="32" t="s">
        <v>26</v>
      </c>
    </row>
    <row r="732" spans="2:14">
      <c r="B732" s="230">
        <v>5703213</v>
      </c>
      <c r="C732" s="230" t="s">
        <v>2715</v>
      </c>
      <c r="D732" s="230" t="s">
        <v>2716</v>
      </c>
      <c r="E732" s="229" t="s">
        <v>2717</v>
      </c>
      <c r="F732" s="230" t="s">
        <v>2718</v>
      </c>
      <c r="G732" s="233">
        <v>45450.5444444444</v>
      </c>
      <c r="H732" s="230" t="s">
        <v>24</v>
      </c>
      <c r="I732" s="226" t="s">
        <v>25</v>
      </c>
      <c r="J732" s="226"/>
      <c r="K732" s="226"/>
      <c r="L732" s="202" t="s">
        <v>26</v>
      </c>
      <c r="M732" s="202">
        <f t="shared" si="14"/>
        <v>45450</v>
      </c>
      <c r="N732" s="32" t="s">
        <v>26</v>
      </c>
    </row>
    <row r="733" spans="2:14">
      <c r="B733" s="209">
        <v>6785042</v>
      </c>
      <c r="C733" s="209" t="s">
        <v>2719</v>
      </c>
      <c r="D733" s="209" t="s">
        <v>2720</v>
      </c>
      <c r="E733" s="229" t="s">
        <v>2721</v>
      </c>
      <c r="F733" s="209" t="s">
        <v>2722</v>
      </c>
      <c r="G733" s="233">
        <v>45450.5444444444</v>
      </c>
      <c r="H733" s="230" t="s">
        <v>24</v>
      </c>
      <c r="I733" s="226" t="s">
        <v>25</v>
      </c>
      <c r="J733" s="226"/>
      <c r="K733" s="226"/>
      <c r="L733" s="202" t="s">
        <v>26</v>
      </c>
      <c r="M733" s="202">
        <f t="shared" si="14"/>
        <v>45450</v>
      </c>
      <c r="N733" s="32" t="s">
        <v>26</v>
      </c>
    </row>
    <row r="734" spans="2:14">
      <c r="B734" s="230">
        <v>6860133</v>
      </c>
      <c r="C734" s="230" t="s">
        <v>2723</v>
      </c>
      <c r="D734" s="230" t="s">
        <v>2724</v>
      </c>
      <c r="E734" s="229" t="s">
        <v>2725</v>
      </c>
      <c r="F734" s="230" t="s">
        <v>2726</v>
      </c>
      <c r="G734" s="233">
        <v>45450.5444444444</v>
      </c>
      <c r="H734" s="230" t="s">
        <v>24</v>
      </c>
      <c r="I734" s="226" t="s">
        <v>25</v>
      </c>
      <c r="J734" s="226"/>
      <c r="K734" s="226"/>
      <c r="L734" s="202" t="s">
        <v>26</v>
      </c>
      <c r="M734" s="202">
        <f t="shared" si="14"/>
        <v>45450</v>
      </c>
      <c r="N734" s="32" t="s">
        <v>26</v>
      </c>
    </row>
    <row r="735" spans="2:14">
      <c r="B735" s="209">
        <v>6860133</v>
      </c>
      <c r="C735" s="209" t="s">
        <v>2727</v>
      </c>
      <c r="D735" s="209" t="s">
        <v>2728</v>
      </c>
      <c r="E735" s="229" t="s">
        <v>2729</v>
      </c>
      <c r="F735" s="209" t="s">
        <v>2730</v>
      </c>
      <c r="G735" s="233">
        <v>45450.5444444444</v>
      </c>
      <c r="H735" s="230" t="s">
        <v>24</v>
      </c>
      <c r="I735" s="226" t="s">
        <v>25</v>
      </c>
      <c r="J735" s="226"/>
      <c r="K735" s="226"/>
      <c r="L735" s="202" t="s">
        <v>26</v>
      </c>
      <c r="M735" s="202">
        <f t="shared" si="14"/>
        <v>45450</v>
      </c>
      <c r="N735" s="32" t="s">
        <v>26</v>
      </c>
    </row>
    <row r="736" spans="2:14">
      <c r="B736" s="230">
        <v>5596486</v>
      </c>
      <c r="C736" s="230" t="s">
        <v>2731</v>
      </c>
      <c r="D736" s="230" t="s">
        <v>2732</v>
      </c>
      <c r="E736" s="229" t="s">
        <v>2733</v>
      </c>
      <c r="F736" s="230" t="s">
        <v>2734</v>
      </c>
      <c r="G736" s="233">
        <v>45450.5444444444</v>
      </c>
      <c r="H736" s="230" t="s">
        <v>24</v>
      </c>
      <c r="I736" s="226" t="s">
        <v>25</v>
      </c>
      <c r="J736" s="226"/>
      <c r="K736" s="226"/>
      <c r="L736" s="202" t="s">
        <v>26</v>
      </c>
      <c r="M736" s="202">
        <f t="shared" si="14"/>
        <v>45450</v>
      </c>
      <c r="N736" s="32" t="s">
        <v>26</v>
      </c>
    </row>
    <row r="737" spans="2:14">
      <c r="B737" s="209">
        <v>6405437</v>
      </c>
      <c r="C737" s="209" t="s">
        <v>2735</v>
      </c>
      <c r="D737" s="209" t="s">
        <v>2736</v>
      </c>
      <c r="E737" s="229" t="s">
        <v>2737</v>
      </c>
      <c r="F737" s="209" t="s">
        <v>2738</v>
      </c>
      <c r="G737" s="233">
        <v>45450.5444444444</v>
      </c>
      <c r="H737" s="230" t="s">
        <v>24</v>
      </c>
      <c r="I737" s="226" t="s">
        <v>25</v>
      </c>
      <c r="J737" s="226"/>
      <c r="K737" s="226"/>
      <c r="L737" s="202" t="s">
        <v>26</v>
      </c>
      <c r="M737" s="202">
        <f t="shared" si="14"/>
        <v>45450</v>
      </c>
      <c r="N737" s="32" t="s">
        <v>26</v>
      </c>
    </row>
    <row r="738" spans="2:14">
      <c r="B738" s="230" t="s">
        <v>2739</v>
      </c>
      <c r="C738" s="230" t="s">
        <v>2740</v>
      </c>
      <c r="D738" s="230" t="s">
        <v>2741</v>
      </c>
      <c r="E738" s="229" t="s">
        <v>2742</v>
      </c>
      <c r="F738" s="230" t="s">
        <v>2743</v>
      </c>
      <c r="G738" s="233">
        <v>45450.5444444444</v>
      </c>
      <c r="H738" s="230" t="s">
        <v>24</v>
      </c>
      <c r="I738" s="226" t="s">
        <v>25</v>
      </c>
      <c r="J738" s="226"/>
      <c r="K738" s="226"/>
      <c r="L738" s="202" t="s">
        <v>26</v>
      </c>
      <c r="M738" s="202">
        <f t="shared" si="14"/>
        <v>45450</v>
      </c>
      <c r="N738" s="32" t="s">
        <v>26</v>
      </c>
    </row>
    <row r="739" spans="2:14">
      <c r="B739" s="209" t="s">
        <v>2744</v>
      </c>
      <c r="C739" s="209" t="s">
        <v>2745</v>
      </c>
      <c r="D739" s="209" t="s">
        <v>2746</v>
      </c>
      <c r="E739" s="229" t="s">
        <v>2747</v>
      </c>
      <c r="F739" s="209" t="s">
        <v>2748</v>
      </c>
      <c r="G739" s="233">
        <v>45450.5444444444</v>
      </c>
      <c r="H739" s="230" t="s">
        <v>24</v>
      </c>
      <c r="I739" s="226" t="s">
        <v>25</v>
      </c>
      <c r="J739" s="226"/>
      <c r="K739" s="226"/>
      <c r="L739" s="202" t="s">
        <v>26</v>
      </c>
      <c r="M739" s="202">
        <f t="shared" si="14"/>
        <v>45450</v>
      </c>
      <c r="N739" s="32" t="s">
        <v>26</v>
      </c>
    </row>
    <row r="740" spans="2:14">
      <c r="B740" s="230">
        <v>1089305</v>
      </c>
      <c r="C740" s="230" t="s">
        <v>2749</v>
      </c>
      <c r="D740" s="230" t="s">
        <v>2750</v>
      </c>
      <c r="E740" s="229" t="s">
        <v>2751</v>
      </c>
      <c r="F740" s="230" t="s">
        <v>2752</v>
      </c>
      <c r="G740" s="233">
        <v>45450.5451388889</v>
      </c>
      <c r="H740" s="230" t="s">
        <v>24</v>
      </c>
      <c r="I740" s="226" t="s">
        <v>25</v>
      </c>
      <c r="J740" s="226"/>
      <c r="K740" s="226"/>
      <c r="L740" s="202" t="s">
        <v>26</v>
      </c>
      <c r="M740" s="202">
        <f t="shared" si="14"/>
        <v>45450</v>
      </c>
      <c r="N740" s="32" t="s">
        <v>26</v>
      </c>
    </row>
    <row r="741" spans="2:14">
      <c r="B741" s="209" t="s">
        <v>2753</v>
      </c>
      <c r="C741" s="209" t="s">
        <v>2754</v>
      </c>
      <c r="D741" s="209" t="s">
        <v>2705</v>
      </c>
      <c r="E741" s="229" t="s">
        <v>2755</v>
      </c>
      <c r="F741" s="209" t="s">
        <v>2756</v>
      </c>
      <c r="G741" s="233">
        <v>45450.5451388889</v>
      </c>
      <c r="H741" s="230" t="s">
        <v>24</v>
      </c>
      <c r="I741" s="226" t="s">
        <v>25</v>
      </c>
      <c r="J741" s="226"/>
      <c r="K741" s="226"/>
      <c r="L741" s="202" t="s">
        <v>26</v>
      </c>
      <c r="M741" s="202">
        <f t="shared" si="14"/>
        <v>45450</v>
      </c>
      <c r="N741" s="32" t="s">
        <v>26</v>
      </c>
    </row>
    <row r="742" spans="2:14">
      <c r="B742" s="230">
        <v>6782092</v>
      </c>
      <c r="C742" s="230" t="s">
        <v>2757</v>
      </c>
      <c r="D742" s="230" t="s">
        <v>2758</v>
      </c>
      <c r="E742" s="229" t="s">
        <v>2759</v>
      </c>
      <c r="F742" s="230" t="s">
        <v>2760</v>
      </c>
      <c r="G742" s="233">
        <v>45450.5451388889</v>
      </c>
      <c r="H742" s="230" t="s">
        <v>24</v>
      </c>
      <c r="I742" s="226" t="s">
        <v>25</v>
      </c>
      <c r="J742" s="226"/>
      <c r="K742" s="226"/>
      <c r="L742" s="202" t="s">
        <v>26</v>
      </c>
      <c r="M742" s="202">
        <f t="shared" si="14"/>
        <v>45450</v>
      </c>
      <c r="N742" s="32" t="s">
        <v>26</v>
      </c>
    </row>
    <row r="743" spans="2:14">
      <c r="B743" s="209">
        <v>6781723</v>
      </c>
      <c r="C743" s="209" t="s">
        <v>2761</v>
      </c>
      <c r="D743" s="209" t="s">
        <v>2762</v>
      </c>
      <c r="E743" s="229" t="s">
        <v>2763</v>
      </c>
      <c r="F743" s="209" t="s">
        <v>2764</v>
      </c>
      <c r="G743" s="233">
        <v>45450.5451388889</v>
      </c>
      <c r="H743" s="230" t="s">
        <v>24</v>
      </c>
      <c r="I743" s="226" t="s">
        <v>25</v>
      </c>
      <c r="J743" s="226"/>
      <c r="K743" s="226"/>
      <c r="L743" s="202" t="s">
        <v>26</v>
      </c>
      <c r="M743" s="202">
        <f t="shared" si="14"/>
        <v>45450</v>
      </c>
      <c r="N743" s="32" t="s">
        <v>26</v>
      </c>
    </row>
    <row r="744" spans="2:14">
      <c r="B744" s="230" t="s">
        <v>2765</v>
      </c>
      <c r="C744" s="230" t="s">
        <v>2766</v>
      </c>
      <c r="D744" s="230" t="s">
        <v>2767</v>
      </c>
      <c r="E744" s="229" t="s">
        <v>2768</v>
      </c>
      <c r="F744" s="230" t="s">
        <v>2769</v>
      </c>
      <c r="G744" s="233">
        <v>45450.5451388889</v>
      </c>
      <c r="H744" s="230" t="s">
        <v>24</v>
      </c>
      <c r="I744" s="226" t="s">
        <v>25</v>
      </c>
      <c r="J744" s="226"/>
      <c r="K744" s="226"/>
      <c r="L744" s="202" t="s">
        <v>26</v>
      </c>
      <c r="M744" s="202">
        <f t="shared" si="14"/>
        <v>45450</v>
      </c>
      <c r="N744" s="32" t="s">
        <v>26</v>
      </c>
    </row>
    <row r="745" spans="2:14">
      <c r="B745" s="209">
        <v>1001309</v>
      </c>
      <c r="C745" s="209" t="s">
        <v>2770</v>
      </c>
      <c r="D745" s="209" t="s">
        <v>2771</v>
      </c>
      <c r="E745" s="229" t="s">
        <v>2772</v>
      </c>
      <c r="F745" s="209" t="s">
        <v>2773</v>
      </c>
      <c r="G745" s="233">
        <v>45450.5451388889</v>
      </c>
      <c r="H745" s="230" t="s">
        <v>24</v>
      </c>
      <c r="I745" s="226" t="s">
        <v>25</v>
      </c>
      <c r="J745" s="226"/>
      <c r="K745" s="226"/>
      <c r="L745" s="202" t="s">
        <v>26</v>
      </c>
      <c r="M745" s="202">
        <f t="shared" si="14"/>
        <v>45450</v>
      </c>
      <c r="N745" s="32" t="s">
        <v>26</v>
      </c>
    </row>
    <row r="746" spans="2:14">
      <c r="B746" s="230">
        <v>6858371</v>
      </c>
      <c r="C746" s="230" t="s">
        <v>2774</v>
      </c>
      <c r="D746" s="230" t="s">
        <v>2775</v>
      </c>
      <c r="E746" s="229" t="s">
        <v>2776</v>
      </c>
      <c r="F746" s="230" t="s">
        <v>2777</v>
      </c>
      <c r="G746" s="233">
        <v>45450.5451388889</v>
      </c>
      <c r="H746" s="230" t="s">
        <v>24</v>
      </c>
      <c r="I746" s="226" t="s">
        <v>25</v>
      </c>
      <c r="J746" s="226"/>
      <c r="K746" s="226"/>
      <c r="L746" s="202" t="s">
        <v>26</v>
      </c>
      <c r="M746" s="202">
        <f t="shared" si="14"/>
        <v>45450</v>
      </c>
      <c r="N746" s="32" t="s">
        <v>26</v>
      </c>
    </row>
    <row r="747" spans="2:14">
      <c r="B747" s="209">
        <v>6781755</v>
      </c>
      <c r="C747" s="209" t="s">
        <v>2778</v>
      </c>
      <c r="D747" s="209" t="s">
        <v>2779</v>
      </c>
      <c r="E747" s="229" t="s">
        <v>2780</v>
      </c>
      <c r="F747" s="209" t="s">
        <v>2781</v>
      </c>
      <c r="G747" s="233">
        <v>45450.5451388889</v>
      </c>
      <c r="H747" s="230" t="s">
        <v>24</v>
      </c>
      <c r="I747" s="226" t="s">
        <v>25</v>
      </c>
      <c r="J747" s="226"/>
      <c r="K747" s="226"/>
      <c r="L747" s="202" t="s">
        <v>26</v>
      </c>
      <c r="M747" s="202">
        <f t="shared" si="14"/>
        <v>45450</v>
      </c>
      <c r="N747" s="32" t="s">
        <v>26</v>
      </c>
    </row>
    <row r="748" spans="2:14">
      <c r="B748" s="230">
        <v>5751549</v>
      </c>
      <c r="C748" s="230" t="s">
        <v>2782</v>
      </c>
      <c r="D748" s="230" t="s">
        <v>2783</v>
      </c>
      <c r="E748" s="229" t="s">
        <v>2784</v>
      </c>
      <c r="F748" s="230" t="s">
        <v>2785</v>
      </c>
      <c r="G748" s="233">
        <v>45450.5451388889</v>
      </c>
      <c r="H748" s="230" t="s">
        <v>24</v>
      </c>
      <c r="I748" s="226" t="s">
        <v>25</v>
      </c>
      <c r="J748" s="226"/>
      <c r="K748" s="226"/>
      <c r="L748" s="202" t="s">
        <v>26</v>
      </c>
      <c r="M748" s="202">
        <f t="shared" si="14"/>
        <v>45450</v>
      </c>
      <c r="N748" s="32" t="s">
        <v>26</v>
      </c>
    </row>
    <row r="749" spans="2:14">
      <c r="B749" s="209">
        <v>5331535</v>
      </c>
      <c r="C749" s="209" t="s">
        <v>2786</v>
      </c>
      <c r="D749" s="209" t="s">
        <v>2787</v>
      </c>
      <c r="E749" s="229" t="s">
        <v>2788</v>
      </c>
      <c r="F749" s="209" t="s">
        <v>2789</v>
      </c>
      <c r="G749" s="233">
        <v>45450.5451388889</v>
      </c>
      <c r="H749" s="230" t="s">
        <v>24</v>
      </c>
      <c r="I749" s="226" t="s">
        <v>25</v>
      </c>
      <c r="J749" s="226"/>
      <c r="K749" s="226"/>
      <c r="L749" s="202" t="s">
        <v>26</v>
      </c>
      <c r="M749" s="202">
        <f t="shared" si="14"/>
        <v>45450</v>
      </c>
      <c r="N749" s="32" t="s">
        <v>26</v>
      </c>
    </row>
    <row r="750" spans="2:14">
      <c r="B750" s="230" t="s">
        <v>2790</v>
      </c>
      <c r="C750" s="230" t="s">
        <v>2791</v>
      </c>
      <c r="D750" s="230" t="s">
        <v>2792</v>
      </c>
      <c r="E750" s="229" t="s">
        <v>2793</v>
      </c>
      <c r="F750" s="230" t="s">
        <v>2794</v>
      </c>
      <c r="G750" s="233">
        <v>45450.5451388889</v>
      </c>
      <c r="H750" s="230" t="s">
        <v>24</v>
      </c>
      <c r="I750" s="226" t="s">
        <v>25</v>
      </c>
      <c r="J750" s="226"/>
      <c r="K750" s="226"/>
      <c r="L750" s="202" t="s">
        <v>26</v>
      </c>
      <c r="M750" s="202">
        <f t="shared" si="14"/>
        <v>45450</v>
      </c>
      <c r="N750" s="32" t="s">
        <v>26</v>
      </c>
    </row>
    <row r="751" spans="2:14">
      <c r="B751" s="209">
        <v>5634068</v>
      </c>
      <c r="C751" s="209" t="s">
        <v>2795</v>
      </c>
      <c r="D751" s="209" t="s">
        <v>2796</v>
      </c>
      <c r="E751" s="229" t="s">
        <v>2797</v>
      </c>
      <c r="F751" s="209" t="s">
        <v>2798</v>
      </c>
      <c r="G751" s="233">
        <v>45450.5451388889</v>
      </c>
      <c r="H751" s="230" t="s">
        <v>24</v>
      </c>
      <c r="I751" s="226" t="s">
        <v>25</v>
      </c>
      <c r="J751" s="226"/>
      <c r="K751" s="226"/>
      <c r="L751" s="202" t="s">
        <v>26</v>
      </c>
      <c r="M751" s="202">
        <f t="shared" si="14"/>
        <v>45450</v>
      </c>
      <c r="N751" s="32" t="s">
        <v>26</v>
      </c>
    </row>
    <row r="752" spans="2:14">
      <c r="B752" s="230">
        <v>6638285</v>
      </c>
      <c r="C752" s="230" t="s">
        <v>2799</v>
      </c>
      <c r="D752" s="230" t="s">
        <v>2800</v>
      </c>
      <c r="E752" s="229" t="s">
        <v>2801</v>
      </c>
      <c r="F752" s="230" t="s">
        <v>2802</v>
      </c>
      <c r="G752" s="233">
        <v>45450.5451388889</v>
      </c>
      <c r="H752" s="230" t="s">
        <v>24</v>
      </c>
      <c r="I752" s="226" t="s">
        <v>25</v>
      </c>
      <c r="J752" s="226"/>
      <c r="K752" s="226"/>
      <c r="L752" s="202" t="s">
        <v>26</v>
      </c>
      <c r="M752" s="202">
        <f t="shared" si="14"/>
        <v>45450</v>
      </c>
      <c r="N752" s="32" t="s">
        <v>26</v>
      </c>
    </row>
    <row r="753" spans="2:14">
      <c r="B753" s="209">
        <v>1087986</v>
      </c>
      <c r="C753" s="209" t="s">
        <v>2803</v>
      </c>
      <c r="D753" s="209" t="s">
        <v>2804</v>
      </c>
      <c r="E753" s="229" t="s">
        <v>2805</v>
      </c>
      <c r="F753" s="209" t="s">
        <v>2806</v>
      </c>
      <c r="G753" s="233">
        <v>45450.5451388889</v>
      </c>
      <c r="H753" s="230" t="s">
        <v>24</v>
      </c>
      <c r="I753" s="226" t="s">
        <v>25</v>
      </c>
      <c r="J753" s="226"/>
      <c r="K753" s="226"/>
      <c r="L753" s="202" t="s">
        <v>26</v>
      </c>
      <c r="M753" s="202">
        <f t="shared" si="14"/>
        <v>45450</v>
      </c>
      <c r="N753" s="32" t="s">
        <v>26</v>
      </c>
    </row>
    <row r="754" spans="2:14">
      <c r="B754" s="230">
        <v>1087424</v>
      </c>
      <c r="C754" s="230" t="s">
        <v>2807</v>
      </c>
      <c r="D754" s="230" t="s">
        <v>2746</v>
      </c>
      <c r="E754" s="229" t="s">
        <v>2808</v>
      </c>
      <c r="F754" s="230" t="s">
        <v>2809</v>
      </c>
      <c r="G754" s="233">
        <v>45450.5451388889</v>
      </c>
      <c r="H754" s="230" t="s">
        <v>24</v>
      </c>
      <c r="I754" s="226" t="s">
        <v>25</v>
      </c>
      <c r="J754" s="226"/>
      <c r="K754" s="226"/>
      <c r="L754" s="202" t="s">
        <v>26</v>
      </c>
      <c r="M754" s="202">
        <f t="shared" si="14"/>
        <v>45450</v>
      </c>
      <c r="N754" s="32" t="s">
        <v>26</v>
      </c>
    </row>
    <row r="755" spans="2:14">
      <c r="B755" s="209" t="s">
        <v>2739</v>
      </c>
      <c r="C755" s="209" t="s">
        <v>2810</v>
      </c>
      <c r="D755" s="209" t="s">
        <v>2758</v>
      </c>
      <c r="E755" s="229" t="s">
        <v>2811</v>
      </c>
      <c r="F755" s="209" t="s">
        <v>2812</v>
      </c>
      <c r="G755" s="233">
        <v>45450.5451388889</v>
      </c>
      <c r="H755" s="230" t="s">
        <v>24</v>
      </c>
      <c r="I755" s="226" t="s">
        <v>25</v>
      </c>
      <c r="J755" s="226"/>
      <c r="K755" s="226"/>
      <c r="L755" s="202" t="s">
        <v>26</v>
      </c>
      <c r="M755" s="202">
        <f t="shared" si="14"/>
        <v>45450</v>
      </c>
      <c r="N755" s="32" t="s">
        <v>26</v>
      </c>
    </row>
    <row r="756" spans="2:14">
      <c r="B756" s="230" t="s">
        <v>2703</v>
      </c>
      <c r="C756" s="230" t="s">
        <v>2813</v>
      </c>
      <c r="D756" s="230" t="s">
        <v>2814</v>
      </c>
      <c r="E756" s="229" t="s">
        <v>2815</v>
      </c>
      <c r="F756" s="230" t="s">
        <v>2816</v>
      </c>
      <c r="G756" s="233">
        <v>45450.5451388889</v>
      </c>
      <c r="H756" s="230" t="s">
        <v>24</v>
      </c>
      <c r="I756" s="226" t="s">
        <v>25</v>
      </c>
      <c r="J756" s="226"/>
      <c r="K756" s="226"/>
      <c r="L756" s="202" t="s">
        <v>26</v>
      </c>
      <c r="M756" s="202">
        <f t="shared" si="14"/>
        <v>45450</v>
      </c>
      <c r="N756" s="32" t="s">
        <v>26</v>
      </c>
    </row>
    <row r="757" spans="2:14">
      <c r="B757" s="209">
        <v>5264298</v>
      </c>
      <c r="C757" s="209" t="s">
        <v>2817</v>
      </c>
      <c r="D757" s="209" t="s">
        <v>2818</v>
      </c>
      <c r="E757" s="229" t="s">
        <v>2819</v>
      </c>
      <c r="F757" s="209" t="s">
        <v>2820</v>
      </c>
      <c r="G757" s="233">
        <v>45450.5451388889</v>
      </c>
      <c r="H757" s="230" t="s">
        <v>24</v>
      </c>
      <c r="I757" s="226" t="s">
        <v>25</v>
      </c>
      <c r="J757" s="226"/>
      <c r="K757" s="226"/>
      <c r="L757" s="202" t="s">
        <v>26</v>
      </c>
      <c r="M757" s="202">
        <f t="shared" si="14"/>
        <v>45450</v>
      </c>
      <c r="N757" s="32" t="s">
        <v>26</v>
      </c>
    </row>
    <row r="758" spans="2:14">
      <c r="B758" s="230">
        <v>6364938</v>
      </c>
      <c r="C758" s="230" t="s">
        <v>2821</v>
      </c>
      <c r="D758" s="230" t="s">
        <v>2822</v>
      </c>
      <c r="E758" s="229" t="s">
        <v>2823</v>
      </c>
      <c r="F758" s="230" t="s">
        <v>2824</v>
      </c>
      <c r="G758" s="233">
        <v>45450.5451388889</v>
      </c>
      <c r="H758" s="230" t="s">
        <v>24</v>
      </c>
      <c r="I758" s="226" t="s">
        <v>25</v>
      </c>
      <c r="J758" s="226"/>
      <c r="K758" s="226"/>
      <c r="L758" s="202" t="s">
        <v>26</v>
      </c>
      <c r="M758" s="202">
        <f t="shared" si="14"/>
        <v>45450</v>
      </c>
      <c r="N758" s="32" t="s">
        <v>26</v>
      </c>
    </row>
    <row r="759" spans="2:14">
      <c r="B759" s="209">
        <v>6858457</v>
      </c>
      <c r="C759" s="209" t="s">
        <v>2825</v>
      </c>
      <c r="D759" s="209" t="s">
        <v>2826</v>
      </c>
      <c r="E759" s="229" t="s">
        <v>2827</v>
      </c>
      <c r="F759" s="209" t="s">
        <v>2828</v>
      </c>
      <c r="G759" s="233">
        <v>45450.5451388889</v>
      </c>
      <c r="H759" s="230" t="s">
        <v>24</v>
      </c>
      <c r="I759" s="226" t="s">
        <v>25</v>
      </c>
      <c r="J759" s="226"/>
      <c r="K759" s="226"/>
      <c r="L759" s="202" t="s">
        <v>26</v>
      </c>
      <c r="M759" s="202">
        <f t="shared" si="14"/>
        <v>45450</v>
      </c>
      <c r="N759" s="32" t="s">
        <v>26</v>
      </c>
    </row>
    <row r="760" spans="2:14">
      <c r="B760" s="209" t="s">
        <v>2829</v>
      </c>
      <c r="C760" s="209" t="s">
        <v>2830</v>
      </c>
      <c r="D760" s="209" t="s">
        <v>2831</v>
      </c>
      <c r="E760" s="229" t="s">
        <v>2832</v>
      </c>
      <c r="F760" s="209" t="s">
        <v>2833</v>
      </c>
      <c r="G760" s="233">
        <v>45450.5458333333</v>
      </c>
      <c r="H760" s="230" t="s">
        <v>24</v>
      </c>
      <c r="I760" s="226" t="s">
        <v>25</v>
      </c>
      <c r="J760" s="226"/>
      <c r="K760" s="226"/>
      <c r="L760" s="202" t="s">
        <v>26</v>
      </c>
      <c r="M760" s="202">
        <f t="shared" si="14"/>
        <v>45450</v>
      </c>
      <c r="N760" s="32" t="s">
        <v>26</v>
      </c>
    </row>
    <row r="761" spans="2:14">
      <c r="B761" s="230" t="s">
        <v>2834</v>
      </c>
      <c r="C761" s="230" t="s">
        <v>2835</v>
      </c>
      <c r="D761" s="230" t="s">
        <v>2836</v>
      </c>
      <c r="E761" s="229" t="s">
        <v>2837</v>
      </c>
      <c r="F761" s="230" t="s">
        <v>2838</v>
      </c>
      <c r="G761" s="233">
        <v>45450.5458333333</v>
      </c>
      <c r="H761" s="230" t="s">
        <v>24</v>
      </c>
      <c r="I761" s="226" t="s">
        <v>25</v>
      </c>
      <c r="J761" s="226"/>
      <c r="K761" s="226"/>
      <c r="L761" s="202" t="s">
        <v>26</v>
      </c>
      <c r="M761" s="202">
        <f t="shared" si="14"/>
        <v>45450</v>
      </c>
      <c r="N761" s="32" t="s">
        <v>26</v>
      </c>
    </row>
    <row r="762" spans="2:14">
      <c r="B762" s="209" t="s">
        <v>2839</v>
      </c>
      <c r="C762" s="209" t="s">
        <v>2840</v>
      </c>
      <c r="D762" s="209" t="s">
        <v>2841</v>
      </c>
      <c r="E762" s="229" t="s">
        <v>2842</v>
      </c>
      <c r="F762" s="209" t="s">
        <v>2843</v>
      </c>
      <c r="G762" s="233">
        <v>45450.5458333333</v>
      </c>
      <c r="H762" s="230" t="s">
        <v>24</v>
      </c>
      <c r="I762" s="226" t="s">
        <v>25</v>
      </c>
      <c r="J762" s="226"/>
      <c r="K762" s="226"/>
      <c r="L762" s="202" t="s">
        <v>26</v>
      </c>
      <c r="M762" s="202">
        <f t="shared" si="14"/>
        <v>45450</v>
      </c>
      <c r="N762" s="32" t="s">
        <v>26</v>
      </c>
    </row>
    <row r="763" spans="2:14">
      <c r="B763" s="230" t="s">
        <v>2844</v>
      </c>
      <c r="C763" s="230" t="s">
        <v>2845</v>
      </c>
      <c r="D763" s="230" t="s">
        <v>2846</v>
      </c>
      <c r="E763" s="229" t="s">
        <v>2847</v>
      </c>
      <c r="F763" s="230" t="s">
        <v>2848</v>
      </c>
      <c r="G763" s="233">
        <v>45450.5458333333</v>
      </c>
      <c r="H763" s="230" t="s">
        <v>24</v>
      </c>
      <c r="I763" s="226" t="s">
        <v>25</v>
      </c>
      <c r="J763" s="226"/>
      <c r="K763" s="226"/>
      <c r="L763" s="202" t="s">
        <v>26</v>
      </c>
      <c r="M763" s="202">
        <f t="shared" si="14"/>
        <v>45450</v>
      </c>
      <c r="N763" s="32" t="s">
        <v>26</v>
      </c>
    </row>
    <row r="764" spans="2:14">
      <c r="B764" s="209">
        <v>5262373</v>
      </c>
      <c r="C764" s="209" t="s">
        <v>2849</v>
      </c>
      <c r="D764" s="209" t="s">
        <v>2850</v>
      </c>
      <c r="E764" s="229" t="s">
        <v>2851</v>
      </c>
      <c r="F764" s="209" t="s">
        <v>2852</v>
      </c>
      <c r="G764" s="233">
        <v>45450.5458333333</v>
      </c>
      <c r="H764" s="230" t="s">
        <v>24</v>
      </c>
      <c r="I764" s="226" t="s">
        <v>25</v>
      </c>
      <c r="J764" s="226"/>
      <c r="K764" s="226"/>
      <c r="L764" s="202" t="s">
        <v>26</v>
      </c>
      <c r="M764" s="202">
        <f t="shared" si="14"/>
        <v>45450</v>
      </c>
      <c r="N764" s="32" t="s">
        <v>26</v>
      </c>
    </row>
    <row r="765" spans="2:14">
      <c r="B765" s="230">
        <v>6849151</v>
      </c>
      <c r="C765" s="230" t="s">
        <v>2853</v>
      </c>
      <c r="D765" s="230" t="s">
        <v>2767</v>
      </c>
      <c r="E765" s="229" t="s">
        <v>2854</v>
      </c>
      <c r="F765" s="230" t="s">
        <v>2855</v>
      </c>
      <c r="G765" s="233">
        <v>45450.5458333333</v>
      </c>
      <c r="H765" s="230" t="s">
        <v>24</v>
      </c>
      <c r="I765" s="226" t="s">
        <v>25</v>
      </c>
      <c r="J765" s="226"/>
      <c r="K765" s="226"/>
      <c r="L765" s="202" t="s">
        <v>26</v>
      </c>
      <c r="M765" s="202">
        <f t="shared" ref="M765:M828" si="15">INT(G765)</f>
        <v>45450</v>
      </c>
      <c r="N765" s="32" t="s">
        <v>26</v>
      </c>
    </row>
    <row r="766" spans="2:14">
      <c r="B766" s="209" t="s">
        <v>606</v>
      </c>
      <c r="C766" s="209" t="s">
        <v>2856</v>
      </c>
      <c r="D766" s="209" t="s">
        <v>2787</v>
      </c>
      <c r="E766" s="229" t="s">
        <v>2857</v>
      </c>
      <c r="F766" s="209" t="s">
        <v>2858</v>
      </c>
      <c r="G766" s="233">
        <v>45450.5458333333</v>
      </c>
      <c r="H766" s="230" t="s">
        <v>24</v>
      </c>
      <c r="I766" s="226" t="s">
        <v>25</v>
      </c>
      <c r="J766" s="226"/>
      <c r="K766" s="226"/>
      <c r="L766" s="202" t="s">
        <v>26</v>
      </c>
      <c r="M766" s="202">
        <f t="shared" si="15"/>
        <v>45450</v>
      </c>
      <c r="N766" s="32" t="s">
        <v>26</v>
      </c>
    </row>
    <row r="767" spans="2:14">
      <c r="B767" s="230">
        <v>6637292</v>
      </c>
      <c r="C767" s="230" t="s">
        <v>2859</v>
      </c>
      <c r="D767" s="230" t="s">
        <v>2860</v>
      </c>
      <c r="E767" s="229" t="s">
        <v>2861</v>
      </c>
      <c r="F767" s="230" t="s">
        <v>2862</v>
      </c>
      <c r="G767" s="233">
        <v>45450.5458333333</v>
      </c>
      <c r="H767" s="230" t="s">
        <v>24</v>
      </c>
      <c r="I767" s="226" t="s">
        <v>25</v>
      </c>
      <c r="J767" s="226"/>
      <c r="K767" s="226"/>
      <c r="L767" s="202" t="s">
        <v>26</v>
      </c>
      <c r="M767" s="202">
        <f t="shared" si="15"/>
        <v>45450</v>
      </c>
      <c r="N767" s="32" t="s">
        <v>26</v>
      </c>
    </row>
    <row r="768" spans="2:14">
      <c r="B768" s="209" t="s">
        <v>2863</v>
      </c>
      <c r="C768" s="209" t="s">
        <v>2864</v>
      </c>
      <c r="D768" s="209" t="s">
        <v>2865</v>
      </c>
      <c r="E768" s="229" t="s">
        <v>2866</v>
      </c>
      <c r="F768" s="209" t="s">
        <v>2867</v>
      </c>
      <c r="G768" s="233">
        <v>45450.5458333333</v>
      </c>
      <c r="H768" s="230" t="s">
        <v>24</v>
      </c>
      <c r="I768" s="226" t="s">
        <v>25</v>
      </c>
      <c r="J768" s="226"/>
      <c r="K768" s="226"/>
      <c r="L768" s="202" t="s">
        <v>26</v>
      </c>
      <c r="M768" s="202">
        <f t="shared" si="15"/>
        <v>45450</v>
      </c>
      <c r="N768" s="32" t="s">
        <v>26</v>
      </c>
    </row>
    <row r="769" spans="2:14">
      <c r="B769" s="230">
        <v>1134966</v>
      </c>
      <c r="C769" s="230" t="s">
        <v>2868</v>
      </c>
      <c r="D769" s="230" t="s">
        <v>2869</v>
      </c>
      <c r="E769" s="229" t="s">
        <v>2870</v>
      </c>
      <c r="F769" s="230" t="s">
        <v>2871</v>
      </c>
      <c r="G769" s="233">
        <v>45450.5458333333</v>
      </c>
      <c r="H769" s="230" t="s">
        <v>24</v>
      </c>
      <c r="I769" s="226" t="s">
        <v>25</v>
      </c>
      <c r="J769" s="226"/>
      <c r="K769" s="226"/>
      <c r="L769" s="202" t="s">
        <v>26</v>
      </c>
      <c r="M769" s="202">
        <f t="shared" si="15"/>
        <v>45450</v>
      </c>
      <c r="N769" s="32" t="s">
        <v>26</v>
      </c>
    </row>
    <row r="770" spans="2:14">
      <c r="B770" s="209">
        <v>5262373</v>
      </c>
      <c r="C770" s="209" t="s">
        <v>2872</v>
      </c>
      <c r="D770" s="209" t="s">
        <v>2873</v>
      </c>
      <c r="E770" s="229" t="s">
        <v>2874</v>
      </c>
      <c r="F770" s="209" t="s">
        <v>2875</v>
      </c>
      <c r="G770" s="233">
        <v>45450.5458333333</v>
      </c>
      <c r="H770" s="230" t="s">
        <v>24</v>
      </c>
      <c r="I770" s="226" t="s">
        <v>25</v>
      </c>
      <c r="J770" s="226"/>
      <c r="K770" s="226"/>
      <c r="L770" s="202" t="s">
        <v>26</v>
      </c>
      <c r="M770" s="202">
        <f t="shared" si="15"/>
        <v>45450</v>
      </c>
      <c r="N770" s="32" t="s">
        <v>26</v>
      </c>
    </row>
    <row r="771" spans="2:14">
      <c r="B771" s="230" t="s">
        <v>744</v>
      </c>
      <c r="C771" s="230" t="s">
        <v>2876</v>
      </c>
      <c r="D771" s="230" t="s">
        <v>2684</v>
      </c>
      <c r="E771" s="229" t="s">
        <v>2877</v>
      </c>
      <c r="F771" s="230" t="s">
        <v>2878</v>
      </c>
      <c r="G771" s="233">
        <v>45450.5458333333</v>
      </c>
      <c r="H771" s="230" t="s">
        <v>24</v>
      </c>
      <c r="I771" s="226" t="s">
        <v>25</v>
      </c>
      <c r="J771" s="226"/>
      <c r="K771" s="226"/>
      <c r="L771" s="202" t="s">
        <v>26</v>
      </c>
      <c r="M771" s="202">
        <f t="shared" si="15"/>
        <v>45450</v>
      </c>
      <c r="N771" s="32" t="s">
        <v>26</v>
      </c>
    </row>
    <row r="772" spans="2:14">
      <c r="B772" s="209" t="s">
        <v>744</v>
      </c>
      <c r="C772" s="209" t="s">
        <v>2879</v>
      </c>
      <c r="D772" s="209" t="s">
        <v>2804</v>
      </c>
      <c r="E772" s="229" t="s">
        <v>2880</v>
      </c>
      <c r="F772" s="209" t="s">
        <v>2881</v>
      </c>
      <c r="G772" s="233">
        <v>45450.5458333333</v>
      </c>
      <c r="H772" s="230" t="s">
        <v>24</v>
      </c>
      <c r="I772" s="226" t="s">
        <v>25</v>
      </c>
      <c r="J772" s="226"/>
      <c r="K772" s="226"/>
      <c r="L772" s="202" t="s">
        <v>26</v>
      </c>
      <c r="M772" s="202">
        <f t="shared" si="15"/>
        <v>45450</v>
      </c>
      <c r="N772" s="32" t="s">
        <v>26</v>
      </c>
    </row>
    <row r="773" spans="2:14">
      <c r="B773" s="230" t="s">
        <v>1369</v>
      </c>
      <c r="C773" s="230" t="s">
        <v>2882</v>
      </c>
      <c r="D773" s="230" t="s">
        <v>2883</v>
      </c>
      <c r="E773" s="229" t="s">
        <v>2884</v>
      </c>
      <c r="F773" s="230" t="s">
        <v>2885</v>
      </c>
      <c r="G773" s="233">
        <v>45450.5458333333</v>
      </c>
      <c r="H773" s="230" t="s">
        <v>24</v>
      </c>
      <c r="I773" s="226" t="s">
        <v>25</v>
      </c>
      <c r="J773" s="226"/>
      <c r="K773" s="226"/>
      <c r="L773" s="202" t="s">
        <v>26</v>
      </c>
      <c r="M773" s="202">
        <f t="shared" si="15"/>
        <v>45450</v>
      </c>
      <c r="N773" s="32" t="s">
        <v>26</v>
      </c>
    </row>
    <row r="774" spans="2:14">
      <c r="B774" s="209">
        <v>1134966</v>
      </c>
      <c r="C774" s="209" t="s">
        <v>2886</v>
      </c>
      <c r="D774" s="209" t="s">
        <v>2750</v>
      </c>
      <c r="E774" s="229" t="s">
        <v>2887</v>
      </c>
      <c r="F774" s="209" t="s">
        <v>2888</v>
      </c>
      <c r="G774" s="233">
        <v>45450.5458333333</v>
      </c>
      <c r="H774" s="230" t="s">
        <v>24</v>
      </c>
      <c r="I774" s="226" t="s">
        <v>25</v>
      </c>
      <c r="J774" s="226"/>
      <c r="K774" s="226"/>
      <c r="L774" s="202" t="s">
        <v>26</v>
      </c>
      <c r="M774" s="202">
        <f t="shared" si="15"/>
        <v>45450</v>
      </c>
      <c r="N774" s="32" t="s">
        <v>26</v>
      </c>
    </row>
    <row r="775" spans="2:14">
      <c r="B775" s="230">
        <v>6101482</v>
      </c>
      <c r="C775" s="230" t="s">
        <v>2889</v>
      </c>
      <c r="D775" s="230" t="s">
        <v>2818</v>
      </c>
      <c r="E775" s="229" t="s">
        <v>2890</v>
      </c>
      <c r="F775" s="230" t="s">
        <v>2891</v>
      </c>
      <c r="G775" s="233">
        <v>45450.5465277778</v>
      </c>
      <c r="H775" s="230" t="s">
        <v>24</v>
      </c>
      <c r="I775" s="226" t="s">
        <v>25</v>
      </c>
      <c r="J775" s="226"/>
      <c r="K775" s="226"/>
      <c r="L775" s="202" t="s">
        <v>26</v>
      </c>
      <c r="M775" s="202">
        <f t="shared" si="15"/>
        <v>45450</v>
      </c>
      <c r="N775" s="32" t="s">
        <v>26</v>
      </c>
    </row>
    <row r="776" spans="2:14">
      <c r="B776" s="209">
        <v>1616301</v>
      </c>
      <c r="C776" s="209" t="s">
        <v>2892</v>
      </c>
      <c r="D776" s="209" t="s">
        <v>2893</v>
      </c>
      <c r="E776" s="229" t="s">
        <v>2894</v>
      </c>
      <c r="F776" s="209" t="s">
        <v>2895</v>
      </c>
      <c r="G776" s="233">
        <v>45450.5465277778</v>
      </c>
      <c r="H776" s="230" t="s">
        <v>24</v>
      </c>
      <c r="I776" s="226" t="s">
        <v>25</v>
      </c>
      <c r="J776" s="226"/>
      <c r="K776" s="226"/>
      <c r="L776" s="202" t="s">
        <v>26</v>
      </c>
      <c r="M776" s="202">
        <f t="shared" si="15"/>
        <v>45450</v>
      </c>
      <c r="N776" s="32" t="s">
        <v>26</v>
      </c>
    </row>
    <row r="777" spans="2:14">
      <c r="B777" s="230">
        <v>3494870</v>
      </c>
      <c r="C777" s="230" t="s">
        <v>2896</v>
      </c>
      <c r="D777" s="230" t="s">
        <v>2897</v>
      </c>
      <c r="E777" s="229" t="s">
        <v>2898</v>
      </c>
      <c r="F777" s="230" t="s">
        <v>2899</v>
      </c>
      <c r="G777" s="233">
        <v>45450.5465277778</v>
      </c>
      <c r="H777" s="230" t="s">
        <v>24</v>
      </c>
      <c r="I777" s="226" t="s">
        <v>25</v>
      </c>
      <c r="J777" s="226"/>
      <c r="K777" s="226"/>
      <c r="L777" s="202" t="s">
        <v>26</v>
      </c>
      <c r="M777" s="202">
        <f t="shared" si="15"/>
        <v>45450</v>
      </c>
      <c r="N777" s="32" t="s">
        <v>26</v>
      </c>
    </row>
    <row r="778" spans="2:14">
      <c r="B778" s="209">
        <v>1095013</v>
      </c>
      <c r="C778" s="209" t="s">
        <v>2900</v>
      </c>
      <c r="D778" s="209" t="s">
        <v>2901</v>
      </c>
      <c r="E778" s="229" t="s">
        <v>2902</v>
      </c>
      <c r="F778" s="209" t="s">
        <v>2903</v>
      </c>
      <c r="G778" s="233">
        <v>45450.5465277778</v>
      </c>
      <c r="H778" s="230" t="s">
        <v>24</v>
      </c>
      <c r="I778" s="226" t="s">
        <v>25</v>
      </c>
      <c r="J778" s="226"/>
      <c r="K778" s="226"/>
      <c r="L778" s="202" t="s">
        <v>26</v>
      </c>
      <c r="M778" s="202">
        <f t="shared" si="15"/>
        <v>45450</v>
      </c>
      <c r="N778" s="32" t="s">
        <v>26</v>
      </c>
    </row>
    <row r="779" spans="2:14">
      <c r="B779" s="230">
        <v>1095013</v>
      </c>
      <c r="C779" s="230" t="s">
        <v>2904</v>
      </c>
      <c r="D779" s="230" t="s">
        <v>2869</v>
      </c>
      <c r="E779" s="229" t="s">
        <v>2905</v>
      </c>
      <c r="F779" s="230" t="s">
        <v>2906</v>
      </c>
      <c r="G779" s="233">
        <v>45450.5465277778</v>
      </c>
      <c r="H779" s="230" t="s">
        <v>24</v>
      </c>
      <c r="I779" s="226" t="s">
        <v>25</v>
      </c>
      <c r="J779" s="226"/>
      <c r="K779" s="226"/>
      <c r="L779" s="202" t="s">
        <v>26</v>
      </c>
      <c r="M779" s="202">
        <f t="shared" si="15"/>
        <v>45450</v>
      </c>
      <c r="N779" s="32" t="s">
        <v>26</v>
      </c>
    </row>
    <row r="780" spans="2:14">
      <c r="B780" s="209">
        <v>1524565</v>
      </c>
      <c r="C780" s="209" t="s">
        <v>2907</v>
      </c>
      <c r="D780" s="209" t="s">
        <v>2758</v>
      </c>
      <c r="E780" s="229" t="s">
        <v>2908</v>
      </c>
      <c r="F780" s="209" t="s">
        <v>2909</v>
      </c>
      <c r="G780" s="233">
        <v>45450.5465277778</v>
      </c>
      <c r="H780" s="230" t="s">
        <v>24</v>
      </c>
      <c r="I780" s="226" t="s">
        <v>25</v>
      </c>
      <c r="J780" s="226"/>
      <c r="K780" s="226"/>
      <c r="L780" s="202" t="s">
        <v>26</v>
      </c>
      <c r="M780" s="202">
        <f t="shared" si="15"/>
        <v>45450</v>
      </c>
      <c r="N780" s="32" t="s">
        <v>26</v>
      </c>
    </row>
    <row r="781" spans="2:14">
      <c r="B781" s="230">
        <v>5492457</v>
      </c>
      <c r="C781" s="230" t="s">
        <v>2910</v>
      </c>
      <c r="D781" s="230" t="s">
        <v>2720</v>
      </c>
      <c r="E781" s="229" t="s">
        <v>2911</v>
      </c>
      <c r="F781" s="230" t="s">
        <v>2912</v>
      </c>
      <c r="G781" s="233">
        <v>45450.5465277778</v>
      </c>
      <c r="H781" s="230" t="s">
        <v>24</v>
      </c>
      <c r="I781" s="226" t="s">
        <v>25</v>
      </c>
      <c r="J781" s="226"/>
      <c r="K781" s="226"/>
      <c r="L781" s="202" t="s">
        <v>26</v>
      </c>
      <c r="M781" s="202">
        <f t="shared" si="15"/>
        <v>45450</v>
      </c>
      <c r="N781" s="32" t="s">
        <v>26</v>
      </c>
    </row>
    <row r="782" spans="2:14">
      <c r="B782" s="209" t="s">
        <v>2913</v>
      </c>
      <c r="C782" s="209" t="s">
        <v>2914</v>
      </c>
      <c r="D782" s="209" t="s">
        <v>2684</v>
      </c>
      <c r="E782" s="229" t="s">
        <v>2915</v>
      </c>
      <c r="F782" s="209" t="s">
        <v>2916</v>
      </c>
      <c r="G782" s="233">
        <v>45450.5465277778</v>
      </c>
      <c r="H782" s="230" t="s">
        <v>24</v>
      </c>
      <c r="I782" s="226" t="s">
        <v>25</v>
      </c>
      <c r="J782" s="226"/>
      <c r="K782" s="226"/>
      <c r="L782" s="202" t="s">
        <v>26</v>
      </c>
      <c r="M782" s="202">
        <f t="shared" si="15"/>
        <v>45450</v>
      </c>
      <c r="N782" s="32" t="s">
        <v>26</v>
      </c>
    </row>
    <row r="783" spans="2:14">
      <c r="B783" s="230">
        <v>6460111</v>
      </c>
      <c r="C783" s="230" t="s">
        <v>2917</v>
      </c>
      <c r="D783" s="230" t="s">
        <v>2918</v>
      </c>
      <c r="E783" s="229" t="s">
        <v>2919</v>
      </c>
      <c r="F783" s="230" t="s">
        <v>2920</v>
      </c>
      <c r="G783" s="233">
        <v>45450.5465277778</v>
      </c>
      <c r="H783" s="230" t="s">
        <v>24</v>
      </c>
      <c r="I783" s="226" t="s">
        <v>25</v>
      </c>
      <c r="J783" s="226"/>
      <c r="K783" s="226"/>
      <c r="L783" s="202" t="s">
        <v>26</v>
      </c>
      <c r="M783" s="202">
        <f t="shared" si="15"/>
        <v>45450</v>
      </c>
      <c r="N783" s="32" t="s">
        <v>26</v>
      </c>
    </row>
    <row r="784" spans="2:14">
      <c r="B784" s="209">
        <v>5374479</v>
      </c>
      <c r="C784" s="209" t="s">
        <v>2921</v>
      </c>
      <c r="D784" s="209" t="s">
        <v>2767</v>
      </c>
      <c r="E784" s="229" t="s">
        <v>2922</v>
      </c>
      <c r="F784" s="209" t="s">
        <v>2923</v>
      </c>
      <c r="G784" s="233">
        <v>45450.5465277778</v>
      </c>
      <c r="H784" s="230" t="s">
        <v>24</v>
      </c>
      <c r="I784" s="226" t="s">
        <v>25</v>
      </c>
      <c r="J784" s="226"/>
      <c r="K784" s="226"/>
      <c r="L784" s="202" t="s">
        <v>26</v>
      </c>
      <c r="M784" s="202">
        <f t="shared" si="15"/>
        <v>45450</v>
      </c>
      <c r="N784" s="32" t="s">
        <v>26</v>
      </c>
    </row>
    <row r="785" spans="2:14">
      <c r="B785" s="230">
        <v>5455195</v>
      </c>
      <c r="C785" s="230" t="s">
        <v>2924</v>
      </c>
      <c r="D785" s="230" t="s">
        <v>2925</v>
      </c>
      <c r="E785" s="229" t="s">
        <v>2926</v>
      </c>
      <c r="F785" s="230" t="s">
        <v>2927</v>
      </c>
      <c r="G785" s="233">
        <v>45450.5465277778</v>
      </c>
      <c r="H785" s="230" t="s">
        <v>24</v>
      </c>
      <c r="I785" s="226" t="s">
        <v>25</v>
      </c>
      <c r="J785" s="226"/>
      <c r="K785" s="226"/>
      <c r="L785" s="202" t="s">
        <v>26</v>
      </c>
      <c r="M785" s="202">
        <f t="shared" si="15"/>
        <v>45450</v>
      </c>
      <c r="N785" s="32" t="s">
        <v>26</v>
      </c>
    </row>
    <row r="786" spans="2:14">
      <c r="B786" s="209">
        <v>5468436</v>
      </c>
      <c r="C786" s="209" t="s">
        <v>2928</v>
      </c>
      <c r="D786" s="209" t="s">
        <v>2929</v>
      </c>
      <c r="E786" s="229" t="s">
        <v>2930</v>
      </c>
      <c r="F786" s="209" t="s">
        <v>2931</v>
      </c>
      <c r="G786" s="233">
        <v>45450.5465277778</v>
      </c>
      <c r="H786" s="230" t="s">
        <v>24</v>
      </c>
      <c r="I786" s="226" t="s">
        <v>25</v>
      </c>
      <c r="J786" s="226"/>
      <c r="K786" s="226"/>
      <c r="L786" s="202" t="s">
        <v>26</v>
      </c>
      <c r="M786" s="202">
        <f t="shared" si="15"/>
        <v>45450</v>
      </c>
      <c r="N786" s="32" t="s">
        <v>26</v>
      </c>
    </row>
    <row r="787" spans="2:14">
      <c r="B787" s="230">
        <v>6851448</v>
      </c>
      <c r="C787" s="230" t="s">
        <v>2932</v>
      </c>
      <c r="D787" s="230" t="s">
        <v>2846</v>
      </c>
      <c r="E787" s="229" t="s">
        <v>2933</v>
      </c>
      <c r="F787" s="230" t="s">
        <v>2934</v>
      </c>
      <c r="G787" s="233">
        <v>45450.5465277778</v>
      </c>
      <c r="H787" s="230" t="s">
        <v>24</v>
      </c>
      <c r="I787" s="226" t="s">
        <v>25</v>
      </c>
      <c r="J787" s="226"/>
      <c r="K787" s="226"/>
      <c r="L787" s="202" t="s">
        <v>26</v>
      </c>
      <c r="M787" s="202">
        <f t="shared" si="15"/>
        <v>45450</v>
      </c>
      <c r="N787" s="32" t="s">
        <v>26</v>
      </c>
    </row>
    <row r="788" spans="2:14">
      <c r="B788" s="209">
        <v>1973351</v>
      </c>
      <c r="C788" s="209" t="s">
        <v>2935</v>
      </c>
      <c r="D788" s="209" t="s">
        <v>2936</v>
      </c>
      <c r="E788" s="229" t="s">
        <v>2937</v>
      </c>
      <c r="F788" s="209" t="s">
        <v>2938</v>
      </c>
      <c r="G788" s="233">
        <v>45450.5465277778</v>
      </c>
      <c r="H788" s="230" t="s">
        <v>24</v>
      </c>
      <c r="I788" s="226" t="s">
        <v>25</v>
      </c>
      <c r="J788" s="226"/>
      <c r="K788" s="226"/>
      <c r="L788" s="202" t="s">
        <v>26</v>
      </c>
      <c r="M788" s="202">
        <f t="shared" si="15"/>
        <v>45450</v>
      </c>
      <c r="N788" s="32" t="s">
        <v>26</v>
      </c>
    </row>
    <row r="789" spans="2:14">
      <c r="B789" s="230">
        <v>6837026</v>
      </c>
      <c r="C789" s="230" t="s">
        <v>2939</v>
      </c>
      <c r="D789" s="230" t="s">
        <v>2940</v>
      </c>
      <c r="E789" s="229" t="s">
        <v>2941</v>
      </c>
      <c r="F789" s="230" t="s">
        <v>2942</v>
      </c>
      <c r="G789" s="233">
        <v>45450.5465277778</v>
      </c>
      <c r="H789" s="230" t="s">
        <v>24</v>
      </c>
      <c r="I789" s="226" t="s">
        <v>25</v>
      </c>
      <c r="J789" s="226"/>
      <c r="K789" s="226"/>
      <c r="L789" s="202" t="s">
        <v>26</v>
      </c>
      <c r="M789" s="202">
        <f t="shared" si="15"/>
        <v>45450</v>
      </c>
      <c r="N789" s="32" t="s">
        <v>26</v>
      </c>
    </row>
    <row r="790" spans="2:14">
      <c r="B790" s="209" t="s">
        <v>2943</v>
      </c>
      <c r="C790" s="209" t="s">
        <v>2944</v>
      </c>
      <c r="D790" s="209" t="s">
        <v>2762</v>
      </c>
      <c r="E790" s="229" t="s">
        <v>2945</v>
      </c>
      <c r="F790" s="209" t="s">
        <v>2946</v>
      </c>
      <c r="G790" s="233">
        <v>45450.5472222222</v>
      </c>
      <c r="H790" s="230" t="s">
        <v>24</v>
      </c>
      <c r="I790" s="226" t="s">
        <v>25</v>
      </c>
      <c r="J790" s="226"/>
      <c r="K790" s="226"/>
      <c r="L790" s="202" t="s">
        <v>26</v>
      </c>
      <c r="M790" s="202">
        <f t="shared" si="15"/>
        <v>45450</v>
      </c>
      <c r="N790" s="32" t="s">
        <v>26</v>
      </c>
    </row>
    <row r="791" spans="2:14">
      <c r="B791" s="230">
        <v>5394723</v>
      </c>
      <c r="C791" s="230" t="s">
        <v>2947</v>
      </c>
      <c r="D791" s="230" t="s">
        <v>2783</v>
      </c>
      <c r="E791" s="229" t="s">
        <v>2948</v>
      </c>
      <c r="F791" s="230" t="s">
        <v>2949</v>
      </c>
      <c r="G791" s="233">
        <v>45450.5472222222</v>
      </c>
      <c r="H791" s="230" t="s">
        <v>24</v>
      </c>
      <c r="I791" s="226" t="s">
        <v>25</v>
      </c>
      <c r="J791" s="226"/>
      <c r="K791" s="226"/>
      <c r="L791" s="202" t="s">
        <v>26</v>
      </c>
      <c r="M791" s="202">
        <f t="shared" si="15"/>
        <v>45450</v>
      </c>
      <c r="N791" s="32" t="s">
        <v>26</v>
      </c>
    </row>
    <row r="792" spans="2:14">
      <c r="B792" s="209">
        <v>5394723</v>
      </c>
      <c r="C792" s="209" t="s">
        <v>2950</v>
      </c>
      <c r="D792" s="209" t="s">
        <v>2767</v>
      </c>
      <c r="E792" s="229" t="s">
        <v>2951</v>
      </c>
      <c r="F792" s="209" t="s">
        <v>2952</v>
      </c>
      <c r="G792" s="233">
        <v>45450.5472222222</v>
      </c>
      <c r="H792" s="230" t="s">
        <v>24</v>
      </c>
      <c r="I792" s="226" t="s">
        <v>25</v>
      </c>
      <c r="J792" s="226"/>
      <c r="K792" s="226"/>
      <c r="L792" s="202" t="s">
        <v>26</v>
      </c>
      <c r="M792" s="202">
        <f t="shared" si="15"/>
        <v>45450</v>
      </c>
      <c r="N792" s="32" t="s">
        <v>26</v>
      </c>
    </row>
    <row r="793" spans="2:14">
      <c r="B793" s="230">
        <v>5638665</v>
      </c>
      <c r="C793" s="230" t="s">
        <v>2953</v>
      </c>
      <c r="D793" s="230" t="s">
        <v>2954</v>
      </c>
      <c r="E793" s="229" t="s">
        <v>2955</v>
      </c>
      <c r="F793" s="230" t="s">
        <v>2956</v>
      </c>
      <c r="G793" s="233">
        <v>45450.5472222222</v>
      </c>
      <c r="H793" s="230" t="s">
        <v>24</v>
      </c>
      <c r="I793" s="226" t="s">
        <v>25</v>
      </c>
      <c r="J793" s="226"/>
      <c r="K793" s="226"/>
      <c r="L793" s="202" t="s">
        <v>26</v>
      </c>
      <c r="M793" s="202">
        <f t="shared" si="15"/>
        <v>45450</v>
      </c>
      <c r="N793" s="32" t="s">
        <v>26</v>
      </c>
    </row>
    <row r="794" spans="2:14">
      <c r="B794" s="209">
        <v>5700203</v>
      </c>
      <c r="C794" s="209" t="s">
        <v>2957</v>
      </c>
      <c r="D794" s="209" t="s">
        <v>2836</v>
      </c>
      <c r="E794" s="229" t="s">
        <v>2958</v>
      </c>
      <c r="F794" s="209" t="s">
        <v>2959</v>
      </c>
      <c r="G794" s="233">
        <v>45450.5472222222</v>
      </c>
      <c r="H794" s="230" t="s">
        <v>24</v>
      </c>
      <c r="I794" s="226" t="s">
        <v>25</v>
      </c>
      <c r="J794" s="226"/>
      <c r="K794" s="226"/>
      <c r="L794" s="202" t="s">
        <v>26</v>
      </c>
      <c r="M794" s="202">
        <f t="shared" si="15"/>
        <v>45450</v>
      </c>
      <c r="N794" s="32" t="s">
        <v>26</v>
      </c>
    </row>
    <row r="795" spans="2:14">
      <c r="B795" s="230">
        <v>6728979</v>
      </c>
      <c r="C795" s="230" t="s">
        <v>2960</v>
      </c>
      <c r="D795" s="230" t="s">
        <v>2865</v>
      </c>
      <c r="E795" s="229" t="s">
        <v>2961</v>
      </c>
      <c r="F795" s="230" t="s">
        <v>2962</v>
      </c>
      <c r="G795" s="233">
        <v>45450.5472222222</v>
      </c>
      <c r="H795" s="230" t="s">
        <v>24</v>
      </c>
      <c r="I795" s="226" t="s">
        <v>25</v>
      </c>
      <c r="J795" s="226"/>
      <c r="K795" s="226"/>
      <c r="L795" s="202" t="s">
        <v>26</v>
      </c>
      <c r="M795" s="202">
        <f t="shared" si="15"/>
        <v>45450</v>
      </c>
      <c r="N795" s="32" t="s">
        <v>26</v>
      </c>
    </row>
    <row r="796" spans="2:14">
      <c r="B796" s="209" t="s">
        <v>2963</v>
      </c>
      <c r="C796" s="209" t="s">
        <v>2964</v>
      </c>
      <c r="D796" s="209" t="s">
        <v>2965</v>
      </c>
      <c r="E796" s="229" t="s">
        <v>2966</v>
      </c>
      <c r="F796" s="209" t="s">
        <v>2967</v>
      </c>
      <c r="G796" s="233">
        <v>45450.5472222222</v>
      </c>
      <c r="H796" s="230" t="s">
        <v>24</v>
      </c>
      <c r="I796" s="226" t="s">
        <v>25</v>
      </c>
      <c r="J796" s="226"/>
      <c r="K796" s="226"/>
      <c r="L796" s="202" t="s">
        <v>26</v>
      </c>
      <c r="M796" s="202">
        <f t="shared" si="15"/>
        <v>45450</v>
      </c>
      <c r="N796" s="32" t="s">
        <v>26</v>
      </c>
    </row>
    <row r="797" spans="2:14">
      <c r="B797" s="230" t="s">
        <v>2968</v>
      </c>
      <c r="C797" s="230" t="s">
        <v>2969</v>
      </c>
      <c r="D797" s="230" t="s">
        <v>2970</v>
      </c>
      <c r="E797" s="229" t="s">
        <v>2971</v>
      </c>
      <c r="F797" s="230" t="s">
        <v>2972</v>
      </c>
      <c r="G797" s="233">
        <v>45450.5472222222</v>
      </c>
      <c r="H797" s="230" t="s">
        <v>24</v>
      </c>
      <c r="I797" s="226" t="s">
        <v>25</v>
      </c>
      <c r="J797" s="226"/>
      <c r="K797" s="226"/>
      <c r="L797" s="202" t="s">
        <v>26</v>
      </c>
      <c r="M797" s="202">
        <f t="shared" si="15"/>
        <v>45450</v>
      </c>
      <c r="N797" s="32" t="s">
        <v>26</v>
      </c>
    </row>
    <row r="798" spans="2:14">
      <c r="B798" s="209">
        <v>3407463</v>
      </c>
      <c r="C798" s="209" t="s">
        <v>2973</v>
      </c>
      <c r="D798" s="209" t="s">
        <v>2974</v>
      </c>
      <c r="E798" s="229" t="s">
        <v>2975</v>
      </c>
      <c r="F798" s="209" t="s">
        <v>2976</v>
      </c>
      <c r="G798" s="233">
        <v>45450.5472222222</v>
      </c>
      <c r="H798" s="230" t="s">
        <v>24</v>
      </c>
      <c r="I798" s="226" t="s">
        <v>25</v>
      </c>
      <c r="J798" s="226"/>
      <c r="K798" s="226"/>
      <c r="L798" s="202" t="s">
        <v>26</v>
      </c>
      <c r="M798" s="202">
        <f t="shared" si="15"/>
        <v>45450</v>
      </c>
      <c r="N798" s="32" t="s">
        <v>26</v>
      </c>
    </row>
    <row r="799" spans="2:14">
      <c r="B799" s="230">
        <v>1988701</v>
      </c>
      <c r="C799" s="230" t="s">
        <v>2977</v>
      </c>
      <c r="D799" s="230" t="s">
        <v>2800</v>
      </c>
      <c r="E799" s="229" t="s">
        <v>2978</v>
      </c>
      <c r="F799" s="230" t="s">
        <v>2979</v>
      </c>
      <c r="G799" s="233">
        <v>45450.5472222222</v>
      </c>
      <c r="H799" s="230" t="s">
        <v>24</v>
      </c>
      <c r="I799" s="226" t="s">
        <v>25</v>
      </c>
      <c r="J799" s="226"/>
      <c r="K799" s="226"/>
      <c r="L799" s="202" t="s">
        <v>26</v>
      </c>
      <c r="M799" s="202">
        <f t="shared" si="15"/>
        <v>45450</v>
      </c>
      <c r="N799" s="32" t="s">
        <v>26</v>
      </c>
    </row>
    <row r="800" spans="2:14">
      <c r="B800" s="209">
        <v>1988701</v>
      </c>
      <c r="C800" s="209" t="s">
        <v>2980</v>
      </c>
      <c r="D800" s="209" t="s">
        <v>2758</v>
      </c>
      <c r="E800" s="229" t="s">
        <v>2981</v>
      </c>
      <c r="F800" s="209" t="s">
        <v>2982</v>
      </c>
      <c r="G800" s="233">
        <v>45450.5472222222</v>
      </c>
      <c r="H800" s="230" t="s">
        <v>24</v>
      </c>
      <c r="I800" s="226" t="s">
        <v>25</v>
      </c>
      <c r="J800" s="226"/>
      <c r="K800" s="226"/>
      <c r="L800" s="202" t="s">
        <v>26</v>
      </c>
      <c r="M800" s="202">
        <f t="shared" si="15"/>
        <v>45450</v>
      </c>
      <c r="N800" s="32" t="s">
        <v>26</v>
      </c>
    </row>
    <row r="801" spans="2:14">
      <c r="B801" s="230" t="s">
        <v>2983</v>
      </c>
      <c r="C801" s="230" t="s">
        <v>2984</v>
      </c>
      <c r="D801" s="230" t="s">
        <v>2869</v>
      </c>
      <c r="E801" s="229" t="s">
        <v>2985</v>
      </c>
      <c r="F801" s="230" t="s">
        <v>2986</v>
      </c>
      <c r="G801" s="233">
        <v>45450.5472222222</v>
      </c>
      <c r="H801" s="230" t="s">
        <v>24</v>
      </c>
      <c r="I801" s="226" t="s">
        <v>25</v>
      </c>
      <c r="J801" s="226"/>
      <c r="K801" s="226"/>
      <c r="L801" s="202" t="s">
        <v>26</v>
      </c>
      <c r="M801" s="202">
        <f t="shared" si="15"/>
        <v>45450</v>
      </c>
      <c r="N801" s="32" t="s">
        <v>26</v>
      </c>
    </row>
    <row r="802" spans="2:14">
      <c r="B802" s="209">
        <v>5576449</v>
      </c>
      <c r="C802" s="209" t="s">
        <v>2987</v>
      </c>
      <c r="D802" s="209" t="s">
        <v>2988</v>
      </c>
      <c r="E802" s="229" t="s">
        <v>2989</v>
      </c>
      <c r="F802" s="209" t="s">
        <v>2990</v>
      </c>
      <c r="G802" s="233">
        <v>45450.5472222222</v>
      </c>
      <c r="H802" s="230" t="s">
        <v>24</v>
      </c>
      <c r="I802" s="226" t="s">
        <v>25</v>
      </c>
      <c r="J802" s="226"/>
      <c r="K802" s="226"/>
      <c r="L802" s="202" t="s">
        <v>26</v>
      </c>
      <c r="M802" s="202">
        <f t="shared" si="15"/>
        <v>45450</v>
      </c>
      <c r="N802" s="32" t="s">
        <v>26</v>
      </c>
    </row>
    <row r="803" spans="2:14">
      <c r="B803" s="230" t="s">
        <v>2991</v>
      </c>
      <c r="C803" s="230" t="s">
        <v>2992</v>
      </c>
      <c r="D803" s="230" t="s">
        <v>2724</v>
      </c>
      <c r="E803" s="229" t="s">
        <v>2993</v>
      </c>
      <c r="F803" s="230" t="s">
        <v>2994</v>
      </c>
      <c r="G803" s="233">
        <v>45450.5472222222</v>
      </c>
      <c r="H803" s="230" t="s">
        <v>24</v>
      </c>
      <c r="I803" s="226" t="s">
        <v>25</v>
      </c>
      <c r="J803" s="226"/>
      <c r="K803" s="226"/>
      <c r="L803" s="202" t="s">
        <v>26</v>
      </c>
      <c r="M803" s="202">
        <f t="shared" si="15"/>
        <v>45450</v>
      </c>
      <c r="N803" s="32" t="s">
        <v>26</v>
      </c>
    </row>
    <row r="804" spans="2:14">
      <c r="B804" s="209" t="s">
        <v>2995</v>
      </c>
      <c r="C804" s="209" t="s">
        <v>2996</v>
      </c>
      <c r="D804" s="209" t="s">
        <v>2779</v>
      </c>
      <c r="E804" s="229" t="s">
        <v>2997</v>
      </c>
      <c r="F804" s="209" t="s">
        <v>2998</v>
      </c>
      <c r="G804" s="233">
        <v>45450.5472222222</v>
      </c>
      <c r="H804" s="230" t="s">
        <v>24</v>
      </c>
      <c r="I804" s="226" t="s">
        <v>25</v>
      </c>
      <c r="J804" s="226"/>
      <c r="K804" s="226"/>
      <c r="L804" s="202" t="s">
        <v>26</v>
      </c>
      <c r="M804" s="202">
        <f t="shared" si="15"/>
        <v>45450</v>
      </c>
      <c r="N804" s="32" t="s">
        <v>26</v>
      </c>
    </row>
    <row r="805" spans="2:14">
      <c r="B805" s="230" t="s">
        <v>2999</v>
      </c>
      <c r="C805" s="230" t="s">
        <v>3000</v>
      </c>
      <c r="D805" s="230" t="s">
        <v>3001</v>
      </c>
      <c r="E805" s="229" t="s">
        <v>3002</v>
      </c>
      <c r="F805" s="230" t="s">
        <v>3003</v>
      </c>
      <c r="G805" s="233">
        <v>45450.5479166667</v>
      </c>
      <c r="H805" s="230" t="s">
        <v>24</v>
      </c>
      <c r="I805" s="226" t="s">
        <v>25</v>
      </c>
      <c r="J805" s="226"/>
      <c r="K805" s="226"/>
      <c r="L805" s="202" t="s">
        <v>26</v>
      </c>
      <c r="M805" s="202">
        <f t="shared" si="15"/>
        <v>45450</v>
      </c>
      <c r="N805" s="32" t="s">
        <v>26</v>
      </c>
    </row>
    <row r="806" spans="2:14">
      <c r="B806" s="209" t="s">
        <v>3004</v>
      </c>
      <c r="C806" s="209" t="s">
        <v>3005</v>
      </c>
      <c r="D806" s="209" t="s">
        <v>3006</v>
      </c>
      <c r="E806" s="229" t="s">
        <v>3007</v>
      </c>
      <c r="F806" s="209" t="s">
        <v>3008</v>
      </c>
      <c r="G806" s="233">
        <v>45450.5479166667</v>
      </c>
      <c r="H806" s="230" t="s">
        <v>24</v>
      </c>
      <c r="I806" s="226" t="s">
        <v>25</v>
      </c>
      <c r="J806" s="226"/>
      <c r="K806" s="226"/>
      <c r="L806" s="202" t="s">
        <v>26</v>
      </c>
      <c r="M806" s="202">
        <f t="shared" si="15"/>
        <v>45450</v>
      </c>
      <c r="N806" s="32" t="s">
        <v>26</v>
      </c>
    </row>
    <row r="807" spans="2:14">
      <c r="B807" s="230">
        <v>6468508</v>
      </c>
      <c r="C807" s="230" t="s">
        <v>3009</v>
      </c>
      <c r="D807" s="230" t="s">
        <v>3010</v>
      </c>
      <c r="E807" s="229" t="s">
        <v>3011</v>
      </c>
      <c r="F807" s="230" t="s">
        <v>3012</v>
      </c>
      <c r="G807" s="233">
        <v>45450.5479166667</v>
      </c>
      <c r="H807" s="230" t="s">
        <v>24</v>
      </c>
      <c r="I807" s="226" t="s">
        <v>25</v>
      </c>
      <c r="J807" s="226"/>
      <c r="K807" s="226"/>
      <c r="L807" s="202" t="s">
        <v>26</v>
      </c>
      <c r="M807" s="202">
        <f t="shared" si="15"/>
        <v>45450</v>
      </c>
      <c r="N807" s="32" t="s">
        <v>26</v>
      </c>
    </row>
    <row r="808" spans="2:14">
      <c r="B808" s="209" t="s">
        <v>758</v>
      </c>
      <c r="C808" s="209" t="s">
        <v>3013</v>
      </c>
      <c r="D808" s="209" t="s">
        <v>3014</v>
      </c>
      <c r="E808" s="229" t="s">
        <v>3015</v>
      </c>
      <c r="F808" s="209" t="s">
        <v>3016</v>
      </c>
      <c r="G808" s="233">
        <v>45450.5479166667</v>
      </c>
      <c r="H808" s="230" t="s">
        <v>24</v>
      </c>
      <c r="I808" s="226" t="s">
        <v>25</v>
      </c>
      <c r="J808" s="226"/>
      <c r="K808" s="226"/>
      <c r="L808" s="202" t="s">
        <v>26</v>
      </c>
      <c r="M808" s="202">
        <f t="shared" si="15"/>
        <v>45450</v>
      </c>
      <c r="N808" s="32" t="s">
        <v>26</v>
      </c>
    </row>
    <row r="809" spans="2:14">
      <c r="B809" s="230">
        <v>5680504</v>
      </c>
      <c r="C809" s="230" t="s">
        <v>3017</v>
      </c>
      <c r="D809" s="230" t="s">
        <v>3018</v>
      </c>
      <c r="E809" s="229" t="s">
        <v>3019</v>
      </c>
      <c r="F809" s="230" t="s">
        <v>3020</v>
      </c>
      <c r="G809" s="233">
        <v>45450.5479166667</v>
      </c>
      <c r="H809" s="230" t="s">
        <v>24</v>
      </c>
      <c r="I809" s="226" t="s">
        <v>25</v>
      </c>
      <c r="J809" s="226"/>
      <c r="K809" s="226"/>
      <c r="L809" s="202" t="s">
        <v>26</v>
      </c>
      <c r="M809" s="202">
        <f t="shared" si="15"/>
        <v>45450</v>
      </c>
      <c r="N809" s="32" t="s">
        <v>26</v>
      </c>
    </row>
    <row r="810" spans="2:14">
      <c r="B810" s="209">
        <v>6867164</v>
      </c>
      <c r="C810" s="209" t="s">
        <v>3021</v>
      </c>
      <c r="D810" s="209" t="s">
        <v>3022</v>
      </c>
      <c r="E810" s="229" t="s">
        <v>3023</v>
      </c>
      <c r="F810" s="209" t="s">
        <v>3024</v>
      </c>
      <c r="G810" s="233">
        <v>45450.5479166667</v>
      </c>
      <c r="H810" s="230" t="s">
        <v>24</v>
      </c>
      <c r="I810" s="226" t="s">
        <v>25</v>
      </c>
      <c r="J810" s="226"/>
      <c r="K810" s="226"/>
      <c r="L810" s="202" t="s">
        <v>26</v>
      </c>
      <c r="M810" s="202">
        <f t="shared" si="15"/>
        <v>45450</v>
      </c>
      <c r="N810" s="32" t="s">
        <v>26</v>
      </c>
    </row>
    <row r="811" spans="2:14">
      <c r="B811" s="230" t="s">
        <v>3025</v>
      </c>
      <c r="C811" s="230" t="s">
        <v>3026</v>
      </c>
      <c r="D811" s="230" t="s">
        <v>3027</v>
      </c>
      <c r="E811" s="229" t="s">
        <v>3028</v>
      </c>
      <c r="F811" s="230" t="s">
        <v>3029</v>
      </c>
      <c r="G811" s="233">
        <v>45450.5479166667</v>
      </c>
      <c r="H811" s="230" t="s">
        <v>24</v>
      </c>
      <c r="I811" s="226" t="s">
        <v>25</v>
      </c>
      <c r="J811" s="226"/>
      <c r="K811" s="226"/>
      <c r="L811" s="202" t="s">
        <v>26</v>
      </c>
      <c r="M811" s="202">
        <f t="shared" si="15"/>
        <v>45450</v>
      </c>
      <c r="N811" s="32" t="s">
        <v>26</v>
      </c>
    </row>
    <row r="812" spans="2:14">
      <c r="B812" s="209">
        <v>6836833</v>
      </c>
      <c r="C812" s="209" t="s">
        <v>3030</v>
      </c>
      <c r="D812" s="209" t="s">
        <v>3031</v>
      </c>
      <c r="E812" s="229" t="s">
        <v>3032</v>
      </c>
      <c r="F812" s="209" t="s">
        <v>3033</v>
      </c>
      <c r="G812" s="233">
        <v>45450.5479166667</v>
      </c>
      <c r="H812" s="230" t="s">
        <v>24</v>
      </c>
      <c r="I812" s="226" t="s">
        <v>25</v>
      </c>
      <c r="J812" s="226"/>
      <c r="K812" s="226"/>
      <c r="L812" s="202" t="s">
        <v>26</v>
      </c>
      <c r="M812" s="202">
        <f t="shared" si="15"/>
        <v>45450</v>
      </c>
      <c r="N812" s="32" t="s">
        <v>26</v>
      </c>
    </row>
    <row r="813" spans="2:14">
      <c r="B813" s="230">
        <v>5380379</v>
      </c>
      <c r="C813" s="230" t="s">
        <v>3034</v>
      </c>
      <c r="D813" s="230" t="s">
        <v>3035</v>
      </c>
      <c r="E813" s="229" t="s">
        <v>3036</v>
      </c>
      <c r="F813" s="230" t="s">
        <v>3037</v>
      </c>
      <c r="G813" s="233">
        <v>45450.5479166667</v>
      </c>
      <c r="H813" s="230" t="s">
        <v>24</v>
      </c>
      <c r="I813" s="226" t="s">
        <v>25</v>
      </c>
      <c r="J813" s="226"/>
      <c r="K813" s="226"/>
      <c r="L813" s="202" t="s">
        <v>26</v>
      </c>
      <c r="M813" s="202">
        <f t="shared" si="15"/>
        <v>45450</v>
      </c>
      <c r="N813" s="32" t="s">
        <v>26</v>
      </c>
    </row>
    <row r="814" spans="2:14">
      <c r="B814" s="209">
        <v>5753547</v>
      </c>
      <c r="C814" s="209" t="s">
        <v>3038</v>
      </c>
      <c r="D814" s="209" t="s">
        <v>3039</v>
      </c>
      <c r="E814" s="229" t="s">
        <v>3040</v>
      </c>
      <c r="F814" s="209" t="s">
        <v>3041</v>
      </c>
      <c r="G814" s="233">
        <v>45450.5479166667</v>
      </c>
      <c r="H814" s="230" t="s">
        <v>24</v>
      </c>
      <c r="I814" s="226" t="s">
        <v>25</v>
      </c>
      <c r="J814" s="226"/>
      <c r="K814" s="226"/>
      <c r="L814" s="202" t="s">
        <v>26</v>
      </c>
      <c r="M814" s="202">
        <f t="shared" si="15"/>
        <v>45450</v>
      </c>
      <c r="N814" s="32" t="s">
        <v>26</v>
      </c>
    </row>
    <row r="815" spans="2:14">
      <c r="B815" s="230" t="s">
        <v>606</v>
      </c>
      <c r="C815" s="230" t="s">
        <v>3042</v>
      </c>
      <c r="D815" s="230" t="s">
        <v>3043</v>
      </c>
      <c r="E815" s="229" t="s">
        <v>3044</v>
      </c>
      <c r="F815" s="230" t="s">
        <v>3045</v>
      </c>
      <c r="G815" s="233">
        <v>45450.5479166667</v>
      </c>
      <c r="H815" s="230" t="s">
        <v>24</v>
      </c>
      <c r="I815" s="226" t="s">
        <v>25</v>
      </c>
      <c r="J815" s="226"/>
      <c r="K815" s="226"/>
      <c r="L815" s="202" t="s">
        <v>26</v>
      </c>
      <c r="M815" s="202">
        <f t="shared" si="15"/>
        <v>45450</v>
      </c>
      <c r="N815" s="32" t="s">
        <v>26</v>
      </c>
    </row>
    <row r="816" spans="2:14">
      <c r="B816" s="209">
        <v>1104511</v>
      </c>
      <c r="C816" s="209" t="s">
        <v>3046</v>
      </c>
      <c r="D816" s="209" t="s">
        <v>3047</v>
      </c>
      <c r="E816" s="229" t="s">
        <v>3048</v>
      </c>
      <c r="F816" s="209" t="s">
        <v>3049</v>
      </c>
      <c r="G816" s="233">
        <v>45450.5479166667</v>
      </c>
      <c r="H816" s="230" t="s">
        <v>24</v>
      </c>
      <c r="I816" s="226" t="s">
        <v>25</v>
      </c>
      <c r="J816" s="226"/>
      <c r="K816" s="226"/>
      <c r="L816" s="202" t="s">
        <v>26</v>
      </c>
      <c r="M816" s="202">
        <f t="shared" si="15"/>
        <v>45450</v>
      </c>
      <c r="N816" s="32" t="s">
        <v>26</v>
      </c>
    </row>
    <row r="817" spans="2:14">
      <c r="B817" s="230">
        <v>5446929</v>
      </c>
      <c r="C817" s="230" t="s">
        <v>3050</v>
      </c>
      <c r="D817" s="230" t="s">
        <v>3051</v>
      </c>
      <c r="E817" s="229" t="s">
        <v>3052</v>
      </c>
      <c r="F817" s="230" t="s">
        <v>3053</v>
      </c>
      <c r="G817" s="233">
        <v>45450.5479166667</v>
      </c>
      <c r="H817" s="230" t="s">
        <v>24</v>
      </c>
      <c r="I817" s="226" t="s">
        <v>25</v>
      </c>
      <c r="J817" s="226"/>
      <c r="K817" s="226"/>
      <c r="L817" s="202" t="s">
        <v>26</v>
      </c>
      <c r="M817" s="202">
        <f t="shared" si="15"/>
        <v>45450</v>
      </c>
      <c r="N817" s="32" t="s">
        <v>26</v>
      </c>
    </row>
    <row r="818" spans="2:14">
      <c r="B818" s="209" t="s">
        <v>2999</v>
      </c>
      <c r="C818" s="209" t="s">
        <v>3054</v>
      </c>
      <c r="D818" s="209" t="s">
        <v>3006</v>
      </c>
      <c r="E818" s="229" t="s">
        <v>3055</v>
      </c>
      <c r="F818" s="209" t="s">
        <v>3056</v>
      </c>
      <c r="G818" s="233">
        <v>45450.5479166667</v>
      </c>
      <c r="H818" s="230" t="s">
        <v>24</v>
      </c>
      <c r="I818" s="226" t="s">
        <v>25</v>
      </c>
      <c r="J818" s="226"/>
      <c r="K818" s="226"/>
      <c r="L818" s="202" t="s">
        <v>26</v>
      </c>
      <c r="M818" s="202">
        <f t="shared" si="15"/>
        <v>45450</v>
      </c>
      <c r="N818" s="32" t="s">
        <v>26</v>
      </c>
    </row>
    <row r="819" spans="2:14">
      <c r="B819" s="230">
        <v>5817457</v>
      </c>
      <c r="C819" s="230" t="s">
        <v>3057</v>
      </c>
      <c r="D819" s="230" t="s">
        <v>3058</v>
      </c>
      <c r="E819" s="229" t="s">
        <v>3059</v>
      </c>
      <c r="F819" s="230" t="s">
        <v>3060</v>
      </c>
      <c r="G819" s="233">
        <v>45450.5479166667</v>
      </c>
      <c r="H819" s="230" t="s">
        <v>24</v>
      </c>
      <c r="I819" s="226" t="s">
        <v>25</v>
      </c>
      <c r="J819" s="226"/>
      <c r="K819" s="226"/>
      <c r="L819" s="202" t="s">
        <v>26</v>
      </c>
      <c r="M819" s="202">
        <f t="shared" si="15"/>
        <v>45450</v>
      </c>
      <c r="N819" s="32" t="s">
        <v>26</v>
      </c>
    </row>
    <row r="820" spans="2:14">
      <c r="B820" s="209">
        <v>6866340</v>
      </c>
      <c r="C820" s="209" t="s">
        <v>3061</v>
      </c>
      <c r="D820" s="209" t="s">
        <v>3062</v>
      </c>
      <c r="E820" s="229" t="s">
        <v>3063</v>
      </c>
      <c r="F820" s="209" t="s">
        <v>3064</v>
      </c>
      <c r="G820" s="233">
        <v>45450.5479166667</v>
      </c>
      <c r="H820" s="230" t="s">
        <v>24</v>
      </c>
      <c r="I820" s="226" t="s">
        <v>25</v>
      </c>
      <c r="J820" s="226"/>
      <c r="K820" s="226"/>
      <c r="L820" s="202" t="s">
        <v>26</v>
      </c>
      <c r="M820" s="202">
        <f t="shared" si="15"/>
        <v>45450</v>
      </c>
      <c r="N820" s="32" t="s">
        <v>26</v>
      </c>
    </row>
    <row r="821" spans="2:14">
      <c r="B821" s="230" t="s">
        <v>2999</v>
      </c>
      <c r="C821" s="230" t="s">
        <v>3065</v>
      </c>
      <c r="D821" s="230" t="s">
        <v>3066</v>
      </c>
      <c r="E821" s="229" t="s">
        <v>3067</v>
      </c>
      <c r="F821" s="230" t="s">
        <v>3068</v>
      </c>
      <c r="G821" s="233">
        <v>45450.5479166667</v>
      </c>
      <c r="H821" s="230" t="s">
        <v>24</v>
      </c>
      <c r="I821" s="226" t="s">
        <v>25</v>
      </c>
      <c r="J821" s="226"/>
      <c r="K821" s="226"/>
      <c r="L821" s="202" t="s">
        <v>26</v>
      </c>
      <c r="M821" s="202">
        <f t="shared" si="15"/>
        <v>45450</v>
      </c>
      <c r="N821" s="32" t="s">
        <v>26</v>
      </c>
    </row>
    <row r="822" spans="2:14">
      <c r="B822" s="209">
        <v>6853416</v>
      </c>
      <c r="C822" s="209" t="s">
        <v>3069</v>
      </c>
      <c r="D822" s="209" t="s">
        <v>3070</v>
      </c>
      <c r="E822" s="229" t="s">
        <v>3071</v>
      </c>
      <c r="F822" s="209" t="s">
        <v>3072</v>
      </c>
      <c r="G822" s="233">
        <v>45450.5479166667</v>
      </c>
      <c r="H822" s="230" t="s">
        <v>24</v>
      </c>
      <c r="I822" s="226" t="s">
        <v>25</v>
      </c>
      <c r="J822" s="226"/>
      <c r="K822" s="226"/>
      <c r="L822" s="202" t="s">
        <v>26</v>
      </c>
      <c r="M822" s="202">
        <f t="shared" si="15"/>
        <v>45450</v>
      </c>
      <c r="N822" s="32" t="s">
        <v>26</v>
      </c>
    </row>
    <row r="823" spans="2:14">
      <c r="B823" s="230" t="s">
        <v>3073</v>
      </c>
      <c r="C823" s="230" t="s">
        <v>3074</v>
      </c>
      <c r="D823" s="230" t="s">
        <v>3001</v>
      </c>
      <c r="E823" s="229" t="s">
        <v>3075</v>
      </c>
      <c r="F823" s="230" t="s">
        <v>3076</v>
      </c>
      <c r="G823" s="233">
        <v>45450.5479166667</v>
      </c>
      <c r="H823" s="230" t="s">
        <v>24</v>
      </c>
      <c r="I823" s="226" t="s">
        <v>25</v>
      </c>
      <c r="J823" s="226"/>
      <c r="K823" s="226"/>
      <c r="L823" s="202" t="s">
        <v>26</v>
      </c>
      <c r="M823" s="202">
        <f t="shared" si="15"/>
        <v>45450</v>
      </c>
      <c r="N823" s="32" t="s">
        <v>26</v>
      </c>
    </row>
    <row r="824" spans="2:14">
      <c r="B824" s="209">
        <v>6866237</v>
      </c>
      <c r="C824" s="209" t="s">
        <v>3077</v>
      </c>
      <c r="D824" s="209" t="s">
        <v>3078</v>
      </c>
      <c r="E824" s="229" t="s">
        <v>3079</v>
      </c>
      <c r="F824" s="209" t="s">
        <v>3080</v>
      </c>
      <c r="G824" s="233">
        <v>45450.5479166667</v>
      </c>
      <c r="H824" s="230" t="s">
        <v>24</v>
      </c>
      <c r="I824" s="226" t="s">
        <v>25</v>
      </c>
      <c r="J824" s="226"/>
      <c r="K824" s="226"/>
      <c r="L824" s="202" t="s">
        <v>26</v>
      </c>
      <c r="M824" s="202">
        <f t="shared" si="15"/>
        <v>45450</v>
      </c>
      <c r="N824" s="32" t="s">
        <v>26</v>
      </c>
    </row>
    <row r="825" spans="2:14">
      <c r="B825" s="230">
        <v>6845076</v>
      </c>
      <c r="C825" s="230" t="s">
        <v>3081</v>
      </c>
      <c r="D825" s="230" t="s">
        <v>3001</v>
      </c>
      <c r="E825" s="229" t="s">
        <v>3082</v>
      </c>
      <c r="F825" s="230" t="s">
        <v>3083</v>
      </c>
      <c r="G825" s="233">
        <v>45450.5479166667</v>
      </c>
      <c r="H825" s="230" t="s">
        <v>24</v>
      </c>
      <c r="I825" s="226" t="s">
        <v>25</v>
      </c>
      <c r="J825" s="226"/>
      <c r="K825" s="226"/>
      <c r="L825" s="202" t="s">
        <v>26</v>
      </c>
      <c r="M825" s="202">
        <f t="shared" si="15"/>
        <v>45450</v>
      </c>
      <c r="N825" s="32" t="s">
        <v>26</v>
      </c>
    </row>
    <row r="826" spans="2:14">
      <c r="B826" s="209">
        <v>5446929</v>
      </c>
      <c r="C826" s="209" t="s">
        <v>3084</v>
      </c>
      <c r="D826" s="209" t="s">
        <v>3085</v>
      </c>
      <c r="E826" s="229" t="s">
        <v>3086</v>
      </c>
      <c r="F826" s="209" t="s">
        <v>3087</v>
      </c>
      <c r="G826" s="233">
        <v>45450.5479166667</v>
      </c>
      <c r="H826" s="230" t="s">
        <v>24</v>
      </c>
      <c r="I826" s="226" t="s">
        <v>25</v>
      </c>
      <c r="J826" s="226"/>
      <c r="K826" s="226"/>
      <c r="L826" s="202" t="s">
        <v>26</v>
      </c>
      <c r="M826" s="202">
        <f t="shared" si="15"/>
        <v>45450</v>
      </c>
      <c r="N826" s="32" t="s">
        <v>26</v>
      </c>
    </row>
    <row r="827" spans="2:14">
      <c r="B827" s="230">
        <v>3509141</v>
      </c>
      <c r="C827" s="230" t="s">
        <v>3088</v>
      </c>
      <c r="D827" s="230" t="s">
        <v>3089</v>
      </c>
      <c r="E827" s="229" t="s">
        <v>3090</v>
      </c>
      <c r="F827" s="230" t="s">
        <v>3091</v>
      </c>
      <c r="G827" s="233">
        <v>45450.5479166667</v>
      </c>
      <c r="H827" s="230" t="s">
        <v>24</v>
      </c>
      <c r="I827" s="226" t="s">
        <v>25</v>
      </c>
      <c r="J827" s="226"/>
      <c r="K827" s="226"/>
      <c r="L827" s="202" t="s">
        <v>26</v>
      </c>
      <c r="M827" s="202">
        <f t="shared" si="15"/>
        <v>45450</v>
      </c>
      <c r="N827" s="32" t="s">
        <v>26</v>
      </c>
    </row>
    <row r="828" spans="2:14">
      <c r="B828" s="209">
        <v>6874241</v>
      </c>
      <c r="C828" s="209" t="s">
        <v>3092</v>
      </c>
      <c r="D828" s="209" t="s">
        <v>3093</v>
      </c>
      <c r="E828" s="229" t="s">
        <v>3094</v>
      </c>
      <c r="F828" s="209" t="s">
        <v>3095</v>
      </c>
      <c r="G828" s="233">
        <v>45450.5479166667</v>
      </c>
      <c r="H828" s="230" t="s">
        <v>24</v>
      </c>
      <c r="I828" s="226" t="s">
        <v>25</v>
      </c>
      <c r="J828" s="226"/>
      <c r="K828" s="226"/>
      <c r="L828" s="202" t="s">
        <v>26</v>
      </c>
      <c r="M828" s="202">
        <f t="shared" si="15"/>
        <v>45450</v>
      </c>
      <c r="N828" s="32" t="s">
        <v>26</v>
      </c>
    </row>
    <row r="829" spans="2:14">
      <c r="B829" s="230">
        <v>6850292</v>
      </c>
      <c r="C829" s="230" t="s">
        <v>3096</v>
      </c>
      <c r="D829" s="230" t="s">
        <v>3097</v>
      </c>
      <c r="E829" s="229" t="s">
        <v>3098</v>
      </c>
      <c r="F829" s="230" t="s">
        <v>3099</v>
      </c>
      <c r="G829" s="233">
        <v>45450.5479166667</v>
      </c>
      <c r="H829" s="230" t="s">
        <v>24</v>
      </c>
      <c r="I829" s="226" t="s">
        <v>25</v>
      </c>
      <c r="J829" s="226"/>
      <c r="K829" s="226"/>
      <c r="L829" s="202" t="s">
        <v>26</v>
      </c>
      <c r="M829" s="202">
        <f t="shared" ref="M829:M892" si="16">INT(G829)</f>
        <v>45450</v>
      </c>
      <c r="N829" s="32" t="s">
        <v>26</v>
      </c>
    </row>
    <row r="830" spans="2:14">
      <c r="B830" s="209">
        <v>1788414</v>
      </c>
      <c r="C830" s="209" t="s">
        <v>3100</v>
      </c>
      <c r="D830" s="209" t="s">
        <v>3101</v>
      </c>
      <c r="E830" s="229" t="s">
        <v>3102</v>
      </c>
      <c r="F830" s="209" t="s">
        <v>3103</v>
      </c>
      <c r="G830" s="233">
        <v>45450.5479166667</v>
      </c>
      <c r="H830" s="230" t="s">
        <v>24</v>
      </c>
      <c r="I830" s="226" t="s">
        <v>25</v>
      </c>
      <c r="J830" s="226"/>
      <c r="K830" s="226"/>
      <c r="L830" s="202" t="s">
        <v>26</v>
      </c>
      <c r="M830" s="202">
        <f t="shared" si="16"/>
        <v>45450</v>
      </c>
      <c r="N830" s="32" t="s">
        <v>26</v>
      </c>
    </row>
    <row r="831" spans="2:14">
      <c r="B831" s="230" t="s">
        <v>3104</v>
      </c>
      <c r="C831" s="230" t="s">
        <v>3105</v>
      </c>
      <c r="D831" s="230" t="s">
        <v>3018</v>
      </c>
      <c r="E831" s="229" t="s">
        <v>3106</v>
      </c>
      <c r="F831" s="230" t="s">
        <v>3107</v>
      </c>
      <c r="G831" s="233">
        <v>45450.5479166667</v>
      </c>
      <c r="H831" s="209" t="s">
        <v>24</v>
      </c>
      <c r="I831" s="226" t="s">
        <v>25</v>
      </c>
      <c r="J831" s="226"/>
      <c r="K831" s="226"/>
      <c r="L831" s="202" t="s">
        <v>26</v>
      </c>
      <c r="M831" s="202">
        <f t="shared" si="16"/>
        <v>45450</v>
      </c>
      <c r="N831" s="32" t="s">
        <v>26</v>
      </c>
    </row>
    <row r="832" spans="2:14">
      <c r="B832" s="209">
        <v>5518578</v>
      </c>
      <c r="C832" s="209" t="s">
        <v>3108</v>
      </c>
      <c r="D832" s="209" t="s">
        <v>3109</v>
      </c>
      <c r="E832" s="229" t="s">
        <v>3110</v>
      </c>
      <c r="F832" s="209" t="s">
        <v>3111</v>
      </c>
      <c r="G832" s="233">
        <v>45450.5486111111</v>
      </c>
      <c r="H832" s="209" t="s">
        <v>24</v>
      </c>
      <c r="I832" s="226" t="s">
        <v>25</v>
      </c>
      <c r="J832" s="226"/>
      <c r="K832" s="226"/>
      <c r="L832" s="202" t="s">
        <v>26</v>
      </c>
      <c r="M832" s="202">
        <f t="shared" si="16"/>
        <v>45450</v>
      </c>
      <c r="N832" s="32" t="s">
        <v>26</v>
      </c>
    </row>
    <row r="833" spans="2:14">
      <c r="B833" s="230">
        <v>6820309</v>
      </c>
      <c r="C833" s="230" t="s">
        <v>3112</v>
      </c>
      <c r="D833" s="230" t="s">
        <v>3113</v>
      </c>
      <c r="E833" s="229" t="s">
        <v>3114</v>
      </c>
      <c r="F833" s="230" t="s">
        <v>3115</v>
      </c>
      <c r="G833" s="233">
        <v>45450.5486111111</v>
      </c>
      <c r="H833" s="209" t="s">
        <v>24</v>
      </c>
      <c r="I833" s="226" t="s">
        <v>25</v>
      </c>
      <c r="J833" s="226"/>
      <c r="K833" s="226"/>
      <c r="L833" s="202" t="s">
        <v>26</v>
      </c>
      <c r="M833" s="202">
        <f t="shared" si="16"/>
        <v>45450</v>
      </c>
      <c r="N833" s="32" t="s">
        <v>26</v>
      </c>
    </row>
    <row r="834" spans="2:14">
      <c r="B834" s="209">
        <v>5028076</v>
      </c>
      <c r="C834" s="209" t="s">
        <v>3116</v>
      </c>
      <c r="D834" s="209" t="s">
        <v>3117</v>
      </c>
      <c r="E834" s="229" t="s">
        <v>3118</v>
      </c>
      <c r="F834" s="209" t="s">
        <v>3119</v>
      </c>
      <c r="G834" s="233">
        <v>45450.5486111111</v>
      </c>
      <c r="H834" s="209" t="s">
        <v>24</v>
      </c>
      <c r="I834" s="226" t="s">
        <v>25</v>
      </c>
      <c r="J834" s="226"/>
      <c r="K834" s="226"/>
      <c r="L834" s="202" t="s">
        <v>26</v>
      </c>
      <c r="M834" s="202">
        <f t="shared" si="16"/>
        <v>45450</v>
      </c>
      <c r="N834" s="32" t="s">
        <v>26</v>
      </c>
    </row>
    <row r="835" spans="2:14">
      <c r="B835" s="230">
        <v>6747132</v>
      </c>
      <c r="C835" s="230" t="s">
        <v>3120</v>
      </c>
      <c r="D835" s="230" t="s">
        <v>3121</v>
      </c>
      <c r="E835" s="229" t="s">
        <v>3122</v>
      </c>
      <c r="F835" s="230" t="s">
        <v>3123</v>
      </c>
      <c r="G835" s="233">
        <v>45450.5486111111</v>
      </c>
      <c r="H835" s="209" t="s">
        <v>24</v>
      </c>
      <c r="I835" s="226" t="s">
        <v>25</v>
      </c>
      <c r="J835" s="226"/>
      <c r="K835" s="226"/>
      <c r="L835" s="202" t="s">
        <v>26</v>
      </c>
      <c r="M835" s="202">
        <f t="shared" si="16"/>
        <v>45450</v>
      </c>
      <c r="N835" s="32" t="s">
        <v>26</v>
      </c>
    </row>
    <row r="836" spans="2:14">
      <c r="B836" s="209">
        <v>6046399</v>
      </c>
      <c r="C836" s="209" t="s">
        <v>3124</v>
      </c>
      <c r="D836" s="209" t="s">
        <v>3125</v>
      </c>
      <c r="E836" s="229" t="s">
        <v>3126</v>
      </c>
      <c r="F836" s="209" t="s">
        <v>3127</v>
      </c>
      <c r="G836" s="233">
        <v>45450.5486111111</v>
      </c>
      <c r="H836" s="209" t="s">
        <v>24</v>
      </c>
      <c r="I836" s="226" t="s">
        <v>25</v>
      </c>
      <c r="J836" s="226"/>
      <c r="K836" s="226"/>
      <c r="L836" s="202" t="s">
        <v>26</v>
      </c>
      <c r="M836" s="202">
        <f t="shared" si="16"/>
        <v>45450</v>
      </c>
      <c r="N836" s="32" t="s">
        <v>26</v>
      </c>
    </row>
    <row r="837" spans="2:14">
      <c r="B837" s="230">
        <v>6830864</v>
      </c>
      <c r="C837" s="230" t="s">
        <v>3128</v>
      </c>
      <c r="D837" s="230" t="s">
        <v>3129</v>
      </c>
      <c r="E837" s="229" t="s">
        <v>3130</v>
      </c>
      <c r="F837" s="230" t="s">
        <v>3131</v>
      </c>
      <c r="G837" s="233">
        <v>45450.5486111111</v>
      </c>
      <c r="H837" s="209" t="s">
        <v>24</v>
      </c>
      <c r="I837" s="226" t="s">
        <v>25</v>
      </c>
      <c r="J837" s="226"/>
      <c r="K837" s="226"/>
      <c r="L837" s="202" t="s">
        <v>26</v>
      </c>
      <c r="M837" s="202">
        <f t="shared" si="16"/>
        <v>45450</v>
      </c>
      <c r="N837" s="32" t="s">
        <v>26</v>
      </c>
    </row>
    <row r="838" spans="2:14">
      <c r="B838" s="209">
        <v>3407463</v>
      </c>
      <c r="C838" s="209" t="s">
        <v>3132</v>
      </c>
      <c r="D838" s="209" t="s">
        <v>3078</v>
      </c>
      <c r="E838" s="229" t="s">
        <v>3133</v>
      </c>
      <c r="F838" s="209" t="s">
        <v>3134</v>
      </c>
      <c r="G838" s="233">
        <v>45450.5486111111</v>
      </c>
      <c r="H838" s="209" t="s">
        <v>24</v>
      </c>
      <c r="I838" s="226" t="s">
        <v>25</v>
      </c>
      <c r="J838" s="226"/>
      <c r="K838" s="226"/>
      <c r="L838" s="202" t="s">
        <v>26</v>
      </c>
      <c r="M838" s="202">
        <f t="shared" si="16"/>
        <v>45450</v>
      </c>
      <c r="N838" s="32" t="s">
        <v>26</v>
      </c>
    </row>
    <row r="839" spans="2:14">
      <c r="B839" s="230" t="s">
        <v>3135</v>
      </c>
      <c r="C839" s="230" t="s">
        <v>3136</v>
      </c>
      <c r="D839" s="230" t="s">
        <v>3035</v>
      </c>
      <c r="E839" s="229" t="s">
        <v>3137</v>
      </c>
      <c r="F839" s="230" t="s">
        <v>3138</v>
      </c>
      <c r="G839" s="233">
        <v>45450.5486111111</v>
      </c>
      <c r="H839" s="209" t="s">
        <v>24</v>
      </c>
      <c r="I839" s="226" t="s">
        <v>25</v>
      </c>
      <c r="J839" s="226"/>
      <c r="K839" s="226"/>
      <c r="L839" s="202" t="s">
        <v>26</v>
      </c>
      <c r="M839" s="202">
        <f t="shared" si="16"/>
        <v>45450</v>
      </c>
      <c r="N839" s="32" t="s">
        <v>26</v>
      </c>
    </row>
    <row r="840" spans="2:14">
      <c r="B840" s="209">
        <v>6875847</v>
      </c>
      <c r="C840" s="209" t="s">
        <v>3139</v>
      </c>
      <c r="D840" s="209" t="s">
        <v>3006</v>
      </c>
      <c r="E840" s="229" t="s">
        <v>3140</v>
      </c>
      <c r="F840" s="209" t="s">
        <v>3141</v>
      </c>
      <c r="G840" s="233">
        <v>45450.5486111111</v>
      </c>
      <c r="H840" s="209" t="s">
        <v>24</v>
      </c>
      <c r="I840" s="226" t="s">
        <v>25</v>
      </c>
      <c r="J840" s="226"/>
      <c r="K840" s="226"/>
      <c r="L840" s="202" t="s">
        <v>26</v>
      </c>
      <c r="M840" s="202">
        <f t="shared" si="16"/>
        <v>45450</v>
      </c>
      <c r="N840" s="32" t="s">
        <v>26</v>
      </c>
    </row>
    <row r="841" spans="2:14">
      <c r="B841" s="230">
        <v>6819917</v>
      </c>
      <c r="C841" s="230" t="s">
        <v>3142</v>
      </c>
      <c r="D841" s="230" t="s">
        <v>3109</v>
      </c>
      <c r="E841" s="229" t="s">
        <v>3143</v>
      </c>
      <c r="F841" s="230" t="s">
        <v>3144</v>
      </c>
      <c r="G841" s="233">
        <v>45450.5486111111</v>
      </c>
      <c r="H841" s="209" t="s">
        <v>24</v>
      </c>
      <c r="I841" s="226" t="s">
        <v>25</v>
      </c>
      <c r="J841" s="226"/>
      <c r="K841" s="226"/>
      <c r="L841" s="202" t="s">
        <v>26</v>
      </c>
      <c r="M841" s="202">
        <f t="shared" si="16"/>
        <v>45450</v>
      </c>
      <c r="N841" s="32" t="s">
        <v>26</v>
      </c>
    </row>
    <row r="842" spans="2:14">
      <c r="B842" s="209">
        <v>6589000</v>
      </c>
      <c r="C842" s="209" t="s">
        <v>3145</v>
      </c>
      <c r="D842" s="209" t="s">
        <v>3146</v>
      </c>
      <c r="E842" s="229" t="s">
        <v>3147</v>
      </c>
      <c r="F842" s="209" t="s">
        <v>3148</v>
      </c>
      <c r="G842" s="233">
        <v>45450.5486111111</v>
      </c>
      <c r="H842" s="209" t="s">
        <v>24</v>
      </c>
      <c r="I842" s="226" t="s">
        <v>25</v>
      </c>
      <c r="J842" s="226"/>
      <c r="K842" s="226"/>
      <c r="L842" s="202" t="s">
        <v>26</v>
      </c>
      <c r="M842" s="202">
        <f t="shared" si="16"/>
        <v>45450</v>
      </c>
      <c r="N842" s="32" t="s">
        <v>26</v>
      </c>
    </row>
    <row r="843" spans="2:14">
      <c r="B843" s="230">
        <v>5123868</v>
      </c>
      <c r="C843" s="230" t="s">
        <v>3149</v>
      </c>
      <c r="D843" s="230" t="s">
        <v>3150</v>
      </c>
      <c r="E843" s="229" t="s">
        <v>3151</v>
      </c>
      <c r="F843" s="230" t="s">
        <v>3152</v>
      </c>
      <c r="G843" s="233">
        <v>45450.5486111111</v>
      </c>
      <c r="H843" s="209" t="s">
        <v>24</v>
      </c>
      <c r="I843" s="226" t="s">
        <v>25</v>
      </c>
      <c r="J843" s="226"/>
      <c r="K843" s="226"/>
      <c r="L843" s="202" t="s">
        <v>26</v>
      </c>
      <c r="M843" s="202">
        <f t="shared" si="16"/>
        <v>45450</v>
      </c>
      <c r="N843" s="32" t="s">
        <v>26</v>
      </c>
    </row>
    <row r="844" spans="2:14">
      <c r="B844" s="209">
        <v>5218494</v>
      </c>
      <c r="C844" s="209" t="s">
        <v>3153</v>
      </c>
      <c r="D844" s="209" t="s">
        <v>3146</v>
      </c>
      <c r="E844" s="229" t="s">
        <v>3154</v>
      </c>
      <c r="F844" s="209" t="s">
        <v>3155</v>
      </c>
      <c r="G844" s="233">
        <v>45450.5486111111</v>
      </c>
      <c r="H844" s="209" t="s">
        <v>24</v>
      </c>
      <c r="I844" s="226" t="s">
        <v>25</v>
      </c>
      <c r="J844" s="226"/>
      <c r="K844" s="226"/>
      <c r="L844" s="202" t="s">
        <v>26</v>
      </c>
      <c r="M844" s="202">
        <f t="shared" si="16"/>
        <v>45450</v>
      </c>
      <c r="N844" s="32" t="s">
        <v>26</v>
      </c>
    </row>
    <row r="845" spans="2:14">
      <c r="B845" s="230">
        <v>5195351</v>
      </c>
      <c r="C845" s="230" t="s">
        <v>3156</v>
      </c>
      <c r="D845" s="230" t="s">
        <v>3014</v>
      </c>
      <c r="E845" s="229" t="s">
        <v>3157</v>
      </c>
      <c r="F845" s="230" t="s">
        <v>3158</v>
      </c>
      <c r="G845" s="233">
        <v>45450.5486111111</v>
      </c>
      <c r="H845" s="209" t="s">
        <v>24</v>
      </c>
      <c r="I845" s="226" t="s">
        <v>25</v>
      </c>
      <c r="J845" s="226"/>
      <c r="K845" s="226"/>
      <c r="L845" s="202" t="s">
        <v>26</v>
      </c>
      <c r="M845" s="202">
        <f t="shared" si="16"/>
        <v>45450</v>
      </c>
      <c r="N845" s="32" t="s">
        <v>26</v>
      </c>
    </row>
    <row r="846" spans="2:14">
      <c r="B846" s="209">
        <v>1660502</v>
      </c>
      <c r="C846" s="209" t="s">
        <v>3159</v>
      </c>
      <c r="D846" s="209" t="s">
        <v>3160</v>
      </c>
      <c r="E846" s="229" t="s">
        <v>3161</v>
      </c>
      <c r="F846" s="209" t="s">
        <v>3162</v>
      </c>
      <c r="G846" s="233">
        <v>45450.5486111111</v>
      </c>
      <c r="H846" s="209" t="s">
        <v>24</v>
      </c>
      <c r="I846" s="226" t="s">
        <v>25</v>
      </c>
      <c r="J846" s="226"/>
      <c r="K846" s="226"/>
      <c r="L846" s="202" t="s">
        <v>26</v>
      </c>
      <c r="M846" s="202">
        <f t="shared" si="16"/>
        <v>45450</v>
      </c>
      <c r="N846" s="32" t="s">
        <v>26</v>
      </c>
    </row>
    <row r="847" spans="2:14">
      <c r="B847" s="230">
        <v>5009351</v>
      </c>
      <c r="C847" s="230" t="s">
        <v>3163</v>
      </c>
      <c r="D847" s="230" t="s">
        <v>3164</v>
      </c>
      <c r="E847" s="229" t="s">
        <v>3165</v>
      </c>
      <c r="F847" s="230" t="s">
        <v>3166</v>
      </c>
      <c r="G847" s="233">
        <v>45450.5486111111</v>
      </c>
      <c r="H847" s="209" t="s">
        <v>24</v>
      </c>
      <c r="I847" s="226" t="s">
        <v>25</v>
      </c>
      <c r="J847" s="226"/>
      <c r="K847" s="226"/>
      <c r="L847" s="202" t="s">
        <v>26</v>
      </c>
      <c r="M847" s="202">
        <f t="shared" si="16"/>
        <v>45450</v>
      </c>
      <c r="N847" s="32" t="s">
        <v>26</v>
      </c>
    </row>
    <row r="848" spans="2:14">
      <c r="B848" s="209">
        <v>5226200</v>
      </c>
      <c r="C848" s="209" t="s">
        <v>3167</v>
      </c>
      <c r="D848" s="209" t="s">
        <v>3168</v>
      </c>
      <c r="E848" s="229" t="s">
        <v>3169</v>
      </c>
      <c r="F848" s="209" t="s">
        <v>3170</v>
      </c>
      <c r="G848" s="233">
        <v>45450.5486111111</v>
      </c>
      <c r="H848" s="209" t="s">
        <v>24</v>
      </c>
      <c r="I848" s="226" t="s">
        <v>25</v>
      </c>
      <c r="J848" s="226"/>
      <c r="K848" s="226"/>
      <c r="L848" s="202" t="s">
        <v>26</v>
      </c>
      <c r="M848" s="202">
        <f t="shared" si="16"/>
        <v>45450</v>
      </c>
      <c r="N848" s="32" t="s">
        <v>26</v>
      </c>
    </row>
    <row r="849" spans="2:14">
      <c r="B849" s="230">
        <v>5989787</v>
      </c>
      <c r="C849" s="230" t="s">
        <v>3171</v>
      </c>
      <c r="D849" s="230" t="s">
        <v>3172</v>
      </c>
      <c r="E849" s="229" t="s">
        <v>3173</v>
      </c>
      <c r="F849" s="230" t="s">
        <v>3174</v>
      </c>
      <c r="G849" s="233">
        <v>45450.5486111111</v>
      </c>
      <c r="H849" s="209" t="s">
        <v>24</v>
      </c>
      <c r="I849" s="226" t="s">
        <v>25</v>
      </c>
      <c r="J849" s="226"/>
      <c r="K849" s="226"/>
      <c r="L849" s="202" t="s">
        <v>26</v>
      </c>
      <c r="M849" s="202">
        <f t="shared" si="16"/>
        <v>45450</v>
      </c>
      <c r="N849" s="32" t="s">
        <v>26</v>
      </c>
    </row>
    <row r="850" spans="2:14">
      <c r="B850" s="209" t="s">
        <v>2995</v>
      </c>
      <c r="C850" s="209" t="s">
        <v>3175</v>
      </c>
      <c r="D850" s="209" t="s">
        <v>3176</v>
      </c>
      <c r="E850" s="229" t="s">
        <v>3177</v>
      </c>
      <c r="F850" s="209" t="s">
        <v>3178</v>
      </c>
      <c r="G850" s="233">
        <v>45450.5486111111</v>
      </c>
      <c r="H850" s="209" t="s">
        <v>24</v>
      </c>
      <c r="I850" s="226" t="s">
        <v>25</v>
      </c>
      <c r="J850" s="226"/>
      <c r="K850" s="226"/>
      <c r="L850" s="202" t="s">
        <v>26</v>
      </c>
      <c r="M850" s="202">
        <f t="shared" si="16"/>
        <v>45450</v>
      </c>
      <c r="N850" s="32" t="s">
        <v>26</v>
      </c>
    </row>
    <row r="851" spans="2:14">
      <c r="B851" s="209">
        <v>6777585</v>
      </c>
      <c r="C851" s="209" t="s">
        <v>3179</v>
      </c>
      <c r="D851" s="209" t="s">
        <v>3176</v>
      </c>
      <c r="E851" s="229" t="s">
        <v>3180</v>
      </c>
      <c r="F851" s="209" t="s">
        <v>3181</v>
      </c>
      <c r="G851" s="233">
        <v>45450.5493055556</v>
      </c>
      <c r="H851" s="209" t="s">
        <v>24</v>
      </c>
      <c r="I851" s="226" t="s">
        <v>25</v>
      </c>
      <c r="J851" s="226"/>
      <c r="K851" s="226"/>
      <c r="L851" s="202" t="s">
        <v>26</v>
      </c>
      <c r="M851" s="202">
        <f t="shared" si="16"/>
        <v>45450</v>
      </c>
      <c r="N851" s="32" t="s">
        <v>26</v>
      </c>
    </row>
    <row r="852" spans="2:14">
      <c r="B852" s="230">
        <v>6158167</v>
      </c>
      <c r="C852" s="230" t="s">
        <v>3182</v>
      </c>
      <c r="D852" s="230" t="s">
        <v>3125</v>
      </c>
      <c r="E852" s="229" t="s">
        <v>3183</v>
      </c>
      <c r="F852" s="230" t="s">
        <v>3184</v>
      </c>
      <c r="G852" s="233">
        <v>45450.5493055556</v>
      </c>
      <c r="H852" s="209" t="s">
        <v>24</v>
      </c>
      <c r="I852" s="226" t="s">
        <v>25</v>
      </c>
      <c r="J852" s="226"/>
      <c r="K852" s="226"/>
      <c r="L852" s="202" t="s">
        <v>26</v>
      </c>
      <c r="M852" s="202">
        <f t="shared" si="16"/>
        <v>45450</v>
      </c>
      <c r="N852" s="32" t="s">
        <v>26</v>
      </c>
    </row>
    <row r="853" spans="2:14">
      <c r="B853" s="209">
        <v>1812271</v>
      </c>
      <c r="C853" s="209" t="s">
        <v>3185</v>
      </c>
      <c r="D853" s="209" t="s">
        <v>3186</v>
      </c>
      <c r="E853" s="229" t="s">
        <v>3187</v>
      </c>
      <c r="F853" s="209" t="s">
        <v>3188</v>
      </c>
      <c r="G853" s="233">
        <v>45450.5493055556</v>
      </c>
      <c r="H853" s="209" t="s">
        <v>24</v>
      </c>
      <c r="I853" s="226" t="s">
        <v>25</v>
      </c>
      <c r="J853" s="226"/>
      <c r="K853" s="226"/>
      <c r="L853" s="202" t="s">
        <v>26</v>
      </c>
      <c r="M853" s="202">
        <f t="shared" si="16"/>
        <v>45450</v>
      </c>
      <c r="N853" s="32" t="s">
        <v>26</v>
      </c>
    </row>
    <row r="854" spans="2:14">
      <c r="B854" s="230">
        <v>6722866</v>
      </c>
      <c r="C854" s="230" t="s">
        <v>3189</v>
      </c>
      <c r="D854" s="230" t="s">
        <v>3129</v>
      </c>
      <c r="E854" s="229" t="s">
        <v>3190</v>
      </c>
      <c r="F854" s="230" t="s">
        <v>3191</v>
      </c>
      <c r="G854" s="233">
        <v>45450.5493055556</v>
      </c>
      <c r="H854" s="209" t="s">
        <v>24</v>
      </c>
      <c r="I854" s="226" t="s">
        <v>25</v>
      </c>
      <c r="J854" s="226"/>
      <c r="K854" s="226"/>
      <c r="L854" s="202" t="s">
        <v>26</v>
      </c>
      <c r="M854" s="202">
        <f t="shared" si="16"/>
        <v>45450</v>
      </c>
      <c r="N854" s="32" t="s">
        <v>26</v>
      </c>
    </row>
    <row r="855" spans="2:14">
      <c r="B855" s="209">
        <v>6722866</v>
      </c>
      <c r="C855" s="209" t="s">
        <v>3192</v>
      </c>
      <c r="D855" s="209" t="s">
        <v>3176</v>
      </c>
      <c r="E855" s="229" t="s">
        <v>3193</v>
      </c>
      <c r="F855" s="209" t="s">
        <v>3194</v>
      </c>
      <c r="G855" s="233">
        <v>45450.5493055556</v>
      </c>
      <c r="H855" s="209" t="s">
        <v>24</v>
      </c>
      <c r="I855" s="226" t="s">
        <v>25</v>
      </c>
      <c r="J855" s="226"/>
      <c r="K855" s="226"/>
      <c r="L855" s="202" t="s">
        <v>26</v>
      </c>
      <c r="M855" s="202">
        <f t="shared" si="16"/>
        <v>45450</v>
      </c>
      <c r="N855" s="32" t="s">
        <v>26</v>
      </c>
    </row>
    <row r="856" spans="2:14">
      <c r="B856" s="230">
        <v>6036659</v>
      </c>
      <c r="C856" s="230" t="s">
        <v>3195</v>
      </c>
      <c r="D856" s="230" t="s">
        <v>3097</v>
      </c>
      <c r="E856" s="229" t="s">
        <v>3196</v>
      </c>
      <c r="F856" s="230" t="s">
        <v>3197</v>
      </c>
      <c r="G856" s="233">
        <v>45450.5493055556</v>
      </c>
      <c r="H856" s="209" t="s">
        <v>24</v>
      </c>
      <c r="I856" s="226" t="s">
        <v>25</v>
      </c>
      <c r="J856" s="226"/>
      <c r="K856" s="226"/>
      <c r="L856" s="202" t="s">
        <v>26</v>
      </c>
      <c r="M856" s="202">
        <f t="shared" si="16"/>
        <v>45450</v>
      </c>
      <c r="N856" s="32" t="s">
        <v>26</v>
      </c>
    </row>
    <row r="857" spans="2:14">
      <c r="B857" s="209">
        <v>5226200</v>
      </c>
      <c r="C857" s="209" t="s">
        <v>3198</v>
      </c>
      <c r="D857" s="209" t="s">
        <v>3199</v>
      </c>
      <c r="E857" s="229" t="s">
        <v>3200</v>
      </c>
      <c r="F857" s="209" t="s">
        <v>3201</v>
      </c>
      <c r="G857" s="233">
        <v>45450.5493055556</v>
      </c>
      <c r="H857" s="209" t="s">
        <v>24</v>
      </c>
      <c r="I857" s="226" t="s">
        <v>25</v>
      </c>
      <c r="J857" s="226"/>
      <c r="K857" s="226"/>
      <c r="L857" s="202" t="s">
        <v>26</v>
      </c>
      <c r="M857" s="202">
        <f t="shared" si="16"/>
        <v>45450</v>
      </c>
      <c r="N857" s="32" t="s">
        <v>26</v>
      </c>
    </row>
    <row r="858" spans="2:14">
      <c r="B858" s="230">
        <v>6537227</v>
      </c>
      <c r="C858" s="230" t="s">
        <v>3202</v>
      </c>
      <c r="D858" s="230" t="s">
        <v>3203</v>
      </c>
      <c r="E858" s="229" t="s">
        <v>3204</v>
      </c>
      <c r="F858" s="230" t="s">
        <v>3205</v>
      </c>
      <c r="G858" s="233">
        <v>45450.5493055556</v>
      </c>
      <c r="H858" s="209" t="s">
        <v>24</v>
      </c>
      <c r="I858" s="226" t="s">
        <v>25</v>
      </c>
      <c r="J858" s="226"/>
      <c r="K858" s="226"/>
      <c r="L858" s="202" t="s">
        <v>26</v>
      </c>
      <c r="M858" s="202">
        <f t="shared" si="16"/>
        <v>45450</v>
      </c>
      <c r="N858" s="32" t="s">
        <v>26</v>
      </c>
    </row>
    <row r="859" spans="2:14">
      <c r="B859" s="209">
        <v>6074362</v>
      </c>
      <c r="C859" s="209" t="s">
        <v>3206</v>
      </c>
      <c r="D859" s="209" t="s">
        <v>3207</v>
      </c>
      <c r="E859" s="229" t="s">
        <v>3208</v>
      </c>
      <c r="F859" s="209" t="s">
        <v>3209</v>
      </c>
      <c r="G859" s="233">
        <v>45450.5493055556</v>
      </c>
      <c r="H859" s="209" t="s">
        <v>24</v>
      </c>
      <c r="I859" s="226" t="s">
        <v>25</v>
      </c>
      <c r="J859" s="226"/>
      <c r="K859" s="226"/>
      <c r="L859" s="202" t="s">
        <v>26</v>
      </c>
      <c r="M859" s="202">
        <f t="shared" si="16"/>
        <v>45450</v>
      </c>
      <c r="N859" s="32" t="s">
        <v>26</v>
      </c>
    </row>
    <row r="860" spans="2:14">
      <c r="B860" s="230" t="s">
        <v>3210</v>
      </c>
      <c r="C860" s="230" t="s">
        <v>3211</v>
      </c>
      <c r="D860" s="230" t="s">
        <v>3199</v>
      </c>
      <c r="E860" s="229" t="s">
        <v>3212</v>
      </c>
      <c r="F860" s="230" t="s">
        <v>3213</v>
      </c>
      <c r="G860" s="233">
        <v>45450.5493055556</v>
      </c>
      <c r="H860" s="209" t="s">
        <v>24</v>
      </c>
      <c r="I860" s="226" t="s">
        <v>25</v>
      </c>
      <c r="J860" s="226"/>
      <c r="K860" s="226"/>
      <c r="L860" s="202" t="s">
        <v>26</v>
      </c>
      <c r="M860" s="202">
        <f t="shared" si="16"/>
        <v>45450</v>
      </c>
      <c r="N860" s="32" t="s">
        <v>26</v>
      </c>
    </row>
    <row r="861" spans="2:14">
      <c r="B861" s="209">
        <v>6066004</v>
      </c>
      <c r="C861" s="209" t="s">
        <v>3214</v>
      </c>
      <c r="D861" s="209" t="s">
        <v>3215</v>
      </c>
      <c r="E861" s="229" t="s">
        <v>3216</v>
      </c>
      <c r="F861" s="209" t="s">
        <v>3217</v>
      </c>
      <c r="G861" s="233">
        <v>45450.55</v>
      </c>
      <c r="H861" s="209" t="s">
        <v>24</v>
      </c>
      <c r="I861" s="226" t="s">
        <v>25</v>
      </c>
      <c r="J861" s="226"/>
      <c r="K861" s="226"/>
      <c r="L861" s="202" t="s">
        <v>26</v>
      </c>
      <c r="M861" s="202">
        <f t="shared" si="16"/>
        <v>45450</v>
      </c>
      <c r="N861" s="32" t="s">
        <v>26</v>
      </c>
    </row>
    <row r="862" spans="2:14">
      <c r="B862" s="230">
        <v>6856539</v>
      </c>
      <c r="C862" s="230" t="s">
        <v>3218</v>
      </c>
      <c r="D862" s="230" t="s">
        <v>3097</v>
      </c>
      <c r="E862" s="229" t="s">
        <v>3219</v>
      </c>
      <c r="F862" s="230" t="s">
        <v>3220</v>
      </c>
      <c r="G862" s="233">
        <v>45450.55</v>
      </c>
      <c r="H862" s="209" t="s">
        <v>24</v>
      </c>
      <c r="I862" s="226" t="s">
        <v>25</v>
      </c>
      <c r="J862" s="226"/>
      <c r="K862" s="226"/>
      <c r="L862" s="202" t="s">
        <v>26</v>
      </c>
      <c r="M862" s="202">
        <f t="shared" si="16"/>
        <v>45450</v>
      </c>
      <c r="N862" s="32" t="s">
        <v>26</v>
      </c>
    </row>
    <row r="863" spans="2:14">
      <c r="B863" s="209">
        <v>3497796</v>
      </c>
      <c r="C863" s="209" t="s">
        <v>3221</v>
      </c>
      <c r="D863" s="209" t="s">
        <v>3113</v>
      </c>
      <c r="E863" s="229" t="s">
        <v>3222</v>
      </c>
      <c r="F863" s="209" t="s">
        <v>3223</v>
      </c>
      <c r="G863" s="233">
        <v>45450.55</v>
      </c>
      <c r="H863" s="209" t="s">
        <v>24</v>
      </c>
      <c r="I863" s="226" t="s">
        <v>25</v>
      </c>
      <c r="J863" s="226"/>
      <c r="K863" s="226"/>
      <c r="L863" s="202" t="s">
        <v>26</v>
      </c>
      <c r="M863" s="202">
        <f t="shared" si="16"/>
        <v>45450</v>
      </c>
      <c r="N863" s="32" t="s">
        <v>26</v>
      </c>
    </row>
    <row r="864" spans="2:14">
      <c r="B864" s="230">
        <v>6132594</v>
      </c>
      <c r="C864" s="230" t="s">
        <v>3224</v>
      </c>
      <c r="D864" s="230" t="s">
        <v>3164</v>
      </c>
      <c r="E864" s="229" t="s">
        <v>3225</v>
      </c>
      <c r="F864" s="230" t="s">
        <v>3226</v>
      </c>
      <c r="G864" s="233">
        <v>45450.55</v>
      </c>
      <c r="H864" s="209" t="s">
        <v>24</v>
      </c>
      <c r="I864" s="226" t="s">
        <v>25</v>
      </c>
      <c r="J864" s="226"/>
      <c r="K864" s="226"/>
      <c r="L864" s="202" t="s">
        <v>26</v>
      </c>
      <c r="M864" s="202">
        <f t="shared" si="16"/>
        <v>45450</v>
      </c>
      <c r="N864" s="32" t="s">
        <v>26</v>
      </c>
    </row>
    <row r="865" spans="2:14">
      <c r="B865" s="209">
        <v>3521792</v>
      </c>
      <c r="C865" s="209" t="s">
        <v>3227</v>
      </c>
      <c r="D865" s="209" t="s">
        <v>3146</v>
      </c>
      <c r="E865" s="229" t="s">
        <v>3228</v>
      </c>
      <c r="F865" s="209" t="s">
        <v>3229</v>
      </c>
      <c r="G865" s="233">
        <v>45450.55</v>
      </c>
      <c r="H865" s="209" t="s">
        <v>24</v>
      </c>
      <c r="I865" s="226" t="s">
        <v>25</v>
      </c>
      <c r="J865" s="226"/>
      <c r="K865" s="226"/>
      <c r="L865" s="202" t="s">
        <v>26</v>
      </c>
      <c r="M865" s="202">
        <f t="shared" si="16"/>
        <v>45450</v>
      </c>
      <c r="N865" s="32" t="s">
        <v>26</v>
      </c>
    </row>
    <row r="866" spans="2:14">
      <c r="B866" s="230" t="s">
        <v>3230</v>
      </c>
      <c r="C866" s="230" t="s">
        <v>3231</v>
      </c>
      <c r="D866" s="230" t="s">
        <v>3203</v>
      </c>
      <c r="E866" s="229" t="s">
        <v>3232</v>
      </c>
      <c r="F866" s="230" t="s">
        <v>3233</v>
      </c>
      <c r="G866" s="233">
        <v>45450.55</v>
      </c>
      <c r="H866" s="209" t="s">
        <v>24</v>
      </c>
      <c r="I866" s="226" t="s">
        <v>25</v>
      </c>
      <c r="J866" s="226"/>
      <c r="K866" s="226"/>
      <c r="L866" s="202" t="s">
        <v>26</v>
      </c>
      <c r="M866" s="202">
        <f t="shared" si="16"/>
        <v>45450</v>
      </c>
      <c r="N866" s="32" t="s">
        <v>26</v>
      </c>
    </row>
    <row r="867" spans="2:14">
      <c r="B867" s="209">
        <v>6057246</v>
      </c>
      <c r="C867" s="209" t="s">
        <v>3234</v>
      </c>
      <c r="D867" s="209" t="s">
        <v>3066</v>
      </c>
      <c r="E867" s="229" t="s">
        <v>3235</v>
      </c>
      <c r="F867" s="209" t="s">
        <v>3236</v>
      </c>
      <c r="G867" s="233">
        <v>45450.55</v>
      </c>
      <c r="H867" s="209" t="s">
        <v>24</v>
      </c>
      <c r="I867" s="226" t="s">
        <v>25</v>
      </c>
      <c r="J867" s="226"/>
      <c r="K867" s="226"/>
      <c r="L867" s="202" t="s">
        <v>26</v>
      </c>
      <c r="M867" s="202">
        <f t="shared" si="16"/>
        <v>45450</v>
      </c>
      <c r="N867" s="32" t="s">
        <v>26</v>
      </c>
    </row>
    <row r="868" spans="2:14">
      <c r="B868" s="230">
        <v>2041127</v>
      </c>
      <c r="C868" s="230" t="s">
        <v>3237</v>
      </c>
      <c r="D868" s="230" t="s">
        <v>3215</v>
      </c>
      <c r="E868" s="229" t="s">
        <v>3238</v>
      </c>
      <c r="F868" s="230" t="s">
        <v>3239</v>
      </c>
      <c r="G868" s="233">
        <v>45450.55</v>
      </c>
      <c r="H868" s="209" t="s">
        <v>24</v>
      </c>
      <c r="I868" s="226" t="s">
        <v>25</v>
      </c>
      <c r="J868" s="226"/>
      <c r="K868" s="226"/>
      <c r="L868" s="202" t="s">
        <v>26</v>
      </c>
      <c r="M868" s="202">
        <f t="shared" si="16"/>
        <v>45450</v>
      </c>
      <c r="N868" s="32" t="s">
        <v>26</v>
      </c>
    </row>
    <row r="869" spans="2:14">
      <c r="B869" s="209" t="s">
        <v>3230</v>
      </c>
      <c r="C869" s="209" t="s">
        <v>3240</v>
      </c>
      <c r="D869" s="209" t="s">
        <v>3109</v>
      </c>
      <c r="E869" s="229" t="s">
        <v>3241</v>
      </c>
      <c r="F869" s="209" t="s">
        <v>3242</v>
      </c>
      <c r="G869" s="233">
        <v>45450.55</v>
      </c>
      <c r="H869" s="209" t="s">
        <v>24</v>
      </c>
      <c r="I869" s="226" t="s">
        <v>25</v>
      </c>
      <c r="J869" s="226"/>
      <c r="K869" s="226"/>
      <c r="L869" s="202" t="s">
        <v>26</v>
      </c>
      <c r="M869" s="202">
        <f t="shared" si="16"/>
        <v>45450</v>
      </c>
      <c r="N869" s="32" t="s">
        <v>26</v>
      </c>
    </row>
    <row r="870" spans="2:14">
      <c r="B870" s="230" t="s">
        <v>3243</v>
      </c>
      <c r="C870" s="230" t="s">
        <v>3244</v>
      </c>
      <c r="D870" s="230" t="s">
        <v>3051</v>
      </c>
      <c r="E870" s="229" t="s">
        <v>3245</v>
      </c>
      <c r="F870" s="230" t="s">
        <v>3246</v>
      </c>
      <c r="G870" s="233">
        <v>45450.55</v>
      </c>
      <c r="H870" s="209" t="s">
        <v>24</v>
      </c>
      <c r="I870" s="226" t="s">
        <v>25</v>
      </c>
      <c r="J870" s="226"/>
      <c r="K870" s="226"/>
      <c r="L870" s="202" t="s">
        <v>26</v>
      </c>
      <c r="M870" s="202">
        <f t="shared" si="16"/>
        <v>45450</v>
      </c>
      <c r="N870" s="32" t="s">
        <v>26</v>
      </c>
    </row>
    <row r="871" spans="2:14">
      <c r="B871" s="209" t="s">
        <v>3247</v>
      </c>
      <c r="C871" s="209" t="s">
        <v>3248</v>
      </c>
      <c r="D871" s="209" t="s">
        <v>3249</v>
      </c>
      <c r="E871" s="229" t="s">
        <v>3250</v>
      </c>
      <c r="F871" s="209" t="s">
        <v>3251</v>
      </c>
      <c r="G871" s="233">
        <v>45450.55</v>
      </c>
      <c r="H871" s="209" t="s">
        <v>24</v>
      </c>
      <c r="I871" s="226" t="s">
        <v>25</v>
      </c>
      <c r="J871" s="226"/>
      <c r="K871" s="226"/>
      <c r="L871" s="202" t="s">
        <v>26</v>
      </c>
      <c r="M871" s="202">
        <f t="shared" si="16"/>
        <v>45450</v>
      </c>
      <c r="N871" s="32" t="s">
        <v>26</v>
      </c>
    </row>
    <row r="872" spans="2:14">
      <c r="B872" s="230">
        <v>5889872</v>
      </c>
      <c r="C872" s="230" t="s">
        <v>3252</v>
      </c>
      <c r="D872" s="230" t="s">
        <v>3085</v>
      </c>
      <c r="E872" s="229" t="s">
        <v>3253</v>
      </c>
      <c r="F872" s="230" t="s">
        <v>3254</v>
      </c>
      <c r="G872" s="233">
        <v>45450.55</v>
      </c>
      <c r="H872" s="209" t="s">
        <v>24</v>
      </c>
      <c r="I872" s="226" t="s">
        <v>25</v>
      </c>
      <c r="J872" s="226"/>
      <c r="K872" s="226"/>
      <c r="L872" s="202" t="s">
        <v>26</v>
      </c>
      <c r="M872" s="202">
        <f t="shared" si="16"/>
        <v>45450</v>
      </c>
      <c r="N872" s="32" t="s">
        <v>26</v>
      </c>
    </row>
    <row r="873" spans="2:14">
      <c r="B873" s="209">
        <v>6869779</v>
      </c>
      <c r="C873" s="209" t="s">
        <v>3255</v>
      </c>
      <c r="D873" s="209" t="s">
        <v>3256</v>
      </c>
      <c r="E873" s="229" t="s">
        <v>3257</v>
      </c>
      <c r="F873" s="209" t="s">
        <v>3258</v>
      </c>
      <c r="G873" s="233">
        <v>45450.55</v>
      </c>
      <c r="H873" s="209" t="s">
        <v>24</v>
      </c>
      <c r="I873" s="226" t="s">
        <v>25</v>
      </c>
      <c r="J873" s="226"/>
      <c r="K873" s="226"/>
      <c r="L873" s="202" t="s">
        <v>26</v>
      </c>
      <c r="M873" s="202">
        <f t="shared" si="16"/>
        <v>45450</v>
      </c>
      <c r="N873" s="32" t="s">
        <v>26</v>
      </c>
    </row>
    <row r="874" spans="2:14">
      <c r="B874" s="230">
        <v>5141010</v>
      </c>
      <c r="C874" s="230" t="s">
        <v>3259</v>
      </c>
      <c r="D874" s="230" t="s">
        <v>3070</v>
      </c>
      <c r="E874" s="229" t="s">
        <v>3260</v>
      </c>
      <c r="F874" s="230" t="s">
        <v>3261</v>
      </c>
      <c r="G874" s="233">
        <v>45450.55</v>
      </c>
      <c r="H874" s="209" t="s">
        <v>24</v>
      </c>
      <c r="I874" s="226" t="s">
        <v>25</v>
      </c>
      <c r="J874" s="226"/>
      <c r="K874" s="226"/>
      <c r="L874" s="202" t="s">
        <v>26</v>
      </c>
      <c r="M874" s="202">
        <f t="shared" si="16"/>
        <v>45450</v>
      </c>
      <c r="N874" s="32" t="s">
        <v>26</v>
      </c>
    </row>
    <row r="875" spans="2:14">
      <c r="B875" s="209" t="s">
        <v>3262</v>
      </c>
      <c r="C875" s="209" t="s">
        <v>3263</v>
      </c>
      <c r="D875" s="209" t="s">
        <v>3168</v>
      </c>
      <c r="E875" s="229" t="s">
        <v>3264</v>
      </c>
      <c r="F875" s="209" t="s">
        <v>3265</v>
      </c>
      <c r="G875" s="233">
        <v>45450.55</v>
      </c>
      <c r="H875" s="209" t="s">
        <v>24</v>
      </c>
      <c r="I875" s="226" t="s">
        <v>25</v>
      </c>
      <c r="J875" s="226"/>
      <c r="K875" s="226"/>
      <c r="L875" s="202" t="s">
        <v>26</v>
      </c>
      <c r="M875" s="202">
        <f t="shared" si="16"/>
        <v>45450</v>
      </c>
      <c r="N875" s="32" t="s">
        <v>26</v>
      </c>
    </row>
    <row r="876" spans="2:14">
      <c r="B876" s="230">
        <v>6741767</v>
      </c>
      <c r="C876" s="230" t="s">
        <v>3266</v>
      </c>
      <c r="D876" s="230" t="s">
        <v>3215</v>
      </c>
      <c r="E876" s="229" t="s">
        <v>3267</v>
      </c>
      <c r="F876" s="230" t="s">
        <v>3268</v>
      </c>
      <c r="G876" s="233">
        <v>45450.55</v>
      </c>
      <c r="H876" s="209" t="s">
        <v>24</v>
      </c>
      <c r="I876" s="226" t="s">
        <v>25</v>
      </c>
      <c r="J876" s="226"/>
      <c r="K876" s="226"/>
      <c r="L876" s="202" t="s">
        <v>26</v>
      </c>
      <c r="M876" s="202">
        <f t="shared" si="16"/>
        <v>45450</v>
      </c>
      <c r="N876" s="32" t="s">
        <v>26</v>
      </c>
    </row>
    <row r="877" spans="2:14">
      <c r="B877" s="209">
        <v>1933531</v>
      </c>
      <c r="C877" s="209" t="s">
        <v>3269</v>
      </c>
      <c r="D877" s="209" t="s">
        <v>3172</v>
      </c>
      <c r="E877" s="229" t="s">
        <v>3270</v>
      </c>
      <c r="F877" s="209" t="s">
        <v>3271</v>
      </c>
      <c r="G877" s="233">
        <v>45450.55</v>
      </c>
      <c r="H877" s="209" t="s">
        <v>24</v>
      </c>
      <c r="I877" s="226" t="s">
        <v>25</v>
      </c>
      <c r="J877" s="226"/>
      <c r="K877" s="226"/>
      <c r="L877" s="202" t="s">
        <v>26</v>
      </c>
      <c r="M877" s="202">
        <f t="shared" si="16"/>
        <v>45450</v>
      </c>
      <c r="N877" s="32" t="s">
        <v>26</v>
      </c>
    </row>
    <row r="878" spans="2:14">
      <c r="B878" s="230">
        <v>1782618</v>
      </c>
      <c r="C878" s="230" t="s">
        <v>3272</v>
      </c>
      <c r="D878" s="230" t="s">
        <v>3273</v>
      </c>
      <c r="E878" s="229" t="s">
        <v>3274</v>
      </c>
      <c r="F878" s="230" t="s">
        <v>3275</v>
      </c>
      <c r="G878" s="233">
        <v>45450.55</v>
      </c>
      <c r="H878" s="209" t="s">
        <v>24</v>
      </c>
      <c r="I878" s="226" t="s">
        <v>25</v>
      </c>
      <c r="J878" s="226"/>
      <c r="K878" s="226"/>
      <c r="L878" s="202" t="s">
        <v>26</v>
      </c>
      <c r="M878" s="202">
        <f t="shared" si="16"/>
        <v>45450</v>
      </c>
      <c r="N878" s="32" t="s">
        <v>26</v>
      </c>
    </row>
    <row r="879" spans="2:14">
      <c r="B879" s="209">
        <v>5183477</v>
      </c>
      <c r="C879" s="209" t="s">
        <v>3276</v>
      </c>
      <c r="D879" s="209" t="s">
        <v>3277</v>
      </c>
      <c r="E879" s="229" t="s">
        <v>3278</v>
      </c>
      <c r="F879" s="209" t="s">
        <v>3279</v>
      </c>
      <c r="G879" s="233">
        <v>45450.5506944444</v>
      </c>
      <c r="H879" s="209" t="s">
        <v>24</v>
      </c>
      <c r="I879" s="226" t="s">
        <v>25</v>
      </c>
      <c r="J879" s="226"/>
      <c r="K879" s="226"/>
      <c r="L879" s="202" t="s">
        <v>26</v>
      </c>
      <c r="M879" s="202">
        <f t="shared" si="16"/>
        <v>45450</v>
      </c>
      <c r="N879" s="32" t="s">
        <v>26</v>
      </c>
    </row>
    <row r="880" spans="2:14">
      <c r="B880" s="230" t="s">
        <v>3280</v>
      </c>
      <c r="C880" s="230" t="s">
        <v>3281</v>
      </c>
      <c r="D880" s="230" t="s">
        <v>3282</v>
      </c>
      <c r="E880" s="229" t="s">
        <v>3283</v>
      </c>
      <c r="F880" s="230" t="s">
        <v>3284</v>
      </c>
      <c r="G880" s="233">
        <v>45450.5506944444</v>
      </c>
      <c r="H880" s="209" t="s">
        <v>24</v>
      </c>
      <c r="I880" s="226" t="s">
        <v>25</v>
      </c>
      <c r="J880" s="226"/>
      <c r="K880" s="226"/>
      <c r="L880" s="202" t="s">
        <v>26</v>
      </c>
      <c r="M880" s="202">
        <f t="shared" si="16"/>
        <v>45450</v>
      </c>
      <c r="N880" s="32" t="s">
        <v>26</v>
      </c>
    </row>
    <row r="881" spans="2:14">
      <c r="B881" s="209">
        <v>6158510</v>
      </c>
      <c r="C881" s="209" t="s">
        <v>3285</v>
      </c>
      <c r="D881" s="209" t="s">
        <v>3286</v>
      </c>
      <c r="E881" s="229" t="s">
        <v>3287</v>
      </c>
      <c r="F881" s="209" t="s">
        <v>3288</v>
      </c>
      <c r="G881" s="233">
        <v>45450.5506944444</v>
      </c>
      <c r="H881" s="209" t="s">
        <v>24</v>
      </c>
      <c r="I881" s="226" t="s">
        <v>25</v>
      </c>
      <c r="J881" s="226"/>
      <c r="K881" s="226"/>
      <c r="L881" s="202" t="s">
        <v>26</v>
      </c>
      <c r="M881" s="202">
        <f t="shared" si="16"/>
        <v>45450</v>
      </c>
      <c r="N881" s="32" t="s">
        <v>26</v>
      </c>
    </row>
    <row r="882" spans="2:14">
      <c r="B882" s="230" t="s">
        <v>3289</v>
      </c>
      <c r="C882" s="230" t="s">
        <v>3290</v>
      </c>
      <c r="D882" s="230" t="s">
        <v>3291</v>
      </c>
      <c r="E882" s="229" t="s">
        <v>3292</v>
      </c>
      <c r="F882" s="230" t="s">
        <v>3293</v>
      </c>
      <c r="G882" s="233">
        <v>45450.5506944444</v>
      </c>
      <c r="H882" s="209" t="s">
        <v>24</v>
      </c>
      <c r="I882" s="226" t="s">
        <v>25</v>
      </c>
      <c r="J882" s="226"/>
      <c r="K882" s="226"/>
      <c r="L882" s="202" t="s">
        <v>26</v>
      </c>
      <c r="M882" s="202">
        <f t="shared" si="16"/>
        <v>45450</v>
      </c>
      <c r="N882" s="32" t="s">
        <v>26</v>
      </c>
    </row>
    <row r="883" spans="2:14">
      <c r="B883" s="209">
        <v>6841019</v>
      </c>
      <c r="C883" s="209" t="s">
        <v>3294</v>
      </c>
      <c r="D883" s="209" t="s">
        <v>3295</v>
      </c>
      <c r="E883" s="229" t="s">
        <v>3296</v>
      </c>
      <c r="F883" s="209" t="s">
        <v>3297</v>
      </c>
      <c r="G883" s="233">
        <v>45450.5506944444</v>
      </c>
      <c r="H883" s="209" t="s">
        <v>24</v>
      </c>
      <c r="I883" s="226" t="s">
        <v>25</v>
      </c>
      <c r="J883" s="226"/>
      <c r="K883" s="226"/>
      <c r="L883" s="202" t="s">
        <v>26</v>
      </c>
      <c r="M883" s="202">
        <f t="shared" si="16"/>
        <v>45450</v>
      </c>
      <c r="N883" s="32" t="s">
        <v>26</v>
      </c>
    </row>
    <row r="884" spans="2:14">
      <c r="B884" s="230">
        <v>3482337</v>
      </c>
      <c r="C884" s="230" t="s">
        <v>3298</v>
      </c>
      <c r="D884" s="230" t="s">
        <v>3299</v>
      </c>
      <c r="E884" s="229" t="s">
        <v>3300</v>
      </c>
      <c r="F884" s="230" t="s">
        <v>3301</v>
      </c>
      <c r="G884" s="233">
        <v>45450.5506944444</v>
      </c>
      <c r="H884" s="209" t="s">
        <v>24</v>
      </c>
      <c r="I884" s="226" t="s">
        <v>25</v>
      </c>
      <c r="J884" s="226"/>
      <c r="K884" s="226"/>
      <c r="L884" s="202" t="s">
        <v>26</v>
      </c>
      <c r="M884" s="202">
        <f t="shared" si="16"/>
        <v>45450</v>
      </c>
      <c r="N884" s="32" t="s">
        <v>26</v>
      </c>
    </row>
    <row r="885" spans="2:14">
      <c r="B885" s="209">
        <v>6875111</v>
      </c>
      <c r="C885" s="209" t="s">
        <v>3302</v>
      </c>
      <c r="D885" s="209" t="s">
        <v>3303</v>
      </c>
      <c r="E885" s="229" t="s">
        <v>3304</v>
      </c>
      <c r="F885" s="209" t="s">
        <v>3305</v>
      </c>
      <c r="G885" s="233">
        <v>45450.5506944444</v>
      </c>
      <c r="H885" s="209" t="s">
        <v>24</v>
      </c>
      <c r="I885" s="226" t="s">
        <v>25</v>
      </c>
      <c r="J885" s="226"/>
      <c r="K885" s="226"/>
      <c r="L885" s="202" t="s">
        <v>26</v>
      </c>
      <c r="M885" s="202">
        <f t="shared" si="16"/>
        <v>45450</v>
      </c>
      <c r="N885" s="32" t="s">
        <v>26</v>
      </c>
    </row>
    <row r="886" spans="2:14">
      <c r="B886" s="230">
        <v>6627792</v>
      </c>
      <c r="C886" s="230" t="s">
        <v>3306</v>
      </c>
      <c r="D886" s="230" t="s">
        <v>3307</v>
      </c>
      <c r="E886" s="229" t="s">
        <v>3308</v>
      </c>
      <c r="F886" s="230" t="s">
        <v>3309</v>
      </c>
      <c r="G886" s="233">
        <v>45450.5506944444</v>
      </c>
      <c r="H886" s="209" t="s">
        <v>24</v>
      </c>
      <c r="I886" s="226" t="s">
        <v>25</v>
      </c>
      <c r="J886" s="226"/>
      <c r="K886" s="226"/>
      <c r="L886" s="202" t="s">
        <v>26</v>
      </c>
      <c r="M886" s="202">
        <f t="shared" si="16"/>
        <v>45450</v>
      </c>
      <c r="N886" s="32" t="s">
        <v>26</v>
      </c>
    </row>
    <row r="887" spans="2:14">
      <c r="B887" s="209" t="s">
        <v>3310</v>
      </c>
      <c r="C887" s="209" t="s">
        <v>3311</v>
      </c>
      <c r="D887" s="209" t="s">
        <v>3312</v>
      </c>
      <c r="E887" s="229" t="s">
        <v>3313</v>
      </c>
      <c r="F887" s="209" t="s">
        <v>3314</v>
      </c>
      <c r="G887" s="233">
        <v>45450.5506944444</v>
      </c>
      <c r="H887" s="209" t="s">
        <v>24</v>
      </c>
      <c r="I887" s="226" t="s">
        <v>25</v>
      </c>
      <c r="J887" s="226"/>
      <c r="K887" s="226"/>
      <c r="L887" s="202" t="s">
        <v>26</v>
      </c>
      <c r="M887" s="202">
        <f t="shared" si="16"/>
        <v>45450</v>
      </c>
      <c r="N887" s="32" t="s">
        <v>26</v>
      </c>
    </row>
    <row r="888" spans="2:14">
      <c r="B888" s="230">
        <v>5103780</v>
      </c>
      <c r="C888" s="230" t="s">
        <v>3315</v>
      </c>
      <c r="D888" s="230" t="s">
        <v>3316</v>
      </c>
      <c r="E888" s="229" t="s">
        <v>3317</v>
      </c>
      <c r="F888" s="230" t="s">
        <v>3318</v>
      </c>
      <c r="G888" s="233">
        <v>45450.5506944444</v>
      </c>
      <c r="H888" s="209" t="s">
        <v>24</v>
      </c>
      <c r="I888" s="226" t="s">
        <v>25</v>
      </c>
      <c r="J888" s="226"/>
      <c r="K888" s="226"/>
      <c r="L888" s="202" t="s">
        <v>26</v>
      </c>
      <c r="M888" s="202">
        <f t="shared" si="16"/>
        <v>45450</v>
      </c>
      <c r="N888" s="32" t="s">
        <v>26</v>
      </c>
    </row>
    <row r="889" spans="2:14">
      <c r="B889" s="209" t="s">
        <v>3319</v>
      </c>
      <c r="C889" s="209" t="s">
        <v>3320</v>
      </c>
      <c r="D889" s="209" t="s">
        <v>3321</v>
      </c>
      <c r="E889" s="229" t="s">
        <v>3322</v>
      </c>
      <c r="F889" s="209" t="s">
        <v>3323</v>
      </c>
      <c r="G889" s="233">
        <v>45450.5506944444</v>
      </c>
      <c r="H889" s="209" t="s">
        <v>24</v>
      </c>
      <c r="I889" s="226" t="s">
        <v>25</v>
      </c>
      <c r="J889" s="226"/>
      <c r="K889" s="226"/>
      <c r="L889" s="202" t="s">
        <v>26</v>
      </c>
      <c r="M889" s="202">
        <f t="shared" si="16"/>
        <v>45450</v>
      </c>
      <c r="N889" s="32" t="s">
        <v>26</v>
      </c>
    </row>
    <row r="890" spans="2:14">
      <c r="B890" s="230">
        <v>1958113</v>
      </c>
      <c r="C890" s="230" t="s">
        <v>3324</v>
      </c>
      <c r="D890" s="230" t="s">
        <v>3325</v>
      </c>
      <c r="E890" s="229" t="s">
        <v>3326</v>
      </c>
      <c r="F890" s="230" t="s">
        <v>3327</v>
      </c>
      <c r="G890" s="233">
        <v>45450.5506944444</v>
      </c>
      <c r="H890" s="209" t="s">
        <v>24</v>
      </c>
      <c r="I890" s="226" t="s">
        <v>25</v>
      </c>
      <c r="J890" s="226"/>
      <c r="K890" s="226"/>
      <c r="L890" s="202" t="s">
        <v>26</v>
      </c>
      <c r="M890" s="202">
        <f t="shared" si="16"/>
        <v>45450</v>
      </c>
      <c r="N890" s="32" t="s">
        <v>26</v>
      </c>
    </row>
    <row r="891" spans="2:14">
      <c r="B891" s="209">
        <v>3470720</v>
      </c>
      <c r="C891" s="209" t="s">
        <v>3328</v>
      </c>
      <c r="D891" s="209" t="s">
        <v>3282</v>
      </c>
      <c r="E891" s="229" t="s">
        <v>3329</v>
      </c>
      <c r="F891" s="209" t="s">
        <v>3330</v>
      </c>
      <c r="G891" s="233">
        <v>45450.5506944444</v>
      </c>
      <c r="H891" s="209" t="s">
        <v>24</v>
      </c>
      <c r="I891" s="226" t="s">
        <v>25</v>
      </c>
      <c r="J891" s="226"/>
      <c r="K891" s="226"/>
      <c r="L891" s="202" t="s">
        <v>26</v>
      </c>
      <c r="M891" s="202">
        <f t="shared" si="16"/>
        <v>45450</v>
      </c>
      <c r="N891" s="32" t="s">
        <v>26</v>
      </c>
    </row>
    <row r="892" spans="2:14">
      <c r="B892" s="230">
        <v>6840332</v>
      </c>
      <c r="C892" s="230" t="s">
        <v>3331</v>
      </c>
      <c r="D892" s="230" t="s">
        <v>3321</v>
      </c>
      <c r="E892" s="229" t="s">
        <v>3332</v>
      </c>
      <c r="F892" s="230" t="s">
        <v>3333</v>
      </c>
      <c r="G892" s="233">
        <v>45450.5506944444</v>
      </c>
      <c r="H892" s="209" t="s">
        <v>24</v>
      </c>
      <c r="I892" s="226" t="s">
        <v>25</v>
      </c>
      <c r="J892" s="226"/>
      <c r="K892" s="226"/>
      <c r="L892" s="202" t="s">
        <v>26</v>
      </c>
      <c r="M892" s="202">
        <f t="shared" si="16"/>
        <v>45450</v>
      </c>
      <c r="N892" s="32" t="s">
        <v>26</v>
      </c>
    </row>
    <row r="893" spans="2:14">
      <c r="B893" s="230" t="s">
        <v>3334</v>
      </c>
      <c r="C893" s="230" t="s">
        <v>3335</v>
      </c>
      <c r="D893" s="230" t="s">
        <v>3336</v>
      </c>
      <c r="E893" s="229" t="s">
        <v>3337</v>
      </c>
      <c r="F893" s="230" t="s">
        <v>3338</v>
      </c>
      <c r="G893" s="233">
        <v>45450.5513888889</v>
      </c>
      <c r="H893" s="209" t="s">
        <v>24</v>
      </c>
      <c r="I893" s="226" t="s">
        <v>25</v>
      </c>
      <c r="J893" s="226"/>
      <c r="K893" s="226"/>
      <c r="L893" s="202" t="s">
        <v>26</v>
      </c>
      <c r="M893" s="202">
        <f t="shared" ref="M893:M956" si="17">INT(G893)</f>
        <v>45450</v>
      </c>
      <c r="N893" s="32" t="s">
        <v>26</v>
      </c>
    </row>
    <row r="894" spans="2:14">
      <c r="B894" s="209">
        <v>6841443</v>
      </c>
      <c r="C894" s="209" t="s">
        <v>3339</v>
      </c>
      <c r="D894" s="209" t="s">
        <v>3340</v>
      </c>
      <c r="E894" s="229" t="s">
        <v>3341</v>
      </c>
      <c r="F894" s="209" t="s">
        <v>3342</v>
      </c>
      <c r="G894" s="233">
        <v>45450.5513888889</v>
      </c>
      <c r="H894" s="209" t="s">
        <v>24</v>
      </c>
      <c r="I894" s="226" t="s">
        <v>25</v>
      </c>
      <c r="J894" s="226"/>
      <c r="K894" s="226"/>
      <c r="L894" s="202" t="s">
        <v>26</v>
      </c>
      <c r="M894" s="202">
        <f t="shared" si="17"/>
        <v>45450</v>
      </c>
      <c r="N894" s="32" t="s">
        <v>26</v>
      </c>
    </row>
    <row r="895" spans="2:14">
      <c r="B895" s="230">
        <v>5316824</v>
      </c>
      <c r="C895" s="230" t="s">
        <v>3343</v>
      </c>
      <c r="D895" s="230" t="s">
        <v>3291</v>
      </c>
      <c r="E895" s="229" t="s">
        <v>3344</v>
      </c>
      <c r="F895" s="230" t="s">
        <v>3345</v>
      </c>
      <c r="G895" s="233">
        <v>45450.5513888889</v>
      </c>
      <c r="H895" s="209" t="s">
        <v>24</v>
      </c>
      <c r="I895" s="226" t="s">
        <v>25</v>
      </c>
      <c r="J895" s="226"/>
      <c r="K895" s="226"/>
      <c r="L895" s="202" t="s">
        <v>26</v>
      </c>
      <c r="M895" s="202">
        <f t="shared" si="17"/>
        <v>45450</v>
      </c>
      <c r="N895" s="32" t="s">
        <v>26</v>
      </c>
    </row>
    <row r="896" spans="2:14">
      <c r="B896" s="209">
        <v>5785016</v>
      </c>
      <c r="C896" s="209" t="s">
        <v>3346</v>
      </c>
      <c r="D896" s="209" t="s">
        <v>3347</v>
      </c>
      <c r="E896" s="229" t="s">
        <v>3348</v>
      </c>
      <c r="F896" s="209" t="s">
        <v>3349</v>
      </c>
      <c r="G896" s="233">
        <v>45450.5513888889</v>
      </c>
      <c r="H896" s="209" t="s">
        <v>24</v>
      </c>
      <c r="I896" s="226" t="s">
        <v>25</v>
      </c>
      <c r="J896" s="226"/>
      <c r="K896" s="226"/>
      <c r="L896" s="202" t="s">
        <v>26</v>
      </c>
      <c r="M896" s="202">
        <f t="shared" si="17"/>
        <v>45450</v>
      </c>
      <c r="N896" s="32" t="s">
        <v>26</v>
      </c>
    </row>
    <row r="897" spans="2:14">
      <c r="B897" s="230">
        <v>5260270</v>
      </c>
      <c r="C897" s="230" t="s">
        <v>3350</v>
      </c>
      <c r="D897" s="230" t="s">
        <v>3351</v>
      </c>
      <c r="E897" s="229" t="s">
        <v>3352</v>
      </c>
      <c r="F897" s="230" t="s">
        <v>3353</v>
      </c>
      <c r="G897" s="233">
        <v>45450.5513888889</v>
      </c>
      <c r="H897" s="209" t="s">
        <v>24</v>
      </c>
      <c r="I897" s="226" t="s">
        <v>25</v>
      </c>
      <c r="J897" s="226"/>
      <c r="K897" s="226"/>
      <c r="L897" s="202" t="s">
        <v>26</v>
      </c>
      <c r="M897" s="202">
        <f t="shared" si="17"/>
        <v>45450</v>
      </c>
      <c r="N897" s="32" t="s">
        <v>26</v>
      </c>
    </row>
    <row r="898" spans="2:14">
      <c r="B898" s="209">
        <v>5927564</v>
      </c>
      <c r="C898" s="209" t="s">
        <v>3354</v>
      </c>
      <c r="D898" s="209" t="s">
        <v>3355</v>
      </c>
      <c r="E898" s="229" t="s">
        <v>3356</v>
      </c>
      <c r="F898" s="209" t="s">
        <v>3357</v>
      </c>
      <c r="G898" s="233">
        <v>45450.5513888889</v>
      </c>
      <c r="H898" s="209" t="s">
        <v>24</v>
      </c>
      <c r="I898" s="226" t="s">
        <v>25</v>
      </c>
      <c r="J898" s="226"/>
      <c r="K898" s="226"/>
      <c r="L898" s="202" t="s">
        <v>26</v>
      </c>
      <c r="M898" s="202">
        <f t="shared" si="17"/>
        <v>45450</v>
      </c>
      <c r="N898" s="32" t="s">
        <v>26</v>
      </c>
    </row>
    <row r="899" spans="2:14">
      <c r="B899" s="230">
        <v>6848031</v>
      </c>
      <c r="C899" s="230" t="s">
        <v>3358</v>
      </c>
      <c r="D899" s="230" t="s">
        <v>3359</v>
      </c>
      <c r="E899" s="229" t="s">
        <v>3360</v>
      </c>
      <c r="F899" s="230" t="s">
        <v>3361</v>
      </c>
      <c r="G899" s="233">
        <v>45450.5513888889</v>
      </c>
      <c r="H899" s="209" t="s">
        <v>24</v>
      </c>
      <c r="I899" s="226" t="s">
        <v>25</v>
      </c>
      <c r="J899" s="226"/>
      <c r="K899" s="226"/>
      <c r="L899" s="202" t="s">
        <v>26</v>
      </c>
      <c r="M899" s="202">
        <f t="shared" si="17"/>
        <v>45450</v>
      </c>
      <c r="N899" s="32" t="s">
        <v>26</v>
      </c>
    </row>
    <row r="900" spans="2:14">
      <c r="B900" s="209">
        <v>1036528</v>
      </c>
      <c r="C900" s="209" t="s">
        <v>3362</v>
      </c>
      <c r="D900" s="209" t="s">
        <v>3363</v>
      </c>
      <c r="E900" s="229" t="s">
        <v>3364</v>
      </c>
      <c r="F900" s="209" t="s">
        <v>3365</v>
      </c>
      <c r="G900" s="233">
        <v>45450.5513888889</v>
      </c>
      <c r="H900" s="209" t="s">
        <v>24</v>
      </c>
      <c r="I900" s="226" t="s">
        <v>25</v>
      </c>
      <c r="J900" s="226"/>
      <c r="K900" s="226"/>
      <c r="L900" s="202" t="s">
        <v>26</v>
      </c>
      <c r="M900" s="202">
        <f t="shared" si="17"/>
        <v>45450</v>
      </c>
      <c r="N900" s="32" t="s">
        <v>26</v>
      </c>
    </row>
    <row r="901" spans="2:14">
      <c r="B901" s="230">
        <v>1092480</v>
      </c>
      <c r="C901" s="230" t="s">
        <v>3366</v>
      </c>
      <c r="D901" s="230" t="s">
        <v>3367</v>
      </c>
      <c r="E901" s="229" t="s">
        <v>3368</v>
      </c>
      <c r="F901" s="230" t="s">
        <v>3369</v>
      </c>
      <c r="G901" s="233">
        <v>45450.5513888889</v>
      </c>
      <c r="H901" s="209" t="s">
        <v>24</v>
      </c>
      <c r="I901" s="226" t="s">
        <v>25</v>
      </c>
      <c r="J901" s="226"/>
      <c r="K901" s="226"/>
      <c r="L901" s="202" t="s">
        <v>26</v>
      </c>
      <c r="M901" s="202">
        <f t="shared" si="17"/>
        <v>45450</v>
      </c>
      <c r="N901" s="32" t="s">
        <v>26</v>
      </c>
    </row>
    <row r="902" spans="2:14">
      <c r="B902" s="209">
        <v>6224743</v>
      </c>
      <c r="C902" s="209" t="s">
        <v>3370</v>
      </c>
      <c r="D902" s="209" t="s">
        <v>3371</v>
      </c>
      <c r="E902" s="229" t="s">
        <v>3372</v>
      </c>
      <c r="F902" s="209" t="s">
        <v>3373</v>
      </c>
      <c r="G902" s="233">
        <v>45450.5513888889</v>
      </c>
      <c r="H902" s="209" t="s">
        <v>24</v>
      </c>
      <c r="I902" s="226" t="s">
        <v>25</v>
      </c>
      <c r="J902" s="226"/>
      <c r="K902" s="226"/>
      <c r="L902" s="202" t="s">
        <v>26</v>
      </c>
      <c r="M902" s="202">
        <f t="shared" si="17"/>
        <v>45450</v>
      </c>
      <c r="N902" s="32" t="s">
        <v>26</v>
      </c>
    </row>
    <row r="903" spans="2:14">
      <c r="B903" s="230">
        <v>6881150</v>
      </c>
      <c r="C903" s="230" t="s">
        <v>3374</v>
      </c>
      <c r="D903" s="230" t="s">
        <v>3375</v>
      </c>
      <c r="E903" s="229" t="s">
        <v>3376</v>
      </c>
      <c r="F903" s="230" t="s">
        <v>3377</v>
      </c>
      <c r="G903" s="233">
        <v>45450.5513888889</v>
      </c>
      <c r="H903" s="209" t="s">
        <v>24</v>
      </c>
      <c r="I903" s="226" t="s">
        <v>25</v>
      </c>
      <c r="J903" s="226"/>
      <c r="K903" s="226"/>
      <c r="L903" s="202" t="s">
        <v>26</v>
      </c>
      <c r="M903" s="202">
        <f t="shared" si="17"/>
        <v>45450</v>
      </c>
      <c r="N903" s="32" t="s">
        <v>26</v>
      </c>
    </row>
    <row r="904" spans="2:14">
      <c r="B904" s="209">
        <v>5522722</v>
      </c>
      <c r="C904" s="209" t="s">
        <v>3378</v>
      </c>
      <c r="D904" s="209" t="s">
        <v>3325</v>
      </c>
      <c r="E904" s="229" t="s">
        <v>3379</v>
      </c>
      <c r="F904" s="209" t="s">
        <v>3380</v>
      </c>
      <c r="G904" s="233">
        <v>45450.5513888889</v>
      </c>
      <c r="H904" s="209" t="s">
        <v>24</v>
      </c>
      <c r="I904" s="226" t="s">
        <v>25</v>
      </c>
      <c r="J904" s="226"/>
      <c r="K904" s="226"/>
      <c r="L904" s="202" t="s">
        <v>26</v>
      </c>
      <c r="M904" s="202">
        <f t="shared" si="17"/>
        <v>45450</v>
      </c>
      <c r="N904" s="32" t="s">
        <v>26</v>
      </c>
    </row>
    <row r="905" spans="2:14">
      <c r="B905" s="230">
        <v>6839926</v>
      </c>
      <c r="C905" s="230" t="s">
        <v>3381</v>
      </c>
      <c r="D905" s="230" t="s">
        <v>3382</v>
      </c>
      <c r="E905" s="229" t="s">
        <v>3383</v>
      </c>
      <c r="F905" s="230" t="s">
        <v>3384</v>
      </c>
      <c r="G905" s="233">
        <v>45450.5513888889</v>
      </c>
      <c r="H905" s="209" t="s">
        <v>24</v>
      </c>
      <c r="I905" s="226" t="s">
        <v>25</v>
      </c>
      <c r="J905" s="226"/>
      <c r="K905" s="226"/>
      <c r="L905" s="202" t="s">
        <v>26</v>
      </c>
      <c r="M905" s="202">
        <f t="shared" si="17"/>
        <v>45450</v>
      </c>
      <c r="N905" s="32" t="s">
        <v>26</v>
      </c>
    </row>
    <row r="906" spans="2:14">
      <c r="B906" s="209">
        <v>6880698</v>
      </c>
      <c r="C906" s="209" t="s">
        <v>3385</v>
      </c>
      <c r="D906" s="209" t="s">
        <v>3347</v>
      </c>
      <c r="E906" s="229" t="s">
        <v>3386</v>
      </c>
      <c r="F906" s="209" t="s">
        <v>3387</v>
      </c>
      <c r="G906" s="233">
        <v>45450.5513888889</v>
      </c>
      <c r="H906" s="209" t="s">
        <v>24</v>
      </c>
      <c r="I906" s="226" t="s">
        <v>25</v>
      </c>
      <c r="J906" s="226"/>
      <c r="K906" s="226"/>
      <c r="L906" s="202" t="s">
        <v>26</v>
      </c>
      <c r="M906" s="202">
        <f t="shared" si="17"/>
        <v>45450</v>
      </c>
      <c r="N906" s="32" t="s">
        <v>26</v>
      </c>
    </row>
    <row r="907" spans="2:14">
      <c r="B907" s="230">
        <v>6224743</v>
      </c>
      <c r="C907" s="230" t="s">
        <v>3388</v>
      </c>
      <c r="D907" s="230" t="s">
        <v>3389</v>
      </c>
      <c r="E907" s="229" t="s">
        <v>3390</v>
      </c>
      <c r="F907" s="230" t="s">
        <v>3391</v>
      </c>
      <c r="G907" s="233">
        <v>45450.5513888889</v>
      </c>
      <c r="H907" s="209" t="s">
        <v>24</v>
      </c>
      <c r="I907" s="226" t="s">
        <v>25</v>
      </c>
      <c r="J907" s="226"/>
      <c r="K907" s="226"/>
      <c r="L907" s="202" t="s">
        <v>26</v>
      </c>
      <c r="M907" s="202">
        <f t="shared" si="17"/>
        <v>45450</v>
      </c>
      <c r="N907" s="32" t="s">
        <v>26</v>
      </c>
    </row>
    <row r="908" spans="2:14">
      <c r="B908" s="209">
        <v>5268649</v>
      </c>
      <c r="C908" s="209" t="s">
        <v>3392</v>
      </c>
      <c r="D908" s="209" t="s">
        <v>3393</v>
      </c>
      <c r="E908" s="229" t="s">
        <v>3394</v>
      </c>
      <c r="F908" s="209" t="s">
        <v>3395</v>
      </c>
      <c r="G908" s="233">
        <v>45450.5513888889</v>
      </c>
      <c r="H908" s="209" t="s">
        <v>24</v>
      </c>
      <c r="I908" s="226" t="s">
        <v>25</v>
      </c>
      <c r="J908" s="226"/>
      <c r="K908" s="226"/>
      <c r="L908" s="202" t="s">
        <v>26</v>
      </c>
      <c r="M908" s="202">
        <f t="shared" si="17"/>
        <v>45450</v>
      </c>
      <c r="N908" s="32" t="s">
        <v>26</v>
      </c>
    </row>
    <row r="909" spans="2:14">
      <c r="B909" s="230">
        <v>6818217</v>
      </c>
      <c r="C909" s="230" t="s">
        <v>3396</v>
      </c>
      <c r="D909" s="230" t="s">
        <v>3286</v>
      </c>
      <c r="E909" s="229" t="s">
        <v>3397</v>
      </c>
      <c r="F909" s="230" t="s">
        <v>3398</v>
      </c>
      <c r="G909" s="233">
        <v>45450.5513888889</v>
      </c>
      <c r="H909" s="209" t="s">
        <v>24</v>
      </c>
      <c r="I909" s="226" t="s">
        <v>25</v>
      </c>
      <c r="J909" s="226"/>
      <c r="K909" s="226"/>
      <c r="L909" s="202" t="s">
        <v>26</v>
      </c>
      <c r="M909" s="202">
        <f t="shared" si="17"/>
        <v>45450</v>
      </c>
      <c r="N909" s="32" t="s">
        <v>26</v>
      </c>
    </row>
    <row r="910" spans="2:14">
      <c r="B910" s="209">
        <v>1758808</v>
      </c>
      <c r="C910" s="209" t="s">
        <v>3399</v>
      </c>
      <c r="D910" s="209" t="s">
        <v>3400</v>
      </c>
      <c r="E910" s="229" t="s">
        <v>3401</v>
      </c>
      <c r="F910" s="209" t="s">
        <v>3402</v>
      </c>
      <c r="G910" s="233">
        <v>45450.5513888889</v>
      </c>
      <c r="H910" s="209" t="s">
        <v>24</v>
      </c>
      <c r="I910" s="226" t="s">
        <v>25</v>
      </c>
      <c r="J910" s="226"/>
      <c r="K910" s="226"/>
      <c r="L910" s="202" t="s">
        <v>26</v>
      </c>
      <c r="M910" s="202">
        <f t="shared" si="17"/>
        <v>45450</v>
      </c>
      <c r="N910" s="32" t="s">
        <v>26</v>
      </c>
    </row>
    <row r="911" spans="2:14">
      <c r="B911" s="230" t="s">
        <v>3403</v>
      </c>
      <c r="C911" s="230" t="s">
        <v>3404</v>
      </c>
      <c r="D911" s="230" t="s">
        <v>3405</v>
      </c>
      <c r="E911" s="229" t="s">
        <v>3406</v>
      </c>
      <c r="F911" s="230" t="s">
        <v>3407</v>
      </c>
      <c r="G911" s="233">
        <v>45450.5513888889</v>
      </c>
      <c r="H911" s="209" t="s">
        <v>24</v>
      </c>
      <c r="I911" s="226" t="s">
        <v>25</v>
      </c>
      <c r="J911" s="226"/>
      <c r="K911" s="226"/>
      <c r="L911" s="202" t="s">
        <v>26</v>
      </c>
      <c r="M911" s="202">
        <f t="shared" si="17"/>
        <v>45450</v>
      </c>
      <c r="N911" s="32" t="s">
        <v>26</v>
      </c>
    </row>
    <row r="912" spans="2:14">
      <c r="B912" s="209" t="s">
        <v>3408</v>
      </c>
      <c r="C912" s="209" t="s">
        <v>3409</v>
      </c>
      <c r="D912" s="209" t="s">
        <v>3405</v>
      </c>
      <c r="E912" s="229" t="s">
        <v>3410</v>
      </c>
      <c r="F912" s="209" t="s">
        <v>3411</v>
      </c>
      <c r="G912" s="233">
        <v>45450.5520833333</v>
      </c>
      <c r="H912" s="209" t="s">
        <v>24</v>
      </c>
      <c r="I912" s="226" t="s">
        <v>25</v>
      </c>
      <c r="J912" s="226"/>
      <c r="K912" s="226"/>
      <c r="L912" s="202" t="s">
        <v>26</v>
      </c>
      <c r="M912" s="202">
        <f t="shared" si="17"/>
        <v>45450</v>
      </c>
      <c r="N912" s="32" t="s">
        <v>26</v>
      </c>
    </row>
    <row r="913" spans="2:14">
      <c r="B913" s="230" t="s">
        <v>3412</v>
      </c>
      <c r="C913" s="230" t="s">
        <v>3413</v>
      </c>
      <c r="D913" s="230" t="s">
        <v>3414</v>
      </c>
      <c r="E913" s="229" t="s">
        <v>3415</v>
      </c>
      <c r="F913" s="230" t="s">
        <v>3416</v>
      </c>
      <c r="G913" s="233">
        <v>45450.5520833333</v>
      </c>
      <c r="H913" s="209" t="s">
        <v>24</v>
      </c>
      <c r="I913" s="226" t="s">
        <v>25</v>
      </c>
      <c r="J913" s="226"/>
      <c r="K913" s="226"/>
      <c r="L913" s="202" t="s">
        <v>26</v>
      </c>
      <c r="M913" s="202">
        <f t="shared" si="17"/>
        <v>45450</v>
      </c>
      <c r="N913" s="32" t="s">
        <v>26</v>
      </c>
    </row>
    <row r="914" spans="2:14">
      <c r="B914" s="209">
        <v>5830595</v>
      </c>
      <c r="C914" s="209" t="s">
        <v>3417</v>
      </c>
      <c r="D914" s="209" t="s">
        <v>3418</v>
      </c>
      <c r="E914" s="229" t="s">
        <v>3419</v>
      </c>
      <c r="F914" s="209" t="s">
        <v>3420</v>
      </c>
      <c r="G914" s="233">
        <v>45450.5520833333</v>
      </c>
      <c r="H914" s="209" t="s">
        <v>24</v>
      </c>
      <c r="I914" s="226" t="s">
        <v>25</v>
      </c>
      <c r="J914" s="226"/>
      <c r="K914" s="226"/>
      <c r="L914" s="202" t="s">
        <v>26</v>
      </c>
      <c r="M914" s="202">
        <f t="shared" si="17"/>
        <v>45450</v>
      </c>
      <c r="N914" s="32" t="s">
        <v>26</v>
      </c>
    </row>
    <row r="915" spans="2:14">
      <c r="B915" s="230" t="s">
        <v>3421</v>
      </c>
      <c r="C915" s="230" t="s">
        <v>3422</v>
      </c>
      <c r="D915" s="230" t="s">
        <v>3423</v>
      </c>
      <c r="E915" s="229" t="s">
        <v>3424</v>
      </c>
      <c r="F915" s="230" t="s">
        <v>3425</v>
      </c>
      <c r="G915" s="233">
        <v>45450.5520833333</v>
      </c>
      <c r="H915" s="209" t="s">
        <v>24</v>
      </c>
      <c r="I915" s="226" t="s">
        <v>25</v>
      </c>
      <c r="J915" s="226"/>
      <c r="K915" s="226"/>
      <c r="L915" s="202" t="s">
        <v>26</v>
      </c>
      <c r="M915" s="202">
        <f t="shared" si="17"/>
        <v>45450</v>
      </c>
      <c r="N915" s="32" t="s">
        <v>26</v>
      </c>
    </row>
    <row r="916" spans="2:14">
      <c r="B916" s="209">
        <v>6617408</v>
      </c>
      <c r="C916" s="209" t="s">
        <v>3426</v>
      </c>
      <c r="D916" s="209" t="s">
        <v>3375</v>
      </c>
      <c r="E916" s="229" t="s">
        <v>3427</v>
      </c>
      <c r="F916" s="209" t="s">
        <v>3428</v>
      </c>
      <c r="G916" s="233">
        <v>45450.5520833333</v>
      </c>
      <c r="H916" s="209" t="s">
        <v>24</v>
      </c>
      <c r="I916" s="226" t="s">
        <v>25</v>
      </c>
      <c r="J916" s="226"/>
      <c r="K916" s="226"/>
      <c r="L916" s="202" t="s">
        <v>26</v>
      </c>
      <c r="M916" s="202">
        <f t="shared" si="17"/>
        <v>45450</v>
      </c>
      <c r="N916" s="32" t="s">
        <v>26</v>
      </c>
    </row>
    <row r="917" spans="2:14">
      <c r="B917" s="230" t="s">
        <v>3429</v>
      </c>
      <c r="C917" s="230" t="s">
        <v>3430</v>
      </c>
      <c r="D917" s="230" t="s">
        <v>3431</v>
      </c>
      <c r="E917" s="229" t="s">
        <v>3432</v>
      </c>
      <c r="F917" s="230" t="s">
        <v>3433</v>
      </c>
      <c r="G917" s="233">
        <v>45450.5520833333</v>
      </c>
      <c r="H917" s="209" t="s">
        <v>24</v>
      </c>
      <c r="I917" s="226" t="s">
        <v>25</v>
      </c>
      <c r="J917" s="226"/>
      <c r="K917" s="226"/>
      <c r="L917" s="202" t="s">
        <v>26</v>
      </c>
      <c r="M917" s="202">
        <f t="shared" si="17"/>
        <v>45450</v>
      </c>
      <c r="N917" s="32" t="s">
        <v>26</v>
      </c>
    </row>
    <row r="918" spans="2:14">
      <c r="B918" s="209" t="s">
        <v>3434</v>
      </c>
      <c r="C918" s="209" t="s">
        <v>3435</v>
      </c>
      <c r="D918" s="209" t="s">
        <v>3423</v>
      </c>
      <c r="E918" s="229" t="s">
        <v>3436</v>
      </c>
      <c r="F918" s="209" t="s">
        <v>3437</v>
      </c>
      <c r="G918" s="233">
        <v>45450.5520833333</v>
      </c>
      <c r="H918" s="209" t="s">
        <v>24</v>
      </c>
      <c r="I918" s="226" t="s">
        <v>25</v>
      </c>
      <c r="J918" s="226"/>
      <c r="K918" s="226"/>
      <c r="L918" s="202" t="s">
        <v>26</v>
      </c>
      <c r="M918" s="202">
        <f t="shared" si="17"/>
        <v>45450</v>
      </c>
      <c r="N918" s="32" t="s">
        <v>26</v>
      </c>
    </row>
    <row r="919" spans="2:14">
      <c r="B919" s="230">
        <v>6192612</v>
      </c>
      <c r="C919" s="230" t="s">
        <v>3438</v>
      </c>
      <c r="D919" s="230" t="s">
        <v>3439</v>
      </c>
      <c r="E919" s="229" t="s">
        <v>3440</v>
      </c>
      <c r="F919" s="230" t="s">
        <v>3441</v>
      </c>
      <c r="G919" s="233">
        <v>45450.5520833333</v>
      </c>
      <c r="H919" s="209" t="s">
        <v>24</v>
      </c>
      <c r="I919" s="226" t="s">
        <v>25</v>
      </c>
      <c r="J919" s="226"/>
      <c r="K919" s="226"/>
      <c r="L919" s="202" t="s">
        <v>26</v>
      </c>
      <c r="M919" s="202">
        <f t="shared" si="17"/>
        <v>45450</v>
      </c>
      <c r="N919" s="32" t="s">
        <v>26</v>
      </c>
    </row>
    <row r="920" spans="2:14">
      <c r="B920" s="209">
        <v>5667995</v>
      </c>
      <c r="C920" s="209" t="s">
        <v>3442</v>
      </c>
      <c r="D920" s="209" t="s">
        <v>3443</v>
      </c>
      <c r="E920" s="229" t="s">
        <v>3444</v>
      </c>
      <c r="F920" s="209" t="s">
        <v>3445</v>
      </c>
      <c r="G920" s="233">
        <v>45450.5520833333</v>
      </c>
      <c r="H920" s="209" t="s">
        <v>24</v>
      </c>
      <c r="I920" s="226" t="s">
        <v>25</v>
      </c>
      <c r="J920" s="226"/>
      <c r="K920" s="226"/>
      <c r="L920" s="202" t="s">
        <v>26</v>
      </c>
      <c r="M920" s="202">
        <f t="shared" si="17"/>
        <v>45450</v>
      </c>
      <c r="N920" s="32" t="s">
        <v>26</v>
      </c>
    </row>
    <row r="921" spans="2:14">
      <c r="B921" s="230">
        <v>1119524</v>
      </c>
      <c r="C921" s="230" t="s">
        <v>3446</v>
      </c>
      <c r="D921" s="230" t="s">
        <v>3312</v>
      </c>
      <c r="E921" s="229" t="s">
        <v>3447</v>
      </c>
      <c r="F921" s="230" t="s">
        <v>3448</v>
      </c>
      <c r="G921" s="233">
        <v>45450.5520833333</v>
      </c>
      <c r="H921" s="209" t="s">
        <v>24</v>
      </c>
      <c r="I921" s="226" t="s">
        <v>25</v>
      </c>
      <c r="J921" s="226"/>
      <c r="K921" s="226"/>
      <c r="L921" s="202" t="s">
        <v>26</v>
      </c>
      <c r="M921" s="202">
        <f t="shared" si="17"/>
        <v>45450</v>
      </c>
      <c r="N921" s="32" t="s">
        <v>26</v>
      </c>
    </row>
    <row r="922" spans="2:14">
      <c r="B922" s="209">
        <v>1086709</v>
      </c>
      <c r="C922" s="209" t="s">
        <v>3449</v>
      </c>
      <c r="D922" s="209" t="s">
        <v>3295</v>
      </c>
      <c r="E922" s="229" t="s">
        <v>3450</v>
      </c>
      <c r="F922" s="209" t="s">
        <v>3451</v>
      </c>
      <c r="G922" s="233">
        <v>45450.5520833333</v>
      </c>
      <c r="H922" s="209" t="s">
        <v>24</v>
      </c>
      <c r="I922" s="226" t="s">
        <v>25</v>
      </c>
      <c r="J922" s="226"/>
      <c r="K922" s="226"/>
      <c r="L922" s="202" t="s">
        <v>26</v>
      </c>
      <c r="M922" s="202">
        <f t="shared" si="17"/>
        <v>45450</v>
      </c>
      <c r="N922" s="32" t="s">
        <v>26</v>
      </c>
    </row>
    <row r="923" spans="2:14">
      <c r="B923" s="230">
        <v>6620740</v>
      </c>
      <c r="C923" s="230" t="s">
        <v>3452</v>
      </c>
      <c r="D923" s="230" t="s">
        <v>3453</v>
      </c>
      <c r="E923" s="229" t="s">
        <v>3454</v>
      </c>
      <c r="F923" s="230" t="s">
        <v>3455</v>
      </c>
      <c r="G923" s="233">
        <v>45450.5520833333</v>
      </c>
      <c r="H923" s="209" t="s">
        <v>24</v>
      </c>
      <c r="I923" s="226" t="s">
        <v>25</v>
      </c>
      <c r="J923" s="226"/>
      <c r="K923" s="226"/>
      <c r="L923" s="202" t="s">
        <v>26</v>
      </c>
      <c r="M923" s="202">
        <f t="shared" si="17"/>
        <v>45450</v>
      </c>
      <c r="N923" s="32" t="s">
        <v>26</v>
      </c>
    </row>
    <row r="924" spans="2:14">
      <c r="B924" s="209">
        <v>6511741</v>
      </c>
      <c r="C924" s="209" t="s">
        <v>3456</v>
      </c>
      <c r="D924" s="209" t="s">
        <v>3457</v>
      </c>
      <c r="E924" s="229" t="s">
        <v>3458</v>
      </c>
      <c r="F924" s="209" t="s">
        <v>3459</v>
      </c>
      <c r="G924" s="233">
        <v>45450.5520833333</v>
      </c>
      <c r="H924" s="209" t="s">
        <v>24</v>
      </c>
      <c r="I924" s="226" t="s">
        <v>25</v>
      </c>
      <c r="J924" s="226"/>
      <c r="K924" s="226"/>
      <c r="L924" s="202" t="s">
        <v>26</v>
      </c>
      <c r="M924" s="202">
        <f t="shared" si="17"/>
        <v>45450</v>
      </c>
      <c r="N924" s="32" t="s">
        <v>26</v>
      </c>
    </row>
    <row r="925" spans="2:14">
      <c r="B925" s="230">
        <v>6847337</v>
      </c>
      <c r="C925" s="230" t="s">
        <v>3460</v>
      </c>
      <c r="D925" s="230" t="s">
        <v>3461</v>
      </c>
      <c r="E925" s="229" t="s">
        <v>3462</v>
      </c>
      <c r="F925" s="230" t="s">
        <v>3463</v>
      </c>
      <c r="G925" s="233">
        <v>45450.5520833333</v>
      </c>
      <c r="H925" s="209" t="s">
        <v>24</v>
      </c>
      <c r="I925" s="226" t="s">
        <v>25</v>
      </c>
      <c r="J925" s="226"/>
      <c r="K925" s="226"/>
      <c r="L925" s="202" t="s">
        <v>26</v>
      </c>
      <c r="M925" s="202">
        <f t="shared" si="17"/>
        <v>45450</v>
      </c>
      <c r="N925" s="32" t="s">
        <v>26</v>
      </c>
    </row>
    <row r="926" spans="2:14">
      <c r="B926" s="209">
        <v>1086709</v>
      </c>
      <c r="C926" s="209" t="s">
        <v>3464</v>
      </c>
      <c r="D926" s="209" t="s">
        <v>3382</v>
      </c>
      <c r="E926" s="229" t="s">
        <v>3465</v>
      </c>
      <c r="F926" s="209" t="s">
        <v>3466</v>
      </c>
      <c r="G926" s="233">
        <v>45450.5520833333</v>
      </c>
      <c r="H926" s="209" t="s">
        <v>24</v>
      </c>
      <c r="I926" s="226" t="s">
        <v>25</v>
      </c>
      <c r="J926" s="226"/>
      <c r="K926" s="226"/>
      <c r="L926" s="202" t="s">
        <v>26</v>
      </c>
      <c r="M926" s="202">
        <f t="shared" si="17"/>
        <v>45450</v>
      </c>
      <c r="N926" s="32" t="s">
        <v>26</v>
      </c>
    </row>
    <row r="927" spans="2:14">
      <c r="B927" s="230">
        <v>5725514</v>
      </c>
      <c r="C927" s="230" t="s">
        <v>3467</v>
      </c>
      <c r="D927" s="230" t="s">
        <v>3307</v>
      </c>
      <c r="E927" s="229" t="s">
        <v>3468</v>
      </c>
      <c r="F927" s="230" t="s">
        <v>3469</v>
      </c>
      <c r="G927" s="233">
        <v>45450.5520833333</v>
      </c>
      <c r="H927" s="209" t="s">
        <v>24</v>
      </c>
      <c r="I927" s="226" t="s">
        <v>25</v>
      </c>
      <c r="J927" s="226"/>
      <c r="K927" s="226"/>
      <c r="L927" s="202" t="s">
        <v>26</v>
      </c>
      <c r="M927" s="202">
        <f t="shared" si="17"/>
        <v>45450</v>
      </c>
      <c r="N927" s="32" t="s">
        <v>26</v>
      </c>
    </row>
    <row r="928" spans="2:14">
      <c r="B928" s="209" t="s">
        <v>3470</v>
      </c>
      <c r="C928" s="209" t="s">
        <v>3471</v>
      </c>
      <c r="D928" s="209" t="s">
        <v>3282</v>
      </c>
      <c r="E928" s="229" t="s">
        <v>3472</v>
      </c>
      <c r="F928" s="209" t="s">
        <v>3473</v>
      </c>
      <c r="G928" s="233">
        <v>45450.5520833333</v>
      </c>
      <c r="H928" s="209" t="s">
        <v>24</v>
      </c>
      <c r="I928" s="226" t="s">
        <v>25</v>
      </c>
      <c r="J928" s="226"/>
      <c r="K928" s="226"/>
      <c r="L928" s="202" t="s">
        <v>26</v>
      </c>
      <c r="M928" s="202">
        <f t="shared" si="17"/>
        <v>45450</v>
      </c>
      <c r="N928" s="32" t="s">
        <v>26</v>
      </c>
    </row>
    <row r="929" spans="2:14">
      <c r="B929" s="230">
        <v>5521481</v>
      </c>
      <c r="C929" s="230" t="s">
        <v>3474</v>
      </c>
      <c r="D929" s="230" t="s">
        <v>3375</v>
      </c>
      <c r="E929" s="229" t="s">
        <v>3475</v>
      </c>
      <c r="F929" s="230" t="s">
        <v>3476</v>
      </c>
      <c r="G929" s="233">
        <v>45450.5527777778</v>
      </c>
      <c r="H929" s="209" t="s">
        <v>24</v>
      </c>
      <c r="I929" s="226" t="s">
        <v>25</v>
      </c>
      <c r="J929" s="226"/>
      <c r="K929" s="226"/>
      <c r="L929" s="202" t="s">
        <v>26</v>
      </c>
      <c r="M929" s="202">
        <f t="shared" si="17"/>
        <v>45450</v>
      </c>
      <c r="N929" s="32" t="s">
        <v>26</v>
      </c>
    </row>
    <row r="930" spans="2:14">
      <c r="B930" s="209">
        <v>6082086</v>
      </c>
      <c r="C930" s="209" t="s">
        <v>3477</v>
      </c>
      <c r="D930" s="209" t="s">
        <v>3478</v>
      </c>
      <c r="E930" s="229" t="s">
        <v>3479</v>
      </c>
      <c r="F930" s="209" t="s">
        <v>3480</v>
      </c>
      <c r="G930" s="233">
        <v>45450.5527777778</v>
      </c>
      <c r="H930" s="209" t="s">
        <v>24</v>
      </c>
      <c r="I930" s="226" t="s">
        <v>25</v>
      </c>
      <c r="J930" s="226"/>
      <c r="K930" s="226"/>
      <c r="L930" s="202" t="s">
        <v>26</v>
      </c>
      <c r="M930" s="202">
        <f t="shared" si="17"/>
        <v>45450</v>
      </c>
      <c r="N930" s="32" t="s">
        <v>26</v>
      </c>
    </row>
    <row r="931" spans="2:14">
      <c r="B931" s="230">
        <v>1051199</v>
      </c>
      <c r="C931" s="230" t="s">
        <v>3481</v>
      </c>
      <c r="D931" s="230" t="s">
        <v>3457</v>
      </c>
      <c r="E931" s="229" t="s">
        <v>3482</v>
      </c>
      <c r="F931" s="230" t="s">
        <v>3483</v>
      </c>
      <c r="G931" s="233">
        <v>45450.5527777778</v>
      </c>
      <c r="H931" s="209" t="s">
        <v>24</v>
      </c>
      <c r="I931" s="226" t="s">
        <v>25</v>
      </c>
      <c r="J931" s="226"/>
      <c r="K931" s="226"/>
      <c r="L931" s="202" t="s">
        <v>26</v>
      </c>
      <c r="M931" s="202">
        <f t="shared" si="17"/>
        <v>45450</v>
      </c>
      <c r="N931" s="32" t="s">
        <v>26</v>
      </c>
    </row>
    <row r="932" spans="2:14">
      <c r="B932" s="209">
        <v>6539137</v>
      </c>
      <c r="C932" s="209" t="s">
        <v>3484</v>
      </c>
      <c r="D932" s="209" t="s">
        <v>3439</v>
      </c>
      <c r="E932" s="229" t="s">
        <v>3485</v>
      </c>
      <c r="F932" s="209" t="s">
        <v>3486</v>
      </c>
      <c r="G932" s="233">
        <v>45450.5527777778</v>
      </c>
      <c r="H932" s="209" t="s">
        <v>24</v>
      </c>
      <c r="I932" s="226" t="s">
        <v>25</v>
      </c>
      <c r="J932" s="226"/>
      <c r="K932" s="226"/>
      <c r="L932" s="202" t="s">
        <v>26</v>
      </c>
      <c r="M932" s="202">
        <f t="shared" si="17"/>
        <v>45450</v>
      </c>
      <c r="N932" s="32" t="s">
        <v>26</v>
      </c>
    </row>
    <row r="933" spans="2:14">
      <c r="B933" s="230">
        <v>6883624</v>
      </c>
      <c r="C933" s="230" t="s">
        <v>3487</v>
      </c>
      <c r="D933" s="230" t="s">
        <v>3414</v>
      </c>
      <c r="E933" s="229" t="s">
        <v>3488</v>
      </c>
      <c r="F933" s="230" t="s">
        <v>3489</v>
      </c>
      <c r="G933" s="233">
        <v>45450.5527777778</v>
      </c>
      <c r="H933" s="209" t="s">
        <v>24</v>
      </c>
      <c r="I933" s="226" t="s">
        <v>25</v>
      </c>
      <c r="J933" s="226"/>
      <c r="K933" s="226"/>
      <c r="L933" s="202" t="s">
        <v>26</v>
      </c>
      <c r="M933" s="202">
        <f t="shared" si="17"/>
        <v>45450</v>
      </c>
      <c r="N933" s="32" t="s">
        <v>26</v>
      </c>
    </row>
    <row r="934" spans="2:14">
      <c r="B934" s="209">
        <v>3458876</v>
      </c>
      <c r="C934" s="209" t="s">
        <v>3490</v>
      </c>
      <c r="D934" s="209" t="s">
        <v>3431</v>
      </c>
      <c r="E934" s="229" t="s">
        <v>3491</v>
      </c>
      <c r="F934" s="209" t="s">
        <v>3492</v>
      </c>
      <c r="G934" s="233">
        <v>45450.5527777778</v>
      </c>
      <c r="H934" s="209" t="s">
        <v>24</v>
      </c>
      <c r="I934" s="226" t="s">
        <v>25</v>
      </c>
      <c r="J934" s="226"/>
      <c r="K934" s="226"/>
      <c r="L934" s="202" t="s">
        <v>26</v>
      </c>
      <c r="M934" s="202">
        <f t="shared" si="17"/>
        <v>45450</v>
      </c>
      <c r="N934" s="32" t="s">
        <v>26</v>
      </c>
    </row>
    <row r="935" spans="2:14">
      <c r="B935" s="230" t="s">
        <v>3493</v>
      </c>
      <c r="C935" s="230" t="s">
        <v>3494</v>
      </c>
      <c r="D935" s="230" t="s">
        <v>3286</v>
      </c>
      <c r="E935" s="229" t="s">
        <v>3495</v>
      </c>
      <c r="F935" s="230" t="s">
        <v>3496</v>
      </c>
      <c r="G935" s="233">
        <v>45450.5527777778</v>
      </c>
      <c r="H935" s="209" t="s">
        <v>24</v>
      </c>
      <c r="I935" s="226" t="s">
        <v>25</v>
      </c>
      <c r="J935" s="226"/>
      <c r="K935" s="226"/>
      <c r="L935" s="202" t="s">
        <v>26</v>
      </c>
      <c r="M935" s="202">
        <f t="shared" si="17"/>
        <v>45450</v>
      </c>
      <c r="N935" s="32" t="s">
        <v>26</v>
      </c>
    </row>
    <row r="936" spans="2:14">
      <c r="B936" s="209">
        <v>6884327</v>
      </c>
      <c r="C936" s="209" t="s">
        <v>3497</v>
      </c>
      <c r="D936" s="209" t="s">
        <v>3498</v>
      </c>
      <c r="E936" s="229" t="s">
        <v>3499</v>
      </c>
      <c r="F936" s="209" t="s">
        <v>3500</v>
      </c>
      <c r="G936" s="233">
        <v>45450.5527777778</v>
      </c>
      <c r="H936" s="209" t="s">
        <v>24</v>
      </c>
      <c r="I936" s="226" t="s">
        <v>25</v>
      </c>
      <c r="J936" s="226"/>
      <c r="K936" s="226"/>
      <c r="L936" s="202" t="s">
        <v>26</v>
      </c>
      <c r="M936" s="202">
        <f t="shared" si="17"/>
        <v>45450</v>
      </c>
      <c r="N936" s="32" t="s">
        <v>26</v>
      </c>
    </row>
    <row r="937" spans="2:14">
      <c r="B937" s="230">
        <v>5405270</v>
      </c>
      <c r="C937" s="230" t="s">
        <v>3501</v>
      </c>
      <c r="D937" s="230" t="s">
        <v>3389</v>
      </c>
      <c r="E937" s="229" t="s">
        <v>3502</v>
      </c>
      <c r="F937" s="230" t="s">
        <v>3503</v>
      </c>
      <c r="G937" s="233">
        <v>45450.5527777778</v>
      </c>
      <c r="H937" s="209" t="s">
        <v>24</v>
      </c>
      <c r="I937" s="226" t="s">
        <v>25</v>
      </c>
      <c r="J937" s="226"/>
      <c r="K937" s="226"/>
      <c r="L937" s="202" t="s">
        <v>26</v>
      </c>
      <c r="M937" s="202">
        <f t="shared" si="17"/>
        <v>45450</v>
      </c>
      <c r="N937" s="32" t="s">
        <v>26</v>
      </c>
    </row>
    <row r="938" spans="2:14">
      <c r="B938" s="230">
        <v>1035033</v>
      </c>
      <c r="C938" s="230" t="s">
        <v>3504</v>
      </c>
      <c r="D938" s="230" t="s">
        <v>3286</v>
      </c>
      <c r="E938" s="229" t="s">
        <v>3505</v>
      </c>
      <c r="F938" s="230" t="s">
        <v>3506</v>
      </c>
      <c r="G938" s="233">
        <v>45450.5534722222</v>
      </c>
      <c r="H938" s="209" t="s">
        <v>24</v>
      </c>
      <c r="I938" s="226" t="s">
        <v>25</v>
      </c>
      <c r="J938" s="226"/>
      <c r="K938" s="226"/>
      <c r="L938" s="202" t="s">
        <v>26</v>
      </c>
      <c r="M938" s="202">
        <f t="shared" si="17"/>
        <v>45450</v>
      </c>
      <c r="N938" s="32" t="s">
        <v>26</v>
      </c>
    </row>
    <row r="939" spans="2:14">
      <c r="B939" s="209">
        <v>6101815</v>
      </c>
      <c r="C939" s="209" t="s">
        <v>3507</v>
      </c>
      <c r="D939" s="209" t="s">
        <v>3478</v>
      </c>
      <c r="E939" s="229" t="s">
        <v>3508</v>
      </c>
      <c r="F939" s="209" t="s">
        <v>3509</v>
      </c>
      <c r="G939" s="233">
        <v>45450.5534722222</v>
      </c>
      <c r="H939" s="209" t="s">
        <v>24</v>
      </c>
      <c r="I939" s="226" t="s">
        <v>25</v>
      </c>
      <c r="J939" s="226"/>
      <c r="K939" s="226"/>
      <c r="L939" s="202" t="s">
        <v>26</v>
      </c>
      <c r="M939" s="202">
        <f t="shared" si="17"/>
        <v>45450</v>
      </c>
      <c r="N939" s="32" t="s">
        <v>26</v>
      </c>
    </row>
    <row r="940" spans="2:14">
      <c r="B940" s="230" t="s">
        <v>3510</v>
      </c>
      <c r="C940" s="230" t="s">
        <v>3511</v>
      </c>
      <c r="D940" s="230" t="s">
        <v>3512</v>
      </c>
      <c r="E940" s="229" t="s">
        <v>3513</v>
      </c>
      <c r="F940" s="230" t="s">
        <v>3514</v>
      </c>
      <c r="G940" s="233">
        <v>45450.5541666667</v>
      </c>
      <c r="H940" s="209" t="s">
        <v>24</v>
      </c>
      <c r="I940" s="226" t="s">
        <v>25</v>
      </c>
      <c r="J940" s="226"/>
      <c r="K940" s="226"/>
      <c r="L940" s="202" t="s">
        <v>26</v>
      </c>
      <c r="M940" s="202">
        <f t="shared" si="17"/>
        <v>45450</v>
      </c>
      <c r="N940" s="32" t="s">
        <v>26</v>
      </c>
    </row>
    <row r="941" spans="2:14">
      <c r="B941" s="209">
        <v>1130120</v>
      </c>
      <c r="C941" s="209" t="s">
        <v>3515</v>
      </c>
      <c r="D941" s="209" t="s">
        <v>3307</v>
      </c>
      <c r="E941" s="229" t="s">
        <v>3516</v>
      </c>
      <c r="F941" s="209" t="s">
        <v>3517</v>
      </c>
      <c r="G941" s="233">
        <v>45450.5541666667</v>
      </c>
      <c r="H941" s="209" t="s">
        <v>24</v>
      </c>
      <c r="I941" s="226" t="s">
        <v>25</v>
      </c>
      <c r="J941" s="226"/>
      <c r="K941" s="226"/>
      <c r="L941" s="202" t="s">
        <v>26</v>
      </c>
      <c r="M941" s="202">
        <f t="shared" si="17"/>
        <v>45450</v>
      </c>
      <c r="N941" s="32" t="s">
        <v>26</v>
      </c>
    </row>
    <row r="942" spans="2:14">
      <c r="B942" s="230">
        <v>5110260</v>
      </c>
      <c r="C942" s="230" t="s">
        <v>3518</v>
      </c>
      <c r="D942" s="230" t="s">
        <v>3519</v>
      </c>
      <c r="E942" s="229" t="s">
        <v>3520</v>
      </c>
      <c r="F942" s="230" t="s">
        <v>3521</v>
      </c>
      <c r="G942" s="233">
        <v>45450.5548611111</v>
      </c>
      <c r="H942" s="209" t="s">
        <v>24</v>
      </c>
      <c r="I942" s="226" t="s">
        <v>25</v>
      </c>
      <c r="J942" s="226"/>
      <c r="K942" s="226"/>
      <c r="L942" s="202" t="s">
        <v>26</v>
      </c>
      <c r="M942" s="202">
        <f t="shared" si="17"/>
        <v>45450</v>
      </c>
      <c r="N942" s="32" t="s">
        <v>26</v>
      </c>
    </row>
    <row r="943" spans="2:14">
      <c r="B943" s="209">
        <v>5927564</v>
      </c>
      <c r="C943" s="209" t="s">
        <v>3522</v>
      </c>
      <c r="D943" s="209" t="s">
        <v>3382</v>
      </c>
      <c r="E943" s="229" t="s">
        <v>3523</v>
      </c>
      <c r="F943" s="209" t="s">
        <v>3524</v>
      </c>
      <c r="G943" s="233">
        <v>45450.5548611111</v>
      </c>
      <c r="H943" s="209" t="s">
        <v>24</v>
      </c>
      <c r="I943" s="226" t="s">
        <v>25</v>
      </c>
      <c r="J943" s="226"/>
      <c r="K943" s="226"/>
      <c r="L943" s="202" t="s">
        <v>26</v>
      </c>
      <c r="M943" s="202">
        <f t="shared" si="17"/>
        <v>45450</v>
      </c>
      <c r="N943" s="32" t="s">
        <v>26</v>
      </c>
    </row>
    <row r="944" spans="2:14">
      <c r="B944" s="230">
        <v>5952256</v>
      </c>
      <c r="C944" s="230" t="s">
        <v>3525</v>
      </c>
      <c r="D944" s="230" t="s">
        <v>3526</v>
      </c>
      <c r="E944" s="229" t="s">
        <v>3527</v>
      </c>
      <c r="F944" s="230" t="s">
        <v>3528</v>
      </c>
      <c r="G944" s="233">
        <v>45450.5555555556</v>
      </c>
      <c r="H944" s="209" t="s">
        <v>24</v>
      </c>
      <c r="I944" s="226" t="s">
        <v>25</v>
      </c>
      <c r="J944" s="226"/>
      <c r="K944" s="226"/>
      <c r="L944" s="202" t="s">
        <v>26</v>
      </c>
      <c r="M944" s="202">
        <f t="shared" si="17"/>
        <v>45450</v>
      </c>
      <c r="N944" s="32" t="s">
        <v>26</v>
      </c>
    </row>
    <row r="945" spans="2:14">
      <c r="B945" s="209">
        <v>6658324</v>
      </c>
      <c r="C945" s="209" t="s">
        <v>3529</v>
      </c>
      <c r="D945" s="209" t="s">
        <v>3530</v>
      </c>
      <c r="E945" s="229" t="s">
        <v>3531</v>
      </c>
      <c r="F945" s="209" t="s">
        <v>3532</v>
      </c>
      <c r="G945" s="233">
        <v>45450.5555555556</v>
      </c>
      <c r="H945" s="209" t="s">
        <v>24</v>
      </c>
      <c r="I945" s="226" t="s">
        <v>25</v>
      </c>
      <c r="J945" s="226"/>
      <c r="K945" s="226"/>
      <c r="L945" s="202" t="s">
        <v>26</v>
      </c>
      <c r="M945" s="202">
        <f t="shared" si="17"/>
        <v>45450</v>
      </c>
      <c r="N945" s="32" t="s">
        <v>26</v>
      </c>
    </row>
    <row r="946" spans="2:14">
      <c r="B946" s="209">
        <v>6611820</v>
      </c>
      <c r="C946" s="209" t="s">
        <v>3533</v>
      </c>
      <c r="D946" s="209" t="s">
        <v>3530</v>
      </c>
      <c r="E946" s="229" t="s">
        <v>3534</v>
      </c>
      <c r="F946" s="209" t="s">
        <v>3535</v>
      </c>
      <c r="G946" s="233">
        <v>45450.55625</v>
      </c>
      <c r="H946" s="209" t="s">
        <v>24</v>
      </c>
      <c r="I946" s="226" t="s">
        <v>25</v>
      </c>
      <c r="J946" s="226"/>
      <c r="K946" s="226"/>
      <c r="L946" s="202" t="s">
        <v>26</v>
      </c>
      <c r="M946" s="202">
        <f t="shared" si="17"/>
        <v>45450</v>
      </c>
      <c r="N946" s="32" t="s">
        <v>26</v>
      </c>
    </row>
    <row r="947" spans="2:14">
      <c r="B947" s="230">
        <v>6101815</v>
      </c>
      <c r="C947" s="230" t="s">
        <v>3536</v>
      </c>
      <c r="D947" s="230" t="s">
        <v>3537</v>
      </c>
      <c r="E947" s="229" t="s">
        <v>3538</v>
      </c>
      <c r="F947" s="230" t="s">
        <v>3539</v>
      </c>
      <c r="G947" s="233">
        <v>45450.55625</v>
      </c>
      <c r="H947" s="209" t="s">
        <v>24</v>
      </c>
      <c r="I947" s="226" t="s">
        <v>25</v>
      </c>
      <c r="J947" s="226"/>
      <c r="K947" s="226"/>
      <c r="L947" s="202" t="s">
        <v>26</v>
      </c>
      <c r="M947" s="202">
        <f t="shared" si="17"/>
        <v>45450</v>
      </c>
      <c r="N947" s="32" t="s">
        <v>26</v>
      </c>
    </row>
    <row r="948" spans="2:14">
      <c r="B948" s="209" t="s">
        <v>1205</v>
      </c>
      <c r="C948" s="209" t="s">
        <v>3540</v>
      </c>
      <c r="D948" s="209" t="s">
        <v>3541</v>
      </c>
      <c r="E948" s="229" t="s">
        <v>3542</v>
      </c>
      <c r="F948" s="209" t="s">
        <v>3543</v>
      </c>
      <c r="G948" s="233">
        <v>45450.55625</v>
      </c>
      <c r="H948" s="209" t="s">
        <v>24</v>
      </c>
      <c r="I948" s="226" t="s">
        <v>25</v>
      </c>
      <c r="J948" s="226"/>
      <c r="K948" s="226"/>
      <c r="L948" s="202" t="s">
        <v>26</v>
      </c>
      <c r="M948" s="202">
        <f t="shared" si="17"/>
        <v>45450</v>
      </c>
      <c r="N948" s="32" t="s">
        <v>26</v>
      </c>
    </row>
    <row r="949" spans="2:14">
      <c r="B949" s="230">
        <v>6082086</v>
      </c>
      <c r="C949" s="230" t="s">
        <v>3544</v>
      </c>
      <c r="D949" s="230" t="s">
        <v>3541</v>
      </c>
      <c r="E949" s="229" t="s">
        <v>3545</v>
      </c>
      <c r="F949" s="230" t="s">
        <v>3546</v>
      </c>
      <c r="G949" s="233">
        <v>45450.5569444444</v>
      </c>
      <c r="H949" s="209" t="s">
        <v>24</v>
      </c>
      <c r="I949" s="226" t="s">
        <v>25</v>
      </c>
      <c r="J949" s="226"/>
      <c r="K949" s="226"/>
      <c r="L949" s="202" t="s">
        <v>26</v>
      </c>
      <c r="M949" s="202">
        <f t="shared" si="17"/>
        <v>45450</v>
      </c>
      <c r="N949" s="32" t="s">
        <v>26</v>
      </c>
    </row>
    <row r="950" spans="2:14">
      <c r="B950" s="230">
        <v>6413724</v>
      </c>
      <c r="C950" s="230" t="s">
        <v>3547</v>
      </c>
      <c r="D950" s="230" t="s">
        <v>3548</v>
      </c>
      <c r="E950" s="229" t="s">
        <v>3549</v>
      </c>
      <c r="F950" s="230" t="s">
        <v>3550</v>
      </c>
      <c r="G950" s="233">
        <v>45450.5576388889</v>
      </c>
      <c r="H950" s="209" t="s">
        <v>24</v>
      </c>
      <c r="I950" s="226" t="s">
        <v>25</v>
      </c>
      <c r="J950" s="226"/>
      <c r="K950" s="226"/>
      <c r="L950" s="202" t="s">
        <v>26</v>
      </c>
      <c r="M950" s="202">
        <f t="shared" si="17"/>
        <v>45450</v>
      </c>
      <c r="N950" s="32" t="s">
        <v>26</v>
      </c>
    </row>
    <row r="951" spans="2:14">
      <c r="B951" s="209">
        <v>6062585</v>
      </c>
      <c r="C951" s="209" t="s">
        <v>3551</v>
      </c>
      <c r="D951" s="209" t="s">
        <v>3548</v>
      </c>
      <c r="E951" s="229" t="s">
        <v>3552</v>
      </c>
      <c r="F951" s="209" t="s">
        <v>3553</v>
      </c>
      <c r="G951" s="233">
        <v>45450.5576388889</v>
      </c>
      <c r="H951" s="209" t="s">
        <v>24</v>
      </c>
      <c r="I951" s="226" t="s">
        <v>25</v>
      </c>
      <c r="J951" s="226"/>
      <c r="K951" s="226"/>
      <c r="L951" s="202" t="s">
        <v>26</v>
      </c>
      <c r="M951" s="202">
        <f t="shared" si="17"/>
        <v>45450</v>
      </c>
      <c r="N951" s="32" t="s">
        <v>26</v>
      </c>
    </row>
    <row r="952" spans="2:14">
      <c r="B952" s="209">
        <v>5619930</v>
      </c>
      <c r="C952" s="209" t="s">
        <v>3554</v>
      </c>
      <c r="D952" s="209" t="s">
        <v>3555</v>
      </c>
      <c r="E952" s="229" t="s">
        <v>3556</v>
      </c>
      <c r="F952" s="209" t="s">
        <v>3557</v>
      </c>
      <c r="G952" s="233">
        <v>45450.5583333333</v>
      </c>
      <c r="H952" s="209" t="s">
        <v>24</v>
      </c>
      <c r="I952" s="226" t="s">
        <v>25</v>
      </c>
      <c r="J952" s="226"/>
      <c r="K952" s="226"/>
      <c r="L952" s="202" t="s">
        <v>26</v>
      </c>
      <c r="M952" s="202">
        <f t="shared" si="17"/>
        <v>45450</v>
      </c>
      <c r="N952" s="32" t="s">
        <v>26</v>
      </c>
    </row>
    <row r="953" spans="2:14">
      <c r="B953" s="230">
        <v>6141001</v>
      </c>
      <c r="C953" s="230" t="s">
        <v>3558</v>
      </c>
      <c r="D953" s="230" t="s">
        <v>3559</v>
      </c>
      <c r="E953" s="229" t="s">
        <v>3560</v>
      </c>
      <c r="F953" s="230" t="s">
        <v>3561</v>
      </c>
      <c r="G953" s="233">
        <v>45450.5590277778</v>
      </c>
      <c r="H953" s="209" t="s">
        <v>24</v>
      </c>
      <c r="I953" s="226" t="s">
        <v>25</v>
      </c>
      <c r="J953" s="226"/>
      <c r="K953" s="226"/>
      <c r="L953" s="202" t="s">
        <v>26</v>
      </c>
      <c r="M953" s="202">
        <f t="shared" si="17"/>
        <v>45450</v>
      </c>
      <c r="N953" s="32" t="s">
        <v>26</v>
      </c>
    </row>
    <row r="954" spans="2:14">
      <c r="B954" s="209">
        <v>5374479</v>
      </c>
      <c r="C954" s="209" t="s">
        <v>3562</v>
      </c>
      <c r="D954" s="209" t="s">
        <v>3563</v>
      </c>
      <c r="E954" s="229" t="s">
        <v>3564</v>
      </c>
      <c r="F954" s="209" t="s">
        <v>3565</v>
      </c>
      <c r="G954" s="233">
        <v>45450.5604166667</v>
      </c>
      <c r="H954" s="209" t="s">
        <v>24</v>
      </c>
      <c r="I954" s="226" t="s">
        <v>25</v>
      </c>
      <c r="J954" s="226"/>
      <c r="K954" s="226"/>
      <c r="L954" s="202" t="s">
        <v>26</v>
      </c>
      <c r="M954" s="202">
        <f t="shared" si="17"/>
        <v>45450</v>
      </c>
      <c r="N954" s="32" t="s">
        <v>26</v>
      </c>
    </row>
    <row r="955" spans="2:14">
      <c r="B955" s="230" t="s">
        <v>3566</v>
      </c>
      <c r="C955" s="230" t="s">
        <v>3567</v>
      </c>
      <c r="D955" s="230" t="s">
        <v>3568</v>
      </c>
      <c r="E955" s="229" t="s">
        <v>3569</v>
      </c>
      <c r="F955" s="230" t="s">
        <v>3570</v>
      </c>
      <c r="G955" s="233">
        <v>45450.5625</v>
      </c>
      <c r="H955" s="209" t="s">
        <v>24</v>
      </c>
      <c r="I955" s="226" t="s">
        <v>25</v>
      </c>
      <c r="J955" s="226"/>
      <c r="K955" s="226"/>
      <c r="L955" s="202" t="s">
        <v>26</v>
      </c>
      <c r="M955" s="202">
        <f t="shared" si="17"/>
        <v>45450</v>
      </c>
      <c r="N955" s="32" t="s">
        <v>26</v>
      </c>
    </row>
    <row r="956" spans="2:14">
      <c r="B956" s="209" t="s">
        <v>1526</v>
      </c>
      <c r="C956" s="209" t="s">
        <v>3571</v>
      </c>
      <c r="D956" s="209" t="s">
        <v>3572</v>
      </c>
      <c r="E956" s="229" t="s">
        <v>3573</v>
      </c>
      <c r="F956" s="209" t="s">
        <v>3574</v>
      </c>
      <c r="G956" s="233">
        <v>45450.5659722222</v>
      </c>
      <c r="H956" s="209" t="s">
        <v>24</v>
      </c>
      <c r="I956" s="226" t="s">
        <v>25</v>
      </c>
      <c r="J956" s="226"/>
      <c r="K956" s="226"/>
      <c r="L956" s="202" t="s">
        <v>26</v>
      </c>
      <c r="M956" s="202">
        <f t="shared" si="17"/>
        <v>45450</v>
      </c>
      <c r="N956" s="32" t="s">
        <v>26</v>
      </c>
    </row>
    <row r="957" spans="2:14">
      <c r="B957" s="230">
        <v>6203869</v>
      </c>
      <c r="C957" s="230" t="s">
        <v>3575</v>
      </c>
      <c r="D957" s="230" t="s">
        <v>3576</v>
      </c>
      <c r="E957" s="229" t="s">
        <v>3577</v>
      </c>
      <c r="F957" s="230" t="s">
        <v>3578</v>
      </c>
      <c r="G957" s="233">
        <v>45450.5666666667</v>
      </c>
      <c r="H957" s="209" t="s">
        <v>24</v>
      </c>
      <c r="I957" s="226" t="s">
        <v>25</v>
      </c>
      <c r="J957" s="226"/>
      <c r="K957" s="226"/>
      <c r="L957" s="202" t="s">
        <v>26</v>
      </c>
      <c r="M957" s="202">
        <f t="shared" ref="M957:M1020" si="18">INT(G957)</f>
        <v>45450</v>
      </c>
      <c r="N957" s="32" t="s">
        <v>26</v>
      </c>
    </row>
    <row r="958" spans="2:14">
      <c r="B958" s="230">
        <v>6046399</v>
      </c>
      <c r="C958" s="230" t="s">
        <v>3579</v>
      </c>
      <c r="D958" s="230" t="s">
        <v>3580</v>
      </c>
      <c r="E958" s="229" t="s">
        <v>3581</v>
      </c>
      <c r="F958" s="230" t="s">
        <v>3582</v>
      </c>
      <c r="G958" s="233">
        <v>45450.5673611111</v>
      </c>
      <c r="H958" s="209" t="s">
        <v>24</v>
      </c>
      <c r="I958" s="226" t="s">
        <v>25</v>
      </c>
      <c r="J958" s="226"/>
      <c r="K958" s="226"/>
      <c r="L958" s="202" t="s">
        <v>26</v>
      </c>
      <c r="M958" s="202">
        <f t="shared" si="18"/>
        <v>45450</v>
      </c>
      <c r="N958" s="32" t="s">
        <v>26</v>
      </c>
    </row>
    <row r="959" spans="2:14">
      <c r="B959" s="209">
        <v>6159230</v>
      </c>
      <c r="C959" s="209" t="s">
        <v>3583</v>
      </c>
      <c r="D959" s="209" t="s">
        <v>3584</v>
      </c>
      <c r="E959" s="229" t="s">
        <v>3585</v>
      </c>
      <c r="F959" s="209" t="s">
        <v>3586</v>
      </c>
      <c r="G959" s="233">
        <v>45450.5673611111</v>
      </c>
      <c r="H959" s="209" t="s">
        <v>24</v>
      </c>
      <c r="I959" s="226" t="s">
        <v>25</v>
      </c>
      <c r="J959" s="226"/>
      <c r="K959" s="226"/>
      <c r="L959" s="202" t="s">
        <v>26</v>
      </c>
      <c r="M959" s="202">
        <f t="shared" si="18"/>
        <v>45450</v>
      </c>
      <c r="N959" s="32" t="s">
        <v>26</v>
      </c>
    </row>
    <row r="960" spans="2:14">
      <c r="B960" s="209">
        <v>5404608</v>
      </c>
      <c r="C960" s="209" t="s">
        <v>3587</v>
      </c>
      <c r="D960" s="209" t="s">
        <v>3588</v>
      </c>
      <c r="E960" s="229" t="s">
        <v>3589</v>
      </c>
      <c r="F960" s="209" t="s">
        <v>3590</v>
      </c>
      <c r="G960" s="233">
        <v>45450.5694444444</v>
      </c>
      <c r="H960" s="209" t="s">
        <v>24</v>
      </c>
      <c r="I960" s="226" t="s">
        <v>25</v>
      </c>
      <c r="J960" s="226"/>
      <c r="K960" s="226"/>
      <c r="L960" s="202" t="s">
        <v>26</v>
      </c>
      <c r="M960" s="202">
        <f t="shared" si="18"/>
        <v>45450</v>
      </c>
      <c r="N960" s="32" t="s">
        <v>26</v>
      </c>
    </row>
    <row r="961" spans="2:14">
      <c r="B961" s="230">
        <v>6687999</v>
      </c>
      <c r="C961" s="230" t="s">
        <v>3591</v>
      </c>
      <c r="D961" s="230" t="s">
        <v>3592</v>
      </c>
      <c r="E961" s="229" t="s">
        <v>3593</v>
      </c>
      <c r="F961" s="230" t="s">
        <v>3594</v>
      </c>
      <c r="G961" s="233">
        <v>45450.5708333333</v>
      </c>
      <c r="H961" s="209" t="s">
        <v>24</v>
      </c>
      <c r="I961" s="226" t="s">
        <v>25</v>
      </c>
      <c r="J961" s="226"/>
      <c r="K961" s="226"/>
      <c r="L961" s="202" t="s">
        <v>26</v>
      </c>
      <c r="M961" s="202">
        <f t="shared" si="18"/>
        <v>45450</v>
      </c>
      <c r="N961" s="32" t="s">
        <v>26</v>
      </c>
    </row>
    <row r="962" spans="2:14">
      <c r="B962" s="230">
        <v>6666863</v>
      </c>
      <c r="C962" s="230" t="s">
        <v>3595</v>
      </c>
      <c r="D962" s="230" t="s">
        <v>3596</v>
      </c>
      <c r="E962" s="229" t="s">
        <v>3597</v>
      </c>
      <c r="F962" s="230" t="s">
        <v>3598</v>
      </c>
      <c r="G962" s="233">
        <v>45450.5736111111</v>
      </c>
      <c r="H962" s="209" t="s">
        <v>24</v>
      </c>
      <c r="I962" s="226" t="s">
        <v>25</v>
      </c>
      <c r="J962" s="226"/>
      <c r="K962" s="226"/>
      <c r="L962" s="202" t="s">
        <v>26</v>
      </c>
      <c r="M962" s="202">
        <f t="shared" si="18"/>
        <v>45450</v>
      </c>
      <c r="N962" s="32" t="s">
        <v>26</v>
      </c>
    </row>
    <row r="963" spans="2:14">
      <c r="B963" s="209" t="s">
        <v>3599</v>
      </c>
      <c r="C963" s="209" t="s">
        <v>3600</v>
      </c>
      <c r="D963" s="209" t="s">
        <v>3601</v>
      </c>
      <c r="E963" s="229" t="s">
        <v>3602</v>
      </c>
      <c r="F963" s="209" t="s">
        <v>3603</v>
      </c>
      <c r="G963" s="233">
        <v>45450.5736111111</v>
      </c>
      <c r="H963" s="209" t="s">
        <v>24</v>
      </c>
      <c r="I963" s="226" t="s">
        <v>25</v>
      </c>
      <c r="J963" s="226"/>
      <c r="K963" s="226"/>
      <c r="L963" s="202" t="s">
        <v>26</v>
      </c>
      <c r="M963" s="202">
        <f t="shared" si="18"/>
        <v>45450</v>
      </c>
      <c r="N963" s="32" t="s">
        <v>26</v>
      </c>
    </row>
    <row r="964" spans="2:14">
      <c r="B964" s="209" t="s">
        <v>3604</v>
      </c>
      <c r="C964" s="209" t="s">
        <v>3605</v>
      </c>
      <c r="D964" s="209" t="s">
        <v>3606</v>
      </c>
      <c r="E964" s="229" t="s">
        <v>3607</v>
      </c>
      <c r="F964" s="209" t="s">
        <v>3608</v>
      </c>
      <c r="G964" s="233">
        <v>45450.5743055556</v>
      </c>
      <c r="H964" s="209" t="s">
        <v>24</v>
      </c>
      <c r="I964" s="226" t="s">
        <v>25</v>
      </c>
      <c r="J964" s="226"/>
      <c r="K964" s="226"/>
      <c r="L964" s="202" t="s">
        <v>26</v>
      </c>
      <c r="M964" s="202">
        <f t="shared" si="18"/>
        <v>45450</v>
      </c>
      <c r="N964" s="32" t="s">
        <v>26</v>
      </c>
    </row>
    <row r="965" spans="2:14">
      <c r="B965" s="230" t="s">
        <v>3609</v>
      </c>
      <c r="C965" s="230" t="s">
        <v>3610</v>
      </c>
      <c r="D965" s="230" t="s">
        <v>3611</v>
      </c>
      <c r="E965" s="229" t="s">
        <v>3612</v>
      </c>
      <c r="F965" s="230" t="s">
        <v>3613</v>
      </c>
      <c r="G965" s="233">
        <v>45450.5756944444</v>
      </c>
      <c r="H965" s="209" t="s">
        <v>24</v>
      </c>
      <c r="I965" s="226" t="s">
        <v>25</v>
      </c>
      <c r="J965" s="226"/>
      <c r="K965" s="226"/>
      <c r="L965" s="202" t="s">
        <v>26</v>
      </c>
      <c r="M965" s="202">
        <f t="shared" si="18"/>
        <v>45450</v>
      </c>
      <c r="N965" s="32" t="s">
        <v>26</v>
      </c>
    </row>
    <row r="966" spans="2:14">
      <c r="B966" s="209">
        <v>6025200</v>
      </c>
      <c r="C966" s="209" t="s">
        <v>3614</v>
      </c>
      <c r="D966" s="209" t="s">
        <v>3615</v>
      </c>
      <c r="E966" s="229" t="s">
        <v>3616</v>
      </c>
      <c r="F966" s="209" t="s">
        <v>3617</v>
      </c>
      <c r="G966" s="233">
        <v>45450.5777777778</v>
      </c>
      <c r="H966" s="209" t="s">
        <v>24</v>
      </c>
      <c r="I966" s="226" t="s">
        <v>25</v>
      </c>
      <c r="J966" s="226"/>
      <c r="K966" s="226"/>
      <c r="L966" s="202" t="s">
        <v>26</v>
      </c>
      <c r="M966" s="202">
        <f t="shared" si="18"/>
        <v>45450</v>
      </c>
      <c r="N966" s="32" t="s">
        <v>26</v>
      </c>
    </row>
    <row r="967" spans="2:14">
      <c r="B967" s="230">
        <v>6337341</v>
      </c>
      <c r="C967" s="230" t="s">
        <v>3618</v>
      </c>
      <c r="D967" s="230" t="s">
        <v>3619</v>
      </c>
      <c r="E967" s="229" t="s">
        <v>3620</v>
      </c>
      <c r="F967" s="230" t="s">
        <v>3621</v>
      </c>
      <c r="G967" s="233">
        <v>45450.5791666667</v>
      </c>
      <c r="H967" s="209" t="s">
        <v>24</v>
      </c>
      <c r="I967" s="226" t="s">
        <v>25</v>
      </c>
      <c r="J967" s="226"/>
      <c r="K967" s="226"/>
      <c r="L967" s="202" t="s">
        <v>26</v>
      </c>
      <c r="M967" s="202">
        <f t="shared" si="18"/>
        <v>45450</v>
      </c>
      <c r="N967" s="32" t="s">
        <v>26</v>
      </c>
    </row>
    <row r="968" spans="2:14">
      <c r="B968" s="209">
        <v>6655423</v>
      </c>
      <c r="C968" s="209" t="s">
        <v>3622</v>
      </c>
      <c r="D968" s="209" t="s">
        <v>3623</v>
      </c>
      <c r="E968" s="229" t="s">
        <v>3624</v>
      </c>
      <c r="F968" s="209" t="s">
        <v>3625</v>
      </c>
      <c r="G968" s="233">
        <v>45450.5847222222</v>
      </c>
      <c r="H968" s="209" t="s">
        <v>24</v>
      </c>
      <c r="I968" s="226" t="s">
        <v>25</v>
      </c>
      <c r="J968" s="226"/>
      <c r="K968" s="226"/>
      <c r="L968" s="202" t="s">
        <v>26</v>
      </c>
      <c r="M968" s="202">
        <f t="shared" si="18"/>
        <v>45450</v>
      </c>
      <c r="N968" s="32" t="s">
        <v>26</v>
      </c>
    </row>
    <row r="969" spans="2:14">
      <c r="B969" s="230" t="s">
        <v>1411</v>
      </c>
      <c r="C969" s="230" t="s">
        <v>3626</v>
      </c>
      <c r="D969" s="230" t="s">
        <v>3627</v>
      </c>
      <c r="E969" s="229" t="s">
        <v>3628</v>
      </c>
      <c r="F969" s="230" t="s">
        <v>3629</v>
      </c>
      <c r="G969" s="233">
        <v>45450.5854166667</v>
      </c>
      <c r="H969" s="209" t="s">
        <v>24</v>
      </c>
      <c r="I969" s="226" t="s">
        <v>25</v>
      </c>
      <c r="J969" s="226"/>
      <c r="K969" s="226"/>
      <c r="L969" s="202" t="s">
        <v>26</v>
      </c>
      <c r="M969" s="202">
        <f t="shared" si="18"/>
        <v>45450</v>
      </c>
      <c r="N969" s="32" t="s">
        <v>26</v>
      </c>
    </row>
    <row r="970" spans="2:14">
      <c r="B970" s="209">
        <v>5734538</v>
      </c>
      <c r="C970" s="209" t="s">
        <v>3630</v>
      </c>
      <c r="D970" s="209" t="s">
        <v>3631</v>
      </c>
      <c r="E970" s="229" t="s">
        <v>3632</v>
      </c>
      <c r="F970" s="209" t="s">
        <v>3633</v>
      </c>
      <c r="G970" s="233">
        <v>45450.5854166667</v>
      </c>
      <c r="H970" s="209" t="s">
        <v>24</v>
      </c>
      <c r="I970" s="226" t="s">
        <v>25</v>
      </c>
      <c r="J970" s="226"/>
      <c r="K970" s="226"/>
      <c r="L970" s="202" t="s">
        <v>26</v>
      </c>
      <c r="M970" s="202">
        <f t="shared" si="18"/>
        <v>45450</v>
      </c>
      <c r="N970" s="32" t="s">
        <v>26</v>
      </c>
    </row>
    <row r="971" spans="2:14">
      <c r="B971" s="230">
        <v>6812067</v>
      </c>
      <c r="C971" s="230" t="s">
        <v>3634</v>
      </c>
      <c r="D971" s="230" t="s">
        <v>3635</v>
      </c>
      <c r="E971" s="229" t="s">
        <v>3636</v>
      </c>
      <c r="F971" s="230" t="s">
        <v>3637</v>
      </c>
      <c r="G971" s="233">
        <v>45450.5854166667</v>
      </c>
      <c r="H971" s="209" t="s">
        <v>24</v>
      </c>
      <c r="I971" s="226" t="s">
        <v>25</v>
      </c>
      <c r="J971" s="226"/>
      <c r="K971" s="226"/>
      <c r="L971" s="202" t="s">
        <v>26</v>
      </c>
      <c r="M971" s="202">
        <f t="shared" si="18"/>
        <v>45450</v>
      </c>
      <c r="N971" s="32" t="s">
        <v>26</v>
      </c>
    </row>
    <row r="972" spans="2:14">
      <c r="B972" s="209">
        <v>6894288</v>
      </c>
      <c r="C972" s="209" t="s">
        <v>3638</v>
      </c>
      <c r="D972" s="209" t="s">
        <v>3639</v>
      </c>
      <c r="E972" s="229" t="s">
        <v>3640</v>
      </c>
      <c r="F972" s="209" t="s">
        <v>3641</v>
      </c>
      <c r="G972" s="233">
        <v>45450.5854166667</v>
      </c>
      <c r="H972" s="209" t="s">
        <v>24</v>
      </c>
      <c r="I972" s="226" t="s">
        <v>25</v>
      </c>
      <c r="J972" s="226"/>
      <c r="K972" s="226"/>
      <c r="L972" s="202" t="s">
        <v>26</v>
      </c>
      <c r="M972" s="202">
        <f t="shared" si="18"/>
        <v>45450</v>
      </c>
      <c r="N972" s="32" t="s">
        <v>26</v>
      </c>
    </row>
    <row r="973" spans="2:14">
      <c r="B973" s="230">
        <v>5107065</v>
      </c>
      <c r="C973" s="230" t="s">
        <v>3642</v>
      </c>
      <c r="D973" s="230" t="s">
        <v>3643</v>
      </c>
      <c r="E973" s="229" t="s">
        <v>3644</v>
      </c>
      <c r="F973" s="230" t="s">
        <v>3645</v>
      </c>
      <c r="G973" s="233">
        <v>45450.5854166667</v>
      </c>
      <c r="H973" s="209" t="s">
        <v>24</v>
      </c>
      <c r="I973" s="226" t="s">
        <v>25</v>
      </c>
      <c r="J973" s="226"/>
      <c r="K973" s="226"/>
      <c r="L973" s="202" t="s">
        <v>26</v>
      </c>
      <c r="M973" s="202">
        <f t="shared" si="18"/>
        <v>45450</v>
      </c>
      <c r="N973" s="32" t="s">
        <v>26</v>
      </c>
    </row>
    <row r="974" spans="2:14">
      <c r="B974" s="209" t="s">
        <v>3646</v>
      </c>
      <c r="C974" s="209" t="s">
        <v>3647</v>
      </c>
      <c r="D974" s="209" t="s">
        <v>3648</v>
      </c>
      <c r="E974" s="229" t="s">
        <v>3649</v>
      </c>
      <c r="F974" s="209" t="s">
        <v>3650</v>
      </c>
      <c r="G974" s="233">
        <v>45450.5854166667</v>
      </c>
      <c r="H974" s="209" t="s">
        <v>24</v>
      </c>
      <c r="I974" s="226" t="s">
        <v>25</v>
      </c>
      <c r="J974" s="226"/>
      <c r="K974" s="226"/>
      <c r="L974" s="202" t="s">
        <v>26</v>
      </c>
      <c r="M974" s="202">
        <f t="shared" si="18"/>
        <v>45450</v>
      </c>
      <c r="N974" s="32" t="s">
        <v>26</v>
      </c>
    </row>
    <row r="975" spans="2:14">
      <c r="B975" s="230">
        <v>6843427</v>
      </c>
      <c r="C975" s="230" t="s">
        <v>3651</v>
      </c>
      <c r="D975" s="230" t="s">
        <v>3652</v>
      </c>
      <c r="E975" s="229" t="s">
        <v>3653</v>
      </c>
      <c r="F975" s="230" t="s">
        <v>3654</v>
      </c>
      <c r="G975" s="233">
        <v>45450.5854166667</v>
      </c>
      <c r="H975" s="209" t="s">
        <v>24</v>
      </c>
      <c r="I975" s="226" t="s">
        <v>25</v>
      </c>
      <c r="J975" s="226"/>
      <c r="K975" s="226"/>
      <c r="L975" s="202" t="s">
        <v>26</v>
      </c>
      <c r="M975" s="202">
        <f t="shared" si="18"/>
        <v>45450</v>
      </c>
      <c r="N975" s="32" t="s">
        <v>26</v>
      </c>
    </row>
    <row r="976" spans="2:14">
      <c r="B976" s="209">
        <v>5529868</v>
      </c>
      <c r="C976" s="209" t="s">
        <v>3655</v>
      </c>
      <c r="D976" s="209" t="s">
        <v>3656</v>
      </c>
      <c r="E976" s="229" t="s">
        <v>3657</v>
      </c>
      <c r="F976" s="209" t="s">
        <v>3658</v>
      </c>
      <c r="G976" s="233">
        <v>45450.5854166667</v>
      </c>
      <c r="H976" s="209" t="s">
        <v>24</v>
      </c>
      <c r="I976" s="226" t="s">
        <v>25</v>
      </c>
      <c r="J976" s="226"/>
      <c r="K976" s="226"/>
      <c r="L976" s="202" t="s">
        <v>26</v>
      </c>
      <c r="M976" s="202">
        <f t="shared" si="18"/>
        <v>45450</v>
      </c>
      <c r="N976" s="32" t="s">
        <v>26</v>
      </c>
    </row>
    <row r="977" spans="2:14">
      <c r="B977" s="230">
        <v>6469500</v>
      </c>
      <c r="C977" s="230" t="s">
        <v>3659</v>
      </c>
      <c r="D977" s="230" t="s">
        <v>3660</v>
      </c>
      <c r="E977" s="229" t="s">
        <v>3661</v>
      </c>
      <c r="F977" s="230" t="s">
        <v>3662</v>
      </c>
      <c r="G977" s="233">
        <v>45450.5854166667</v>
      </c>
      <c r="H977" s="209" t="s">
        <v>24</v>
      </c>
      <c r="I977" s="226" t="s">
        <v>25</v>
      </c>
      <c r="J977" s="226"/>
      <c r="K977" s="226"/>
      <c r="L977" s="202" t="s">
        <v>26</v>
      </c>
      <c r="M977" s="202">
        <f t="shared" si="18"/>
        <v>45450</v>
      </c>
      <c r="N977" s="32" t="s">
        <v>26</v>
      </c>
    </row>
    <row r="978" spans="2:14">
      <c r="B978" s="230" t="s">
        <v>3663</v>
      </c>
      <c r="C978" s="230" t="s">
        <v>3664</v>
      </c>
      <c r="D978" s="230" t="s">
        <v>3665</v>
      </c>
      <c r="E978" s="229" t="s">
        <v>3666</v>
      </c>
      <c r="F978" s="230" t="s">
        <v>3667</v>
      </c>
      <c r="G978" s="233">
        <v>45450.5861111111</v>
      </c>
      <c r="H978" s="209" t="s">
        <v>24</v>
      </c>
      <c r="I978" s="226" t="s">
        <v>25</v>
      </c>
      <c r="J978" s="226"/>
      <c r="K978" s="226"/>
      <c r="L978" s="202" t="s">
        <v>26</v>
      </c>
      <c r="M978" s="202">
        <f t="shared" si="18"/>
        <v>45450</v>
      </c>
      <c r="N978" s="32" t="s">
        <v>26</v>
      </c>
    </row>
    <row r="979" spans="2:14">
      <c r="B979" s="209">
        <v>6812966</v>
      </c>
      <c r="C979" s="209" t="s">
        <v>3668</v>
      </c>
      <c r="D979" s="209" t="s">
        <v>3669</v>
      </c>
      <c r="E979" s="229" t="s">
        <v>3670</v>
      </c>
      <c r="F979" s="209" t="s">
        <v>3671</v>
      </c>
      <c r="G979" s="233">
        <v>45450.5861111111</v>
      </c>
      <c r="H979" s="209" t="s">
        <v>24</v>
      </c>
      <c r="I979" s="226" t="s">
        <v>25</v>
      </c>
      <c r="J979" s="226"/>
      <c r="K979" s="226"/>
      <c r="L979" s="202" t="s">
        <v>26</v>
      </c>
      <c r="M979" s="202">
        <f t="shared" si="18"/>
        <v>45450</v>
      </c>
      <c r="N979" s="32" t="s">
        <v>26</v>
      </c>
    </row>
    <row r="980" spans="2:14">
      <c r="B980" s="230" t="s">
        <v>1873</v>
      </c>
      <c r="C980" s="230" t="s">
        <v>3672</v>
      </c>
      <c r="D980" s="230" t="s">
        <v>3673</v>
      </c>
      <c r="E980" s="229" t="s">
        <v>3674</v>
      </c>
      <c r="F980" s="230" t="s">
        <v>3675</v>
      </c>
      <c r="G980" s="233">
        <v>45450.5861111111</v>
      </c>
      <c r="H980" s="209" t="s">
        <v>24</v>
      </c>
      <c r="I980" s="226" t="s">
        <v>25</v>
      </c>
      <c r="J980" s="226"/>
      <c r="K980" s="226"/>
      <c r="L980" s="202" t="s">
        <v>26</v>
      </c>
      <c r="M980" s="202">
        <f t="shared" si="18"/>
        <v>45450</v>
      </c>
      <c r="N980" s="32" t="s">
        <v>26</v>
      </c>
    </row>
    <row r="981" spans="2:14">
      <c r="B981" s="209" t="s">
        <v>3663</v>
      </c>
      <c r="C981" s="209" t="s">
        <v>3676</v>
      </c>
      <c r="D981" s="209" t="s">
        <v>3677</v>
      </c>
      <c r="E981" s="229" t="s">
        <v>3678</v>
      </c>
      <c r="F981" s="209" t="s">
        <v>3679</v>
      </c>
      <c r="G981" s="233">
        <v>45450.5861111111</v>
      </c>
      <c r="H981" s="209" t="s">
        <v>24</v>
      </c>
      <c r="I981" s="226" t="s">
        <v>25</v>
      </c>
      <c r="J981" s="226"/>
      <c r="K981" s="226"/>
      <c r="L981" s="202" t="s">
        <v>26</v>
      </c>
      <c r="M981" s="202">
        <f t="shared" si="18"/>
        <v>45450</v>
      </c>
      <c r="N981" s="32" t="s">
        <v>26</v>
      </c>
    </row>
    <row r="982" spans="2:14">
      <c r="B982" s="230">
        <v>6713494</v>
      </c>
      <c r="C982" s="230" t="s">
        <v>3680</v>
      </c>
      <c r="D982" s="230" t="s">
        <v>3681</v>
      </c>
      <c r="E982" s="229" t="s">
        <v>3682</v>
      </c>
      <c r="F982" s="230" t="s">
        <v>3683</v>
      </c>
      <c r="G982" s="233">
        <v>45450.5861111111</v>
      </c>
      <c r="H982" s="209" t="s">
        <v>24</v>
      </c>
      <c r="I982" s="226" t="s">
        <v>25</v>
      </c>
      <c r="J982" s="226"/>
      <c r="K982" s="226"/>
      <c r="L982" s="202" t="s">
        <v>26</v>
      </c>
      <c r="M982" s="202">
        <f t="shared" si="18"/>
        <v>45450</v>
      </c>
      <c r="N982" s="32" t="s">
        <v>26</v>
      </c>
    </row>
    <row r="983" spans="2:14">
      <c r="B983" s="209">
        <v>5300586</v>
      </c>
      <c r="C983" s="209" t="s">
        <v>3684</v>
      </c>
      <c r="D983" s="209" t="s">
        <v>3685</v>
      </c>
      <c r="E983" s="229" t="s">
        <v>3686</v>
      </c>
      <c r="F983" s="209" t="s">
        <v>3687</v>
      </c>
      <c r="G983" s="233">
        <v>45450.5861111111</v>
      </c>
      <c r="H983" s="209" t="s">
        <v>24</v>
      </c>
      <c r="I983" s="226" t="s">
        <v>25</v>
      </c>
      <c r="J983" s="226"/>
      <c r="K983" s="226"/>
      <c r="L983" s="202" t="s">
        <v>26</v>
      </c>
      <c r="M983" s="202">
        <f t="shared" si="18"/>
        <v>45450</v>
      </c>
      <c r="N983" s="32" t="s">
        <v>26</v>
      </c>
    </row>
    <row r="984" spans="2:14">
      <c r="B984" s="230" t="s">
        <v>3688</v>
      </c>
      <c r="C984" s="230" t="s">
        <v>3689</v>
      </c>
      <c r="D984" s="230" t="s">
        <v>3690</v>
      </c>
      <c r="E984" s="229" t="s">
        <v>3691</v>
      </c>
      <c r="F984" s="230" t="s">
        <v>3692</v>
      </c>
      <c r="G984" s="233">
        <v>45450.5861111111</v>
      </c>
      <c r="H984" s="209" t="s">
        <v>24</v>
      </c>
      <c r="I984" s="226" t="s">
        <v>25</v>
      </c>
      <c r="J984" s="226"/>
      <c r="K984" s="226"/>
      <c r="L984" s="202" t="s">
        <v>26</v>
      </c>
      <c r="M984" s="202">
        <f t="shared" si="18"/>
        <v>45450</v>
      </c>
      <c r="N984" s="32" t="s">
        <v>26</v>
      </c>
    </row>
    <row r="985" spans="2:14">
      <c r="B985" s="209">
        <v>5734538</v>
      </c>
      <c r="C985" s="209" t="s">
        <v>3693</v>
      </c>
      <c r="D985" s="209" t="s">
        <v>3669</v>
      </c>
      <c r="E985" s="229" t="s">
        <v>3694</v>
      </c>
      <c r="F985" s="209" t="s">
        <v>3695</v>
      </c>
      <c r="G985" s="233">
        <v>45450.5861111111</v>
      </c>
      <c r="H985" s="209" t="s">
        <v>24</v>
      </c>
      <c r="I985" s="226" t="s">
        <v>25</v>
      </c>
      <c r="J985" s="226"/>
      <c r="K985" s="226"/>
      <c r="L985" s="202" t="s">
        <v>26</v>
      </c>
      <c r="M985" s="202">
        <f t="shared" si="18"/>
        <v>45450</v>
      </c>
      <c r="N985" s="32" t="s">
        <v>26</v>
      </c>
    </row>
    <row r="986" spans="2:14">
      <c r="B986" s="230">
        <v>5375361</v>
      </c>
      <c r="C986" s="230" t="s">
        <v>3696</v>
      </c>
      <c r="D986" s="230" t="s">
        <v>3697</v>
      </c>
      <c r="E986" s="229" t="s">
        <v>3698</v>
      </c>
      <c r="F986" s="230" t="s">
        <v>3699</v>
      </c>
      <c r="G986" s="233">
        <v>45450.5861111111</v>
      </c>
      <c r="H986" s="209" t="s">
        <v>24</v>
      </c>
      <c r="I986" s="226" t="s">
        <v>25</v>
      </c>
      <c r="J986" s="226"/>
      <c r="K986" s="226"/>
      <c r="L986" s="202" t="s">
        <v>26</v>
      </c>
      <c r="M986" s="202">
        <f t="shared" si="18"/>
        <v>45450</v>
      </c>
      <c r="N986" s="32" t="s">
        <v>26</v>
      </c>
    </row>
    <row r="987" spans="2:14">
      <c r="B987" s="209" t="s">
        <v>3700</v>
      </c>
      <c r="C987" s="209" t="s">
        <v>3701</v>
      </c>
      <c r="D987" s="209" t="s">
        <v>3702</v>
      </c>
      <c r="E987" s="229" t="s">
        <v>3703</v>
      </c>
      <c r="F987" s="209" t="s">
        <v>3704</v>
      </c>
      <c r="G987" s="233">
        <v>45450.5861111111</v>
      </c>
      <c r="H987" s="209" t="s">
        <v>24</v>
      </c>
      <c r="I987" s="226" t="s">
        <v>25</v>
      </c>
      <c r="J987" s="226"/>
      <c r="K987" s="226"/>
      <c r="L987" s="202" t="s">
        <v>26</v>
      </c>
      <c r="M987" s="202">
        <f t="shared" si="18"/>
        <v>45450</v>
      </c>
      <c r="N987" s="32" t="s">
        <v>26</v>
      </c>
    </row>
    <row r="988" spans="2:14">
      <c r="B988" s="230" t="s">
        <v>3688</v>
      </c>
      <c r="C988" s="230" t="s">
        <v>3705</v>
      </c>
      <c r="D988" s="230" t="s">
        <v>3706</v>
      </c>
      <c r="E988" s="229" t="s">
        <v>3707</v>
      </c>
      <c r="F988" s="230" t="s">
        <v>3708</v>
      </c>
      <c r="G988" s="233">
        <v>45450.5861111111</v>
      </c>
      <c r="H988" s="209" t="s">
        <v>24</v>
      </c>
      <c r="I988" s="226" t="s">
        <v>25</v>
      </c>
      <c r="J988" s="226"/>
      <c r="K988" s="226"/>
      <c r="L988" s="202" t="s">
        <v>26</v>
      </c>
      <c r="M988" s="202">
        <f t="shared" si="18"/>
        <v>45450</v>
      </c>
      <c r="N988" s="32" t="s">
        <v>26</v>
      </c>
    </row>
    <row r="989" spans="2:14">
      <c r="B989" s="209">
        <v>5458035</v>
      </c>
      <c r="C989" s="209" t="s">
        <v>3709</v>
      </c>
      <c r="D989" s="209" t="s">
        <v>3710</v>
      </c>
      <c r="E989" s="229" t="s">
        <v>3711</v>
      </c>
      <c r="F989" s="209" t="s">
        <v>3712</v>
      </c>
      <c r="G989" s="233">
        <v>45450.5861111111</v>
      </c>
      <c r="H989" s="209" t="s">
        <v>24</v>
      </c>
      <c r="I989" s="226" t="s">
        <v>25</v>
      </c>
      <c r="J989" s="226"/>
      <c r="K989" s="226"/>
      <c r="L989" s="202" t="s">
        <v>26</v>
      </c>
      <c r="M989" s="202">
        <f t="shared" si="18"/>
        <v>45450</v>
      </c>
      <c r="N989" s="32" t="s">
        <v>26</v>
      </c>
    </row>
    <row r="990" spans="2:14">
      <c r="B990" s="230">
        <v>6897788</v>
      </c>
      <c r="C990" s="230" t="s">
        <v>3713</v>
      </c>
      <c r="D990" s="230" t="s">
        <v>3677</v>
      </c>
      <c r="E990" s="229" t="s">
        <v>3714</v>
      </c>
      <c r="F990" s="230" t="s">
        <v>3715</v>
      </c>
      <c r="G990" s="233">
        <v>45450.5861111111</v>
      </c>
      <c r="H990" s="209" t="s">
        <v>24</v>
      </c>
      <c r="I990" s="226" t="s">
        <v>25</v>
      </c>
      <c r="J990" s="226"/>
      <c r="K990" s="226"/>
      <c r="L990" s="202" t="s">
        <v>26</v>
      </c>
      <c r="M990" s="202">
        <f t="shared" si="18"/>
        <v>45450</v>
      </c>
      <c r="N990" s="32" t="s">
        <v>26</v>
      </c>
    </row>
    <row r="991" spans="2:14">
      <c r="B991" s="209">
        <v>6594699</v>
      </c>
      <c r="C991" s="209" t="s">
        <v>3716</v>
      </c>
      <c r="D991" s="209" t="s">
        <v>3665</v>
      </c>
      <c r="E991" s="229" t="s">
        <v>3717</v>
      </c>
      <c r="F991" s="209" t="s">
        <v>3718</v>
      </c>
      <c r="G991" s="233">
        <v>45450.5861111111</v>
      </c>
      <c r="H991" s="209" t="s">
        <v>24</v>
      </c>
      <c r="I991" s="226" t="s">
        <v>25</v>
      </c>
      <c r="J991" s="226"/>
      <c r="K991" s="226"/>
      <c r="L991" s="202" t="s">
        <v>26</v>
      </c>
      <c r="M991" s="202">
        <f t="shared" si="18"/>
        <v>45450</v>
      </c>
      <c r="N991" s="32" t="s">
        <v>26</v>
      </c>
    </row>
    <row r="992" spans="2:14">
      <c r="B992" s="230">
        <v>6678530</v>
      </c>
      <c r="C992" s="230" t="s">
        <v>3719</v>
      </c>
      <c r="D992" s="230" t="s">
        <v>3720</v>
      </c>
      <c r="E992" s="229" t="s">
        <v>3721</v>
      </c>
      <c r="F992" s="230" t="s">
        <v>3722</v>
      </c>
      <c r="G992" s="233">
        <v>45450.5868055556</v>
      </c>
      <c r="H992" s="209" t="s">
        <v>24</v>
      </c>
      <c r="I992" s="226" t="s">
        <v>25</v>
      </c>
      <c r="J992" s="226"/>
      <c r="K992" s="226"/>
      <c r="L992" s="202" t="s">
        <v>26</v>
      </c>
      <c r="M992" s="202">
        <f t="shared" si="18"/>
        <v>45450</v>
      </c>
      <c r="N992" s="32" t="s">
        <v>26</v>
      </c>
    </row>
    <row r="993" spans="2:14">
      <c r="B993" s="209">
        <v>6708543</v>
      </c>
      <c r="C993" s="209" t="s">
        <v>3723</v>
      </c>
      <c r="D993" s="209" t="s">
        <v>3724</v>
      </c>
      <c r="E993" s="229" t="s">
        <v>3725</v>
      </c>
      <c r="F993" s="209" t="s">
        <v>3726</v>
      </c>
      <c r="G993" s="233">
        <v>45450.5868055556</v>
      </c>
      <c r="H993" s="209" t="s">
        <v>24</v>
      </c>
      <c r="I993" s="226" t="s">
        <v>25</v>
      </c>
      <c r="J993" s="226"/>
      <c r="K993" s="226"/>
      <c r="L993" s="202" t="s">
        <v>26</v>
      </c>
      <c r="M993" s="202">
        <f t="shared" si="18"/>
        <v>45450</v>
      </c>
      <c r="N993" s="32" t="s">
        <v>26</v>
      </c>
    </row>
    <row r="994" spans="2:14">
      <c r="B994" s="230" t="s">
        <v>3727</v>
      </c>
      <c r="C994" s="230" t="s">
        <v>3728</v>
      </c>
      <c r="D994" s="230" t="s">
        <v>3729</v>
      </c>
      <c r="E994" s="229" t="s">
        <v>3730</v>
      </c>
      <c r="F994" s="230" t="s">
        <v>3731</v>
      </c>
      <c r="G994" s="233">
        <v>45450.5868055556</v>
      </c>
      <c r="H994" s="209" t="s">
        <v>24</v>
      </c>
      <c r="I994" s="226" t="s">
        <v>25</v>
      </c>
      <c r="J994" s="226"/>
      <c r="K994" s="226"/>
      <c r="L994" s="202" t="s">
        <v>26</v>
      </c>
      <c r="M994" s="202">
        <f t="shared" si="18"/>
        <v>45450</v>
      </c>
      <c r="N994" s="32" t="s">
        <v>26</v>
      </c>
    </row>
    <row r="995" spans="2:14">
      <c r="B995" s="209" t="s">
        <v>780</v>
      </c>
      <c r="C995" s="209" t="s">
        <v>3732</v>
      </c>
      <c r="D995" s="209" t="s">
        <v>3733</v>
      </c>
      <c r="E995" s="229" t="s">
        <v>3734</v>
      </c>
      <c r="F995" s="209" t="s">
        <v>3735</v>
      </c>
      <c r="G995" s="233">
        <v>45450.5868055556</v>
      </c>
      <c r="H995" s="209" t="s">
        <v>24</v>
      </c>
      <c r="I995" s="226" t="s">
        <v>25</v>
      </c>
      <c r="J995" s="226"/>
      <c r="K995" s="226"/>
      <c r="L995" s="202" t="s">
        <v>26</v>
      </c>
      <c r="M995" s="202">
        <f t="shared" si="18"/>
        <v>45450</v>
      </c>
      <c r="N995" s="32" t="s">
        <v>26</v>
      </c>
    </row>
    <row r="996" spans="2:14">
      <c r="B996" s="230">
        <v>1754749</v>
      </c>
      <c r="C996" s="230" t="s">
        <v>3736</v>
      </c>
      <c r="D996" s="230" t="s">
        <v>3706</v>
      </c>
      <c r="E996" s="229" t="s">
        <v>3737</v>
      </c>
      <c r="F996" s="230" t="s">
        <v>3738</v>
      </c>
      <c r="G996" s="233">
        <v>45450.5868055556</v>
      </c>
      <c r="H996" s="209" t="s">
        <v>24</v>
      </c>
      <c r="I996" s="226" t="s">
        <v>25</v>
      </c>
      <c r="J996" s="226"/>
      <c r="K996" s="226"/>
      <c r="L996" s="202" t="s">
        <v>26</v>
      </c>
      <c r="M996" s="202">
        <f t="shared" si="18"/>
        <v>45450</v>
      </c>
      <c r="N996" s="32" t="s">
        <v>26</v>
      </c>
    </row>
    <row r="997" spans="2:14">
      <c r="B997" s="209">
        <v>6915494</v>
      </c>
      <c r="C997" s="209" t="s">
        <v>3739</v>
      </c>
      <c r="D997" s="209" t="s">
        <v>3740</v>
      </c>
      <c r="E997" s="229" t="s">
        <v>3741</v>
      </c>
      <c r="F997" s="209" t="s">
        <v>3742</v>
      </c>
      <c r="G997" s="233">
        <v>45450.5868055556</v>
      </c>
      <c r="H997" s="209" t="s">
        <v>24</v>
      </c>
      <c r="I997" s="226" t="s">
        <v>25</v>
      </c>
      <c r="J997" s="226"/>
      <c r="K997" s="226"/>
      <c r="L997" s="202" t="s">
        <v>26</v>
      </c>
      <c r="M997" s="202">
        <f t="shared" si="18"/>
        <v>45450</v>
      </c>
      <c r="N997" s="32" t="s">
        <v>26</v>
      </c>
    </row>
    <row r="998" spans="2:14">
      <c r="B998" s="230">
        <v>6914503</v>
      </c>
      <c r="C998" s="230" t="s">
        <v>3743</v>
      </c>
      <c r="D998" s="230" t="s">
        <v>3744</v>
      </c>
      <c r="E998" s="229" t="s">
        <v>3745</v>
      </c>
      <c r="F998" s="230" t="s">
        <v>3746</v>
      </c>
      <c r="G998" s="233">
        <v>45450.5875</v>
      </c>
      <c r="H998" s="209" t="s">
        <v>24</v>
      </c>
      <c r="I998" s="226" t="s">
        <v>25</v>
      </c>
      <c r="J998" s="226"/>
      <c r="K998" s="226"/>
      <c r="L998" s="202" t="s">
        <v>26</v>
      </c>
      <c r="M998" s="202">
        <f t="shared" si="18"/>
        <v>45450</v>
      </c>
      <c r="N998" s="32" t="s">
        <v>26</v>
      </c>
    </row>
    <row r="999" spans="2:14">
      <c r="B999" s="209" t="s">
        <v>3747</v>
      </c>
      <c r="C999" s="209" t="s">
        <v>3748</v>
      </c>
      <c r="D999" s="209" t="s">
        <v>3729</v>
      </c>
      <c r="E999" s="229" t="s">
        <v>3749</v>
      </c>
      <c r="F999" s="209" t="s">
        <v>3750</v>
      </c>
      <c r="G999" s="233">
        <v>45450.5875</v>
      </c>
      <c r="H999" s="209" t="s">
        <v>24</v>
      </c>
      <c r="I999" s="226" t="s">
        <v>25</v>
      </c>
      <c r="J999" s="226"/>
      <c r="K999" s="226"/>
      <c r="L999" s="202" t="s">
        <v>26</v>
      </c>
      <c r="M999" s="202">
        <f t="shared" si="18"/>
        <v>45450</v>
      </c>
      <c r="N999" s="32" t="s">
        <v>26</v>
      </c>
    </row>
    <row r="1000" spans="2:14">
      <c r="B1000" s="230">
        <v>6915114</v>
      </c>
      <c r="C1000" s="230" t="s">
        <v>3751</v>
      </c>
      <c r="D1000" s="230" t="s">
        <v>3752</v>
      </c>
      <c r="E1000" s="229" t="s">
        <v>3753</v>
      </c>
      <c r="F1000" s="230" t="s">
        <v>3754</v>
      </c>
      <c r="G1000" s="233">
        <v>45450.5875</v>
      </c>
      <c r="H1000" s="209" t="s">
        <v>24</v>
      </c>
      <c r="I1000" s="226" t="s">
        <v>25</v>
      </c>
      <c r="J1000" s="226"/>
      <c r="K1000" s="226"/>
      <c r="L1000" s="202" t="s">
        <v>26</v>
      </c>
      <c r="M1000" s="202">
        <f t="shared" si="18"/>
        <v>45450</v>
      </c>
      <c r="N1000" s="32" t="s">
        <v>26</v>
      </c>
    </row>
    <row r="1001" spans="2:14">
      <c r="B1001" s="209">
        <v>5526498</v>
      </c>
      <c r="C1001" s="209" t="s">
        <v>3755</v>
      </c>
      <c r="D1001" s="209" t="s">
        <v>3756</v>
      </c>
      <c r="E1001" s="229" t="s">
        <v>3757</v>
      </c>
      <c r="F1001" s="209" t="s">
        <v>3758</v>
      </c>
      <c r="G1001" s="233">
        <v>45450.5875</v>
      </c>
      <c r="H1001" s="209" t="s">
        <v>24</v>
      </c>
      <c r="I1001" s="226" t="s">
        <v>25</v>
      </c>
      <c r="J1001" s="226"/>
      <c r="K1001" s="226"/>
      <c r="L1001" s="202" t="s">
        <v>26</v>
      </c>
      <c r="M1001" s="202">
        <f t="shared" si="18"/>
        <v>45450</v>
      </c>
      <c r="N1001" s="32" t="s">
        <v>26</v>
      </c>
    </row>
    <row r="1002" spans="2:14">
      <c r="B1002" s="230">
        <v>6914503</v>
      </c>
      <c r="C1002" s="230" t="s">
        <v>3759</v>
      </c>
      <c r="D1002" s="230" t="s">
        <v>3706</v>
      </c>
      <c r="E1002" s="229" t="s">
        <v>3760</v>
      </c>
      <c r="F1002" s="230" t="s">
        <v>3761</v>
      </c>
      <c r="G1002" s="233">
        <v>45450.5875</v>
      </c>
      <c r="H1002" s="209" t="s">
        <v>24</v>
      </c>
      <c r="I1002" s="226" t="s">
        <v>25</v>
      </c>
      <c r="J1002" s="226"/>
      <c r="K1002" s="226"/>
      <c r="L1002" s="202" t="s">
        <v>26</v>
      </c>
      <c r="M1002" s="202">
        <f t="shared" si="18"/>
        <v>45450</v>
      </c>
      <c r="N1002" s="32" t="s">
        <v>26</v>
      </c>
    </row>
    <row r="1003" spans="2:14">
      <c r="B1003" s="209">
        <v>6633519</v>
      </c>
      <c r="C1003" s="209" t="s">
        <v>3762</v>
      </c>
      <c r="D1003" s="209" t="s">
        <v>3763</v>
      </c>
      <c r="E1003" s="229" t="s">
        <v>3764</v>
      </c>
      <c r="F1003" s="209" t="s">
        <v>3765</v>
      </c>
      <c r="G1003" s="233">
        <v>45450.5875</v>
      </c>
      <c r="H1003" s="209" t="s">
        <v>24</v>
      </c>
      <c r="I1003" s="226" t="s">
        <v>25</v>
      </c>
      <c r="J1003" s="226"/>
      <c r="K1003" s="226"/>
      <c r="L1003" s="202" t="s">
        <v>26</v>
      </c>
      <c r="M1003" s="202">
        <f t="shared" si="18"/>
        <v>45450</v>
      </c>
      <c r="N1003" s="32" t="s">
        <v>26</v>
      </c>
    </row>
    <row r="1004" spans="2:14">
      <c r="B1004" s="230">
        <v>6413846</v>
      </c>
      <c r="C1004" s="230" t="s">
        <v>3766</v>
      </c>
      <c r="D1004" s="230" t="s">
        <v>3767</v>
      </c>
      <c r="E1004" s="229" t="s">
        <v>3768</v>
      </c>
      <c r="F1004" s="230" t="s">
        <v>3769</v>
      </c>
      <c r="G1004" s="233">
        <v>45450.5875</v>
      </c>
      <c r="H1004" s="209" t="s">
        <v>24</v>
      </c>
      <c r="I1004" s="226" t="s">
        <v>25</v>
      </c>
      <c r="J1004" s="226"/>
      <c r="K1004" s="226"/>
      <c r="L1004" s="202" t="s">
        <v>26</v>
      </c>
      <c r="M1004" s="202">
        <f t="shared" si="18"/>
        <v>45450</v>
      </c>
      <c r="N1004" s="32" t="s">
        <v>26</v>
      </c>
    </row>
    <row r="1005" spans="2:14">
      <c r="B1005" s="209">
        <v>5071829</v>
      </c>
      <c r="C1005" s="209" t="s">
        <v>3770</v>
      </c>
      <c r="D1005" s="209" t="s">
        <v>3724</v>
      </c>
      <c r="E1005" s="229" t="s">
        <v>3771</v>
      </c>
      <c r="F1005" s="209" t="s">
        <v>3772</v>
      </c>
      <c r="G1005" s="233">
        <v>45450.5875</v>
      </c>
      <c r="H1005" s="209" t="s">
        <v>24</v>
      </c>
      <c r="I1005" s="226" t="s">
        <v>25</v>
      </c>
      <c r="J1005" s="226"/>
      <c r="K1005" s="226"/>
      <c r="L1005" s="202" t="s">
        <v>26</v>
      </c>
      <c r="M1005" s="202">
        <f t="shared" si="18"/>
        <v>45450</v>
      </c>
      <c r="N1005" s="32" t="s">
        <v>26</v>
      </c>
    </row>
    <row r="1006" spans="2:14">
      <c r="B1006" s="230">
        <v>6688610</v>
      </c>
      <c r="C1006" s="230" t="s">
        <v>3773</v>
      </c>
      <c r="D1006" s="230" t="s">
        <v>3774</v>
      </c>
      <c r="E1006" s="229" t="s">
        <v>3775</v>
      </c>
      <c r="F1006" s="230" t="s">
        <v>3776</v>
      </c>
      <c r="G1006" s="233">
        <v>45450.5875</v>
      </c>
      <c r="H1006" s="209" t="s">
        <v>24</v>
      </c>
      <c r="I1006" s="226" t="s">
        <v>25</v>
      </c>
      <c r="J1006" s="226"/>
      <c r="K1006" s="226"/>
      <c r="L1006" s="202" t="s">
        <v>26</v>
      </c>
      <c r="M1006" s="202">
        <f t="shared" si="18"/>
        <v>45450</v>
      </c>
      <c r="N1006" s="32" t="s">
        <v>26</v>
      </c>
    </row>
    <row r="1007" spans="2:14">
      <c r="B1007" s="209">
        <v>3400113</v>
      </c>
      <c r="C1007" s="209" t="s">
        <v>3777</v>
      </c>
      <c r="D1007" s="209" t="s">
        <v>3778</v>
      </c>
      <c r="E1007" s="229" t="s">
        <v>3779</v>
      </c>
      <c r="F1007" s="209" t="s">
        <v>3780</v>
      </c>
      <c r="G1007" s="233">
        <v>45450.5875</v>
      </c>
      <c r="H1007" s="209" t="s">
        <v>24</v>
      </c>
      <c r="I1007" s="226" t="s">
        <v>25</v>
      </c>
      <c r="J1007" s="226"/>
      <c r="K1007" s="226"/>
      <c r="L1007" s="202" t="s">
        <v>26</v>
      </c>
      <c r="M1007" s="202">
        <f t="shared" si="18"/>
        <v>45450</v>
      </c>
      <c r="N1007" s="32" t="s">
        <v>26</v>
      </c>
    </row>
    <row r="1008" spans="2:14">
      <c r="B1008" s="230">
        <v>1712261</v>
      </c>
      <c r="C1008" s="230" t="s">
        <v>3781</v>
      </c>
      <c r="D1008" s="230" t="s">
        <v>3720</v>
      </c>
      <c r="E1008" s="229" t="s">
        <v>3782</v>
      </c>
      <c r="F1008" s="230" t="s">
        <v>3783</v>
      </c>
      <c r="G1008" s="233">
        <v>45450.5875</v>
      </c>
      <c r="H1008" s="209" t="s">
        <v>24</v>
      </c>
      <c r="I1008" s="226" t="s">
        <v>25</v>
      </c>
      <c r="J1008" s="226"/>
      <c r="K1008" s="226"/>
      <c r="L1008" s="202" t="s">
        <v>26</v>
      </c>
      <c r="M1008" s="202">
        <f t="shared" si="18"/>
        <v>45450</v>
      </c>
      <c r="N1008" s="32" t="s">
        <v>26</v>
      </c>
    </row>
    <row r="1009" spans="2:14">
      <c r="B1009" s="209">
        <v>6931126</v>
      </c>
      <c r="C1009" s="209" t="s">
        <v>3784</v>
      </c>
      <c r="D1009" s="209" t="s">
        <v>3669</v>
      </c>
      <c r="E1009" s="229" t="s">
        <v>3785</v>
      </c>
      <c r="F1009" s="209" t="s">
        <v>3786</v>
      </c>
      <c r="G1009" s="233">
        <v>45450.5875</v>
      </c>
      <c r="H1009" s="209" t="s">
        <v>24</v>
      </c>
      <c r="I1009" s="226" t="s">
        <v>25</v>
      </c>
      <c r="J1009" s="226"/>
      <c r="K1009" s="226"/>
      <c r="L1009" s="202" t="s">
        <v>26</v>
      </c>
      <c r="M1009" s="202">
        <f t="shared" si="18"/>
        <v>45450</v>
      </c>
      <c r="N1009" s="32" t="s">
        <v>26</v>
      </c>
    </row>
    <row r="1010" spans="2:14">
      <c r="B1010" s="230">
        <v>6918770</v>
      </c>
      <c r="C1010" s="230" t="s">
        <v>3787</v>
      </c>
      <c r="D1010" s="230" t="s">
        <v>3788</v>
      </c>
      <c r="E1010" s="229" t="s">
        <v>3789</v>
      </c>
      <c r="F1010" s="230" t="s">
        <v>3790</v>
      </c>
      <c r="G1010" s="233">
        <v>45450.5875</v>
      </c>
      <c r="H1010" s="209" t="s">
        <v>24</v>
      </c>
      <c r="I1010" s="226" t="s">
        <v>25</v>
      </c>
      <c r="J1010" s="226"/>
      <c r="K1010" s="226"/>
      <c r="L1010" s="202" t="s">
        <v>26</v>
      </c>
      <c r="M1010" s="202">
        <f t="shared" si="18"/>
        <v>45450</v>
      </c>
      <c r="N1010" s="32" t="s">
        <v>26</v>
      </c>
    </row>
    <row r="1011" spans="2:14">
      <c r="B1011" s="209">
        <v>5186136</v>
      </c>
      <c r="C1011" s="209" t="s">
        <v>3791</v>
      </c>
      <c r="D1011" s="209" t="s">
        <v>3724</v>
      </c>
      <c r="E1011" s="229" t="s">
        <v>3792</v>
      </c>
      <c r="F1011" s="209" t="s">
        <v>3793</v>
      </c>
      <c r="G1011" s="233">
        <v>45450.5875</v>
      </c>
      <c r="H1011" s="209" t="s">
        <v>24</v>
      </c>
      <c r="I1011" s="226" t="s">
        <v>25</v>
      </c>
      <c r="J1011" s="226"/>
      <c r="K1011" s="226"/>
      <c r="L1011" s="202" t="s">
        <v>26</v>
      </c>
      <c r="M1011" s="202">
        <f t="shared" si="18"/>
        <v>45450</v>
      </c>
      <c r="N1011" s="32" t="s">
        <v>26</v>
      </c>
    </row>
    <row r="1012" spans="2:14">
      <c r="B1012" s="230">
        <v>1549910</v>
      </c>
      <c r="C1012" s="230" t="s">
        <v>3794</v>
      </c>
      <c r="D1012" s="230" t="s">
        <v>3795</v>
      </c>
      <c r="E1012" s="229" t="s">
        <v>3796</v>
      </c>
      <c r="F1012" s="230" t="s">
        <v>3797</v>
      </c>
      <c r="G1012" s="233">
        <v>45450.5875</v>
      </c>
      <c r="H1012" s="209" t="s">
        <v>24</v>
      </c>
      <c r="I1012" s="226" t="s">
        <v>25</v>
      </c>
      <c r="J1012" s="226"/>
      <c r="K1012" s="226"/>
      <c r="L1012" s="202" t="s">
        <v>26</v>
      </c>
      <c r="M1012" s="202">
        <f t="shared" si="18"/>
        <v>45450</v>
      </c>
      <c r="N1012" s="32" t="s">
        <v>26</v>
      </c>
    </row>
    <row r="1013" spans="2:14">
      <c r="B1013" s="209">
        <v>5506835</v>
      </c>
      <c r="C1013" s="209" t="s">
        <v>3798</v>
      </c>
      <c r="D1013" s="209" t="s">
        <v>3799</v>
      </c>
      <c r="E1013" s="229" t="s">
        <v>3800</v>
      </c>
      <c r="F1013" s="209" t="s">
        <v>3801</v>
      </c>
      <c r="G1013" s="233">
        <v>45450.5875</v>
      </c>
      <c r="H1013" s="209" t="s">
        <v>24</v>
      </c>
      <c r="I1013" s="226" t="s">
        <v>25</v>
      </c>
      <c r="J1013" s="226"/>
      <c r="K1013" s="226"/>
      <c r="L1013" s="202" t="s">
        <v>26</v>
      </c>
      <c r="M1013" s="202">
        <f t="shared" si="18"/>
        <v>45450</v>
      </c>
      <c r="N1013" s="32" t="s">
        <v>26</v>
      </c>
    </row>
    <row r="1014" spans="2:14">
      <c r="B1014" s="209" t="s">
        <v>1348</v>
      </c>
      <c r="C1014" s="209" t="s">
        <v>3802</v>
      </c>
      <c r="D1014" s="209" t="s">
        <v>3669</v>
      </c>
      <c r="E1014" s="229" t="s">
        <v>3803</v>
      </c>
      <c r="F1014" s="209" t="s">
        <v>3804</v>
      </c>
      <c r="G1014" s="233">
        <v>45450.5881944444</v>
      </c>
      <c r="H1014" s="209" t="s">
        <v>24</v>
      </c>
      <c r="I1014" s="226" t="s">
        <v>25</v>
      </c>
      <c r="J1014" s="226"/>
      <c r="K1014" s="226"/>
      <c r="L1014" s="202" t="s">
        <v>26</v>
      </c>
      <c r="M1014" s="202">
        <f t="shared" si="18"/>
        <v>45450</v>
      </c>
      <c r="N1014" s="32" t="s">
        <v>26</v>
      </c>
    </row>
    <row r="1015" spans="2:14">
      <c r="B1015" s="230">
        <v>6060569</v>
      </c>
      <c r="C1015" s="230" t="s">
        <v>3805</v>
      </c>
      <c r="D1015" s="230" t="s">
        <v>3806</v>
      </c>
      <c r="E1015" s="229" t="s">
        <v>3807</v>
      </c>
      <c r="F1015" s="230" t="s">
        <v>3808</v>
      </c>
      <c r="G1015" s="233">
        <v>45450.5881944444</v>
      </c>
      <c r="H1015" s="209" t="s">
        <v>24</v>
      </c>
      <c r="I1015" s="226" t="s">
        <v>25</v>
      </c>
      <c r="J1015" s="226"/>
      <c r="K1015" s="226"/>
      <c r="L1015" s="202" t="s">
        <v>26</v>
      </c>
      <c r="M1015" s="202">
        <f t="shared" si="18"/>
        <v>45450</v>
      </c>
      <c r="N1015" s="32" t="s">
        <v>26</v>
      </c>
    </row>
    <row r="1016" spans="2:14">
      <c r="B1016" s="209">
        <v>5904926</v>
      </c>
      <c r="C1016" s="209" t="s">
        <v>3809</v>
      </c>
      <c r="D1016" s="209" t="s">
        <v>3673</v>
      </c>
      <c r="E1016" s="229" t="s">
        <v>3810</v>
      </c>
      <c r="F1016" s="209" t="s">
        <v>3811</v>
      </c>
      <c r="G1016" s="233">
        <v>45450.5881944444</v>
      </c>
      <c r="H1016" s="209" t="s">
        <v>24</v>
      </c>
      <c r="I1016" s="226" t="s">
        <v>25</v>
      </c>
      <c r="J1016" s="226"/>
      <c r="K1016" s="226"/>
      <c r="L1016" s="202" t="s">
        <v>26</v>
      </c>
      <c r="M1016" s="202">
        <f t="shared" si="18"/>
        <v>45450</v>
      </c>
      <c r="N1016" s="32" t="s">
        <v>26</v>
      </c>
    </row>
    <row r="1017" spans="2:14">
      <c r="B1017" s="230">
        <v>1011347</v>
      </c>
      <c r="C1017" s="230" t="s">
        <v>3812</v>
      </c>
      <c r="D1017" s="230" t="s">
        <v>3788</v>
      </c>
      <c r="E1017" s="229" t="s">
        <v>3813</v>
      </c>
      <c r="F1017" s="230" t="s">
        <v>3814</v>
      </c>
      <c r="G1017" s="233">
        <v>45450.5881944444</v>
      </c>
      <c r="H1017" s="209" t="s">
        <v>24</v>
      </c>
      <c r="I1017" s="226" t="s">
        <v>25</v>
      </c>
      <c r="J1017" s="226"/>
      <c r="K1017" s="226"/>
      <c r="L1017" s="202" t="s">
        <v>26</v>
      </c>
      <c r="M1017" s="202">
        <f t="shared" si="18"/>
        <v>45450</v>
      </c>
      <c r="N1017" s="32" t="s">
        <v>26</v>
      </c>
    </row>
    <row r="1018" spans="2:14">
      <c r="B1018" s="209">
        <v>5034851</v>
      </c>
      <c r="C1018" s="209" t="s">
        <v>3815</v>
      </c>
      <c r="D1018" s="209" t="s">
        <v>3685</v>
      </c>
      <c r="E1018" s="229" t="s">
        <v>3816</v>
      </c>
      <c r="F1018" s="209" t="s">
        <v>3817</v>
      </c>
      <c r="G1018" s="233">
        <v>45450.5881944444</v>
      </c>
      <c r="H1018" s="209" t="s">
        <v>24</v>
      </c>
      <c r="I1018" s="226" t="s">
        <v>25</v>
      </c>
      <c r="J1018" s="226"/>
      <c r="K1018" s="226"/>
      <c r="L1018" s="202" t="s">
        <v>26</v>
      </c>
      <c r="M1018" s="202">
        <f t="shared" si="18"/>
        <v>45450</v>
      </c>
      <c r="N1018" s="32" t="s">
        <v>26</v>
      </c>
    </row>
    <row r="1019" spans="2:14">
      <c r="B1019" s="230">
        <v>1710435</v>
      </c>
      <c r="C1019" s="230" t="s">
        <v>3818</v>
      </c>
      <c r="D1019" s="230" t="s">
        <v>3819</v>
      </c>
      <c r="E1019" s="229" t="s">
        <v>3820</v>
      </c>
      <c r="F1019" s="230" t="s">
        <v>3821</v>
      </c>
      <c r="G1019" s="233">
        <v>45450.5881944444</v>
      </c>
      <c r="H1019" s="209" t="s">
        <v>24</v>
      </c>
      <c r="I1019" s="226" t="s">
        <v>25</v>
      </c>
      <c r="J1019" s="226"/>
      <c r="K1019" s="226"/>
      <c r="L1019" s="202" t="s">
        <v>26</v>
      </c>
      <c r="M1019" s="202">
        <f t="shared" si="18"/>
        <v>45450</v>
      </c>
      <c r="N1019" s="32" t="s">
        <v>26</v>
      </c>
    </row>
    <row r="1020" spans="2:14">
      <c r="B1020" s="209" t="s">
        <v>720</v>
      </c>
      <c r="C1020" s="209" t="s">
        <v>3822</v>
      </c>
      <c r="D1020" s="209" t="s">
        <v>3677</v>
      </c>
      <c r="E1020" s="229" t="s">
        <v>3823</v>
      </c>
      <c r="F1020" s="209" t="s">
        <v>3824</v>
      </c>
      <c r="G1020" s="233">
        <v>45450.5881944444</v>
      </c>
      <c r="H1020" s="209" t="s">
        <v>24</v>
      </c>
      <c r="I1020" s="226" t="s">
        <v>25</v>
      </c>
      <c r="J1020" s="226"/>
      <c r="K1020" s="226"/>
      <c r="L1020" s="202" t="s">
        <v>26</v>
      </c>
      <c r="M1020" s="202">
        <f t="shared" si="18"/>
        <v>45450</v>
      </c>
      <c r="N1020" s="32" t="s">
        <v>26</v>
      </c>
    </row>
    <row r="1021" spans="2:14">
      <c r="B1021" s="230" t="s">
        <v>3825</v>
      </c>
      <c r="C1021" s="230" t="s">
        <v>3826</v>
      </c>
      <c r="D1021" s="230" t="s">
        <v>3827</v>
      </c>
      <c r="E1021" s="229" t="s">
        <v>3828</v>
      </c>
      <c r="F1021" s="230" t="s">
        <v>3829</v>
      </c>
      <c r="G1021" s="233">
        <v>45450.5881944444</v>
      </c>
      <c r="H1021" s="209" t="s">
        <v>24</v>
      </c>
      <c r="I1021" s="226" t="s">
        <v>25</v>
      </c>
      <c r="J1021" s="226"/>
      <c r="K1021" s="226"/>
      <c r="L1021" s="202" t="s">
        <v>26</v>
      </c>
      <c r="M1021" s="202">
        <f t="shared" ref="M1021:M1084" si="19">INT(G1021)</f>
        <v>45450</v>
      </c>
      <c r="N1021" s="32" t="s">
        <v>26</v>
      </c>
    </row>
    <row r="1022" spans="2:14">
      <c r="B1022" s="209">
        <v>6029204</v>
      </c>
      <c r="C1022" s="209" t="s">
        <v>3830</v>
      </c>
      <c r="D1022" s="209" t="s">
        <v>3831</v>
      </c>
      <c r="E1022" s="229" t="s">
        <v>3832</v>
      </c>
      <c r="F1022" s="209" t="s">
        <v>3833</v>
      </c>
      <c r="G1022" s="233">
        <v>45450.5881944444</v>
      </c>
      <c r="H1022" s="209" t="s">
        <v>24</v>
      </c>
      <c r="I1022" s="226" t="s">
        <v>25</v>
      </c>
      <c r="J1022" s="226"/>
      <c r="K1022" s="226"/>
      <c r="L1022" s="202" t="s">
        <v>26</v>
      </c>
      <c r="M1022" s="202">
        <f t="shared" si="19"/>
        <v>45450</v>
      </c>
      <c r="N1022" s="32" t="s">
        <v>26</v>
      </c>
    </row>
    <row r="1023" spans="2:14">
      <c r="B1023" s="230">
        <v>5481024</v>
      </c>
      <c r="C1023" s="230" t="s">
        <v>3834</v>
      </c>
      <c r="D1023" s="230" t="s">
        <v>3835</v>
      </c>
      <c r="E1023" s="229" t="s">
        <v>3836</v>
      </c>
      <c r="F1023" s="230" t="s">
        <v>3837</v>
      </c>
      <c r="G1023" s="233">
        <v>45450.5881944444</v>
      </c>
      <c r="H1023" s="209" t="s">
        <v>24</v>
      </c>
      <c r="I1023" s="226" t="s">
        <v>25</v>
      </c>
      <c r="J1023" s="226"/>
      <c r="K1023" s="226"/>
      <c r="L1023" s="202" t="s">
        <v>26</v>
      </c>
      <c r="M1023" s="202">
        <f t="shared" si="19"/>
        <v>45450</v>
      </c>
      <c r="N1023" s="32" t="s">
        <v>26</v>
      </c>
    </row>
    <row r="1024" spans="2:14">
      <c r="B1024" s="209">
        <v>5454273</v>
      </c>
      <c r="C1024" s="209" t="s">
        <v>3838</v>
      </c>
      <c r="D1024" s="209" t="s">
        <v>3839</v>
      </c>
      <c r="E1024" s="229" t="s">
        <v>3840</v>
      </c>
      <c r="F1024" s="209" t="s">
        <v>3841</v>
      </c>
      <c r="G1024" s="233">
        <v>45450.5881944444</v>
      </c>
      <c r="H1024" s="209" t="s">
        <v>24</v>
      </c>
      <c r="I1024" s="226" t="s">
        <v>25</v>
      </c>
      <c r="J1024" s="226"/>
      <c r="K1024" s="226"/>
      <c r="L1024" s="202" t="s">
        <v>26</v>
      </c>
      <c r="M1024" s="202">
        <f t="shared" si="19"/>
        <v>45450</v>
      </c>
      <c r="N1024" s="32" t="s">
        <v>26</v>
      </c>
    </row>
    <row r="1025" spans="2:14">
      <c r="B1025" s="230">
        <v>6781691</v>
      </c>
      <c r="C1025" s="230" t="s">
        <v>3842</v>
      </c>
      <c r="D1025" s="230" t="s">
        <v>3752</v>
      </c>
      <c r="E1025" s="229" t="s">
        <v>3843</v>
      </c>
      <c r="F1025" s="230" t="s">
        <v>3844</v>
      </c>
      <c r="G1025" s="233">
        <v>45450.5881944444</v>
      </c>
      <c r="H1025" s="209" t="s">
        <v>24</v>
      </c>
      <c r="I1025" s="226" t="s">
        <v>25</v>
      </c>
      <c r="J1025" s="226"/>
      <c r="K1025" s="226"/>
      <c r="L1025" s="202" t="s">
        <v>26</v>
      </c>
      <c r="M1025" s="202">
        <f t="shared" si="19"/>
        <v>45450</v>
      </c>
      <c r="N1025" s="32" t="s">
        <v>26</v>
      </c>
    </row>
    <row r="1026" spans="2:14">
      <c r="B1026" s="209">
        <v>5107065</v>
      </c>
      <c r="C1026" s="209" t="s">
        <v>3845</v>
      </c>
      <c r="D1026" s="209" t="s">
        <v>3846</v>
      </c>
      <c r="E1026" s="229" t="s">
        <v>3847</v>
      </c>
      <c r="F1026" s="209" t="s">
        <v>3848</v>
      </c>
      <c r="G1026" s="233">
        <v>45450.5881944444</v>
      </c>
      <c r="H1026" s="209" t="s">
        <v>24</v>
      </c>
      <c r="I1026" s="226" t="s">
        <v>25</v>
      </c>
      <c r="J1026" s="226"/>
      <c r="K1026" s="226"/>
      <c r="L1026" s="202" t="s">
        <v>26</v>
      </c>
      <c r="M1026" s="202">
        <f t="shared" si="19"/>
        <v>45450</v>
      </c>
      <c r="N1026" s="32" t="s">
        <v>26</v>
      </c>
    </row>
    <row r="1027" spans="2:14">
      <c r="B1027" s="230">
        <v>5614031</v>
      </c>
      <c r="C1027" s="230" t="s">
        <v>3849</v>
      </c>
      <c r="D1027" s="230" t="s">
        <v>3774</v>
      </c>
      <c r="E1027" s="229" t="s">
        <v>3850</v>
      </c>
      <c r="F1027" s="230" t="s">
        <v>3851</v>
      </c>
      <c r="G1027" s="233">
        <v>45450.5881944444</v>
      </c>
      <c r="H1027" s="209" t="s">
        <v>24</v>
      </c>
      <c r="I1027" s="226" t="s">
        <v>25</v>
      </c>
      <c r="J1027" s="226"/>
      <c r="K1027" s="226"/>
      <c r="L1027" s="202" t="s">
        <v>26</v>
      </c>
      <c r="M1027" s="202">
        <f t="shared" si="19"/>
        <v>45450</v>
      </c>
      <c r="N1027" s="32" t="s">
        <v>26</v>
      </c>
    </row>
    <row r="1028" spans="2:14">
      <c r="B1028" s="209">
        <v>5928418</v>
      </c>
      <c r="C1028" s="209" t="s">
        <v>3852</v>
      </c>
      <c r="D1028" s="209" t="s">
        <v>3697</v>
      </c>
      <c r="E1028" s="229" t="s">
        <v>3853</v>
      </c>
      <c r="F1028" s="209" t="s">
        <v>3854</v>
      </c>
      <c r="G1028" s="233">
        <v>45450.5881944444</v>
      </c>
      <c r="H1028" s="209" t="s">
        <v>24</v>
      </c>
      <c r="I1028" s="226" t="s">
        <v>25</v>
      </c>
      <c r="J1028" s="226"/>
      <c r="K1028" s="226"/>
      <c r="L1028" s="202" t="s">
        <v>26</v>
      </c>
      <c r="M1028" s="202">
        <f t="shared" si="19"/>
        <v>45450</v>
      </c>
      <c r="N1028" s="32" t="s">
        <v>26</v>
      </c>
    </row>
    <row r="1029" spans="2:14">
      <c r="B1029" s="230">
        <v>6743241</v>
      </c>
      <c r="C1029" s="230" t="s">
        <v>3855</v>
      </c>
      <c r="D1029" s="230" t="s">
        <v>3846</v>
      </c>
      <c r="E1029" s="229" t="s">
        <v>3856</v>
      </c>
      <c r="F1029" s="230" t="s">
        <v>3857</v>
      </c>
      <c r="G1029" s="233">
        <v>45450.5881944444</v>
      </c>
      <c r="H1029" s="209" t="s">
        <v>24</v>
      </c>
      <c r="I1029" s="226" t="s">
        <v>25</v>
      </c>
      <c r="J1029" s="226"/>
      <c r="K1029" s="226"/>
      <c r="L1029" s="202" t="s">
        <v>26</v>
      </c>
      <c r="M1029" s="202">
        <f t="shared" si="19"/>
        <v>45450</v>
      </c>
      <c r="N1029" s="32" t="s">
        <v>26</v>
      </c>
    </row>
    <row r="1030" spans="2:14">
      <c r="B1030" s="209">
        <v>5614031</v>
      </c>
      <c r="C1030" s="209" t="s">
        <v>3858</v>
      </c>
      <c r="D1030" s="209" t="s">
        <v>3846</v>
      </c>
      <c r="E1030" s="229" t="s">
        <v>3859</v>
      </c>
      <c r="F1030" s="209" t="s">
        <v>3860</v>
      </c>
      <c r="G1030" s="233">
        <v>45450.5881944444</v>
      </c>
      <c r="H1030" s="209" t="s">
        <v>24</v>
      </c>
      <c r="I1030" s="226" t="s">
        <v>25</v>
      </c>
      <c r="J1030" s="226"/>
      <c r="K1030" s="226"/>
      <c r="L1030" s="202" t="s">
        <v>26</v>
      </c>
      <c r="M1030" s="202">
        <f t="shared" si="19"/>
        <v>45450</v>
      </c>
      <c r="N1030" s="32" t="s">
        <v>26</v>
      </c>
    </row>
    <row r="1031" spans="2:14">
      <c r="B1031" s="230">
        <v>5703213</v>
      </c>
      <c r="C1031" s="230" t="s">
        <v>3861</v>
      </c>
      <c r="D1031" s="230" t="s">
        <v>3733</v>
      </c>
      <c r="E1031" s="229" t="s">
        <v>3862</v>
      </c>
      <c r="F1031" s="230" t="s">
        <v>3863</v>
      </c>
      <c r="G1031" s="233">
        <v>45450.5881944444</v>
      </c>
      <c r="H1031" s="209" t="s">
        <v>24</v>
      </c>
      <c r="I1031" s="226" t="s">
        <v>25</v>
      </c>
      <c r="J1031" s="226"/>
      <c r="K1031" s="226"/>
      <c r="L1031" s="202" t="s">
        <v>26</v>
      </c>
      <c r="M1031" s="202">
        <f t="shared" si="19"/>
        <v>45450</v>
      </c>
      <c r="N1031" s="32" t="s">
        <v>26</v>
      </c>
    </row>
    <row r="1032" spans="2:14">
      <c r="B1032" s="209">
        <v>1506336</v>
      </c>
      <c r="C1032" s="209" t="s">
        <v>3864</v>
      </c>
      <c r="D1032" s="209" t="s">
        <v>3865</v>
      </c>
      <c r="E1032" s="229" t="s">
        <v>3866</v>
      </c>
      <c r="F1032" s="209" t="s">
        <v>3867</v>
      </c>
      <c r="G1032" s="233">
        <v>45450.5881944444</v>
      </c>
      <c r="H1032" s="209" t="s">
        <v>24</v>
      </c>
      <c r="I1032" s="226" t="s">
        <v>25</v>
      </c>
      <c r="J1032" s="226"/>
      <c r="K1032" s="226"/>
      <c r="L1032" s="202" t="s">
        <v>26</v>
      </c>
      <c r="M1032" s="202">
        <f t="shared" si="19"/>
        <v>45450</v>
      </c>
      <c r="N1032" s="32" t="s">
        <v>26</v>
      </c>
    </row>
    <row r="1033" spans="2:14">
      <c r="B1033" s="230" t="s">
        <v>3868</v>
      </c>
      <c r="C1033" s="230" t="s">
        <v>3869</v>
      </c>
      <c r="D1033" s="230" t="s">
        <v>3669</v>
      </c>
      <c r="E1033" s="229" t="s">
        <v>3870</v>
      </c>
      <c r="F1033" s="230" t="s">
        <v>3871</v>
      </c>
      <c r="G1033" s="233">
        <v>45450.5881944444</v>
      </c>
      <c r="H1033" s="209" t="s">
        <v>24</v>
      </c>
      <c r="I1033" s="226" t="s">
        <v>25</v>
      </c>
      <c r="J1033" s="226"/>
      <c r="K1033" s="226"/>
      <c r="L1033" s="202" t="s">
        <v>26</v>
      </c>
      <c r="M1033" s="202">
        <f t="shared" si="19"/>
        <v>45450</v>
      </c>
      <c r="N1033" s="32" t="s">
        <v>26</v>
      </c>
    </row>
    <row r="1034" spans="2:14">
      <c r="B1034" s="209">
        <v>5162717</v>
      </c>
      <c r="C1034" s="209" t="s">
        <v>3872</v>
      </c>
      <c r="D1034" s="209" t="s">
        <v>3733</v>
      </c>
      <c r="E1034" s="229" t="s">
        <v>3873</v>
      </c>
      <c r="F1034" s="209" t="s">
        <v>3874</v>
      </c>
      <c r="G1034" s="233">
        <v>45450.5881944444</v>
      </c>
      <c r="H1034" s="209" t="s">
        <v>24</v>
      </c>
      <c r="I1034" s="226" t="s">
        <v>25</v>
      </c>
      <c r="J1034" s="226"/>
      <c r="K1034" s="226"/>
      <c r="L1034" s="202" t="s">
        <v>26</v>
      </c>
      <c r="M1034" s="202">
        <f t="shared" si="19"/>
        <v>45450</v>
      </c>
      <c r="N1034" s="32" t="s">
        <v>26</v>
      </c>
    </row>
    <row r="1035" spans="2:14">
      <c r="B1035" s="230" t="s">
        <v>3875</v>
      </c>
      <c r="C1035" s="230" t="s">
        <v>3876</v>
      </c>
      <c r="D1035" s="230" t="s">
        <v>3639</v>
      </c>
      <c r="E1035" s="229" t="s">
        <v>3877</v>
      </c>
      <c r="F1035" s="230" t="s">
        <v>3878</v>
      </c>
      <c r="G1035" s="233">
        <v>45450.5881944444</v>
      </c>
      <c r="H1035" s="209" t="s">
        <v>24</v>
      </c>
      <c r="I1035" s="226" t="s">
        <v>25</v>
      </c>
      <c r="J1035" s="226"/>
      <c r="K1035" s="226"/>
      <c r="L1035" s="202" t="s">
        <v>26</v>
      </c>
      <c r="M1035" s="202">
        <f t="shared" si="19"/>
        <v>45450</v>
      </c>
      <c r="N1035" s="32" t="s">
        <v>26</v>
      </c>
    </row>
    <row r="1036" spans="2:14">
      <c r="B1036" s="209">
        <v>6668207</v>
      </c>
      <c r="C1036" s="209" t="s">
        <v>3879</v>
      </c>
      <c r="D1036" s="209" t="s">
        <v>3740</v>
      </c>
      <c r="E1036" s="229" t="s">
        <v>3880</v>
      </c>
      <c r="F1036" s="209" t="s">
        <v>3881</v>
      </c>
      <c r="G1036" s="233">
        <v>45450.5881944444</v>
      </c>
      <c r="H1036" s="209" t="s">
        <v>24</v>
      </c>
      <c r="I1036" s="226" t="s">
        <v>25</v>
      </c>
      <c r="J1036" s="226"/>
      <c r="K1036" s="226"/>
      <c r="L1036" s="202" t="s">
        <v>26</v>
      </c>
      <c r="M1036" s="202">
        <f t="shared" si="19"/>
        <v>45450</v>
      </c>
      <c r="N1036" s="32" t="s">
        <v>26</v>
      </c>
    </row>
    <row r="1037" spans="2:14">
      <c r="B1037" s="230">
        <v>6123902</v>
      </c>
      <c r="C1037" s="230" t="s">
        <v>3882</v>
      </c>
      <c r="D1037" s="230" t="s">
        <v>3752</v>
      </c>
      <c r="E1037" s="229" t="s">
        <v>3883</v>
      </c>
      <c r="F1037" s="230" t="s">
        <v>3884</v>
      </c>
      <c r="G1037" s="233">
        <v>45450.5888888889</v>
      </c>
      <c r="H1037" s="209" t="s">
        <v>24</v>
      </c>
      <c r="I1037" s="226" t="s">
        <v>25</v>
      </c>
      <c r="J1037" s="226"/>
      <c r="K1037" s="226"/>
      <c r="L1037" s="202" t="s">
        <v>26</v>
      </c>
      <c r="M1037" s="202">
        <f t="shared" si="19"/>
        <v>45450</v>
      </c>
      <c r="N1037" s="32" t="s">
        <v>26</v>
      </c>
    </row>
    <row r="1038" spans="2:14">
      <c r="B1038" s="209">
        <v>6467781</v>
      </c>
      <c r="C1038" s="209" t="s">
        <v>3885</v>
      </c>
      <c r="D1038" s="209" t="s">
        <v>3886</v>
      </c>
      <c r="E1038" s="229" t="s">
        <v>3887</v>
      </c>
      <c r="F1038" s="209" t="s">
        <v>3888</v>
      </c>
      <c r="G1038" s="233">
        <v>45450.5888888889</v>
      </c>
      <c r="H1038" s="209" t="s">
        <v>24</v>
      </c>
      <c r="I1038" s="226" t="s">
        <v>25</v>
      </c>
      <c r="J1038" s="226"/>
      <c r="K1038" s="226"/>
      <c r="L1038" s="202" t="s">
        <v>26</v>
      </c>
      <c r="M1038" s="202">
        <f t="shared" si="19"/>
        <v>45450</v>
      </c>
      <c r="N1038" s="32" t="s">
        <v>26</v>
      </c>
    </row>
    <row r="1039" spans="2:14">
      <c r="B1039" s="230">
        <v>6681446</v>
      </c>
      <c r="C1039" s="230" t="s">
        <v>3889</v>
      </c>
      <c r="D1039" s="230" t="s">
        <v>3890</v>
      </c>
      <c r="E1039" s="229" t="s">
        <v>3891</v>
      </c>
      <c r="F1039" s="230" t="s">
        <v>3892</v>
      </c>
      <c r="G1039" s="233">
        <v>45450.5888888889</v>
      </c>
      <c r="H1039" s="209" t="s">
        <v>24</v>
      </c>
      <c r="I1039" s="226" t="s">
        <v>25</v>
      </c>
      <c r="J1039" s="226"/>
      <c r="K1039" s="226"/>
      <c r="L1039" s="202" t="s">
        <v>26</v>
      </c>
      <c r="M1039" s="202">
        <f t="shared" si="19"/>
        <v>45450</v>
      </c>
      <c r="N1039" s="32" t="s">
        <v>26</v>
      </c>
    </row>
    <row r="1040" spans="2:14">
      <c r="B1040" s="209" t="s">
        <v>3893</v>
      </c>
      <c r="C1040" s="209" t="s">
        <v>3894</v>
      </c>
      <c r="D1040" s="209" t="s">
        <v>3895</v>
      </c>
      <c r="E1040" s="229" t="s">
        <v>3896</v>
      </c>
      <c r="F1040" s="209" t="s">
        <v>3897</v>
      </c>
      <c r="G1040" s="233">
        <v>45450.5888888889</v>
      </c>
      <c r="H1040" s="209" t="s">
        <v>24</v>
      </c>
      <c r="I1040" s="226" t="s">
        <v>25</v>
      </c>
      <c r="J1040" s="226"/>
      <c r="K1040" s="226"/>
      <c r="L1040" s="202" t="s">
        <v>26</v>
      </c>
      <c r="M1040" s="202">
        <f t="shared" si="19"/>
        <v>45450</v>
      </c>
      <c r="N1040" s="32" t="s">
        <v>26</v>
      </c>
    </row>
    <row r="1041" spans="2:14">
      <c r="B1041" s="230">
        <v>6895494</v>
      </c>
      <c r="C1041" s="230" t="s">
        <v>3898</v>
      </c>
      <c r="D1041" s="230" t="s">
        <v>3899</v>
      </c>
      <c r="E1041" s="229" t="s">
        <v>3900</v>
      </c>
      <c r="F1041" s="230" t="s">
        <v>3901</v>
      </c>
      <c r="G1041" s="233">
        <v>45450.5888888889</v>
      </c>
      <c r="H1041" s="209" t="s">
        <v>24</v>
      </c>
      <c r="I1041" s="226" t="s">
        <v>25</v>
      </c>
      <c r="J1041" s="226"/>
      <c r="K1041" s="226"/>
      <c r="L1041" s="202" t="s">
        <v>26</v>
      </c>
      <c r="M1041" s="202">
        <f t="shared" si="19"/>
        <v>45450</v>
      </c>
      <c r="N1041" s="32" t="s">
        <v>26</v>
      </c>
    </row>
    <row r="1042" spans="2:14">
      <c r="B1042" s="209">
        <v>1869923</v>
      </c>
      <c r="C1042" s="209" t="s">
        <v>3902</v>
      </c>
      <c r="D1042" s="209" t="s">
        <v>3903</v>
      </c>
      <c r="E1042" s="229" t="s">
        <v>3904</v>
      </c>
      <c r="F1042" s="209" t="s">
        <v>3905</v>
      </c>
      <c r="G1042" s="233">
        <v>45450.5888888889</v>
      </c>
      <c r="H1042" s="209" t="s">
        <v>24</v>
      </c>
      <c r="I1042" s="226" t="s">
        <v>25</v>
      </c>
      <c r="J1042" s="226"/>
      <c r="K1042" s="226"/>
      <c r="L1042" s="202" t="s">
        <v>26</v>
      </c>
      <c r="M1042" s="202">
        <f t="shared" si="19"/>
        <v>45450</v>
      </c>
      <c r="N1042" s="32" t="s">
        <v>26</v>
      </c>
    </row>
    <row r="1043" spans="2:14">
      <c r="B1043" s="230">
        <v>6836833</v>
      </c>
      <c r="C1043" s="230" t="s">
        <v>3906</v>
      </c>
      <c r="D1043" s="230" t="s">
        <v>3778</v>
      </c>
      <c r="E1043" s="229" t="s">
        <v>3907</v>
      </c>
      <c r="F1043" s="230" t="s">
        <v>3908</v>
      </c>
      <c r="G1043" s="233">
        <v>45450.5888888889</v>
      </c>
      <c r="H1043" s="209" t="s">
        <v>24</v>
      </c>
      <c r="I1043" s="226" t="s">
        <v>25</v>
      </c>
      <c r="J1043" s="226"/>
      <c r="K1043" s="226"/>
      <c r="L1043" s="202" t="s">
        <v>26</v>
      </c>
      <c r="M1043" s="202">
        <f t="shared" si="19"/>
        <v>45450</v>
      </c>
      <c r="N1043" s="32" t="s">
        <v>26</v>
      </c>
    </row>
    <row r="1044" spans="2:14">
      <c r="B1044" s="209">
        <v>6912081</v>
      </c>
      <c r="C1044" s="209" t="s">
        <v>3909</v>
      </c>
      <c r="D1044" s="209" t="s">
        <v>3910</v>
      </c>
      <c r="E1044" s="229" t="s">
        <v>3911</v>
      </c>
      <c r="F1044" s="209" t="s">
        <v>3912</v>
      </c>
      <c r="G1044" s="233">
        <v>45450.5888888889</v>
      </c>
      <c r="H1044" s="209" t="s">
        <v>24</v>
      </c>
      <c r="I1044" s="226" t="s">
        <v>25</v>
      </c>
      <c r="J1044" s="226"/>
      <c r="K1044" s="226"/>
      <c r="L1044" s="202" t="s">
        <v>26</v>
      </c>
      <c r="M1044" s="202">
        <f t="shared" si="19"/>
        <v>45450</v>
      </c>
      <c r="N1044" s="32" t="s">
        <v>26</v>
      </c>
    </row>
    <row r="1045" spans="2:14">
      <c r="B1045" s="230">
        <v>5454273</v>
      </c>
      <c r="C1045" s="230" t="s">
        <v>3913</v>
      </c>
      <c r="D1045" s="230" t="s">
        <v>3914</v>
      </c>
      <c r="E1045" s="229" t="s">
        <v>3915</v>
      </c>
      <c r="F1045" s="230" t="s">
        <v>3916</v>
      </c>
      <c r="G1045" s="233">
        <v>45450.5888888889</v>
      </c>
      <c r="H1045" s="209" t="s">
        <v>24</v>
      </c>
      <c r="I1045" s="226" t="s">
        <v>25</v>
      </c>
      <c r="J1045" s="226"/>
      <c r="K1045" s="226"/>
      <c r="L1045" s="202" t="s">
        <v>26</v>
      </c>
      <c r="M1045" s="202">
        <f t="shared" si="19"/>
        <v>45450</v>
      </c>
      <c r="N1045" s="32" t="s">
        <v>26</v>
      </c>
    </row>
    <row r="1046" spans="2:14">
      <c r="B1046" s="209">
        <v>1869923</v>
      </c>
      <c r="C1046" s="209" t="s">
        <v>3917</v>
      </c>
      <c r="D1046" s="209" t="s">
        <v>3918</v>
      </c>
      <c r="E1046" s="229" t="s">
        <v>3919</v>
      </c>
      <c r="F1046" s="209" t="s">
        <v>3920</v>
      </c>
      <c r="G1046" s="233">
        <v>45450.5888888889</v>
      </c>
      <c r="H1046" s="209" t="s">
        <v>24</v>
      </c>
      <c r="I1046" s="226" t="s">
        <v>25</v>
      </c>
      <c r="J1046" s="226"/>
      <c r="K1046" s="226"/>
      <c r="L1046" s="202" t="s">
        <v>26</v>
      </c>
      <c r="M1046" s="202">
        <f t="shared" si="19"/>
        <v>45450</v>
      </c>
      <c r="N1046" s="32" t="s">
        <v>26</v>
      </c>
    </row>
    <row r="1047" spans="2:14">
      <c r="B1047" s="230">
        <v>5871180</v>
      </c>
      <c r="C1047" s="230" t="s">
        <v>3921</v>
      </c>
      <c r="D1047" s="230" t="s">
        <v>3756</v>
      </c>
      <c r="E1047" s="229" t="s">
        <v>3922</v>
      </c>
      <c r="F1047" s="230" t="s">
        <v>3923</v>
      </c>
      <c r="G1047" s="233">
        <v>45450.5888888889</v>
      </c>
      <c r="H1047" s="209" t="s">
        <v>24</v>
      </c>
      <c r="I1047" s="226" t="s">
        <v>25</v>
      </c>
      <c r="J1047" s="226"/>
      <c r="K1047" s="226"/>
      <c r="L1047" s="202" t="s">
        <v>26</v>
      </c>
      <c r="M1047" s="202">
        <f t="shared" si="19"/>
        <v>45450</v>
      </c>
      <c r="N1047" s="32" t="s">
        <v>26</v>
      </c>
    </row>
    <row r="1048" spans="2:14">
      <c r="B1048" s="209">
        <v>5481024</v>
      </c>
      <c r="C1048" s="209" t="s">
        <v>3924</v>
      </c>
      <c r="D1048" s="209" t="s">
        <v>3925</v>
      </c>
      <c r="E1048" s="229" t="s">
        <v>3926</v>
      </c>
      <c r="F1048" s="209" t="s">
        <v>3927</v>
      </c>
      <c r="G1048" s="233">
        <v>45450.5888888889</v>
      </c>
      <c r="H1048" s="209" t="s">
        <v>24</v>
      </c>
      <c r="I1048" s="226" t="s">
        <v>25</v>
      </c>
      <c r="J1048" s="226"/>
      <c r="K1048" s="226"/>
      <c r="L1048" s="202" t="s">
        <v>26</v>
      </c>
      <c r="M1048" s="202">
        <f t="shared" si="19"/>
        <v>45450</v>
      </c>
      <c r="N1048" s="32" t="s">
        <v>26</v>
      </c>
    </row>
    <row r="1049" spans="2:14">
      <c r="B1049" s="230">
        <v>5174910</v>
      </c>
      <c r="C1049" s="230" t="s">
        <v>3928</v>
      </c>
      <c r="D1049" s="230" t="s">
        <v>3929</v>
      </c>
      <c r="E1049" s="229" t="s">
        <v>3930</v>
      </c>
      <c r="F1049" s="230" t="s">
        <v>3931</v>
      </c>
      <c r="G1049" s="233">
        <v>45450.5888888889</v>
      </c>
      <c r="H1049" s="209" t="s">
        <v>24</v>
      </c>
      <c r="I1049" s="226" t="s">
        <v>25</v>
      </c>
      <c r="J1049" s="226"/>
      <c r="K1049" s="226"/>
      <c r="L1049" s="202" t="s">
        <v>26</v>
      </c>
      <c r="M1049" s="202">
        <f t="shared" si="19"/>
        <v>45450</v>
      </c>
      <c r="N1049" s="32" t="s">
        <v>26</v>
      </c>
    </row>
    <row r="1050" spans="2:14">
      <c r="B1050" s="209">
        <v>6896518</v>
      </c>
      <c r="C1050" s="209" t="s">
        <v>3932</v>
      </c>
      <c r="D1050" s="209" t="s">
        <v>3933</v>
      </c>
      <c r="E1050" s="229" t="s">
        <v>3934</v>
      </c>
      <c r="F1050" s="209" t="s">
        <v>3935</v>
      </c>
      <c r="G1050" s="233">
        <v>45450.5888888889</v>
      </c>
      <c r="H1050" s="209" t="s">
        <v>24</v>
      </c>
      <c r="I1050" s="226" t="s">
        <v>25</v>
      </c>
      <c r="J1050" s="226"/>
      <c r="K1050" s="226"/>
      <c r="L1050" s="202" t="s">
        <v>26</v>
      </c>
      <c r="M1050" s="202">
        <f t="shared" si="19"/>
        <v>45450</v>
      </c>
      <c r="N1050" s="32" t="s">
        <v>26</v>
      </c>
    </row>
    <row r="1051" spans="2:14">
      <c r="B1051" s="230" t="s">
        <v>3319</v>
      </c>
      <c r="C1051" s="230" t="s">
        <v>3936</v>
      </c>
      <c r="D1051" s="230" t="s">
        <v>3937</v>
      </c>
      <c r="E1051" s="229" t="s">
        <v>3938</v>
      </c>
      <c r="F1051" s="230" t="s">
        <v>3939</v>
      </c>
      <c r="G1051" s="233">
        <v>45450.5888888889</v>
      </c>
      <c r="H1051" s="209" t="s">
        <v>24</v>
      </c>
      <c r="I1051" s="226" t="s">
        <v>25</v>
      </c>
      <c r="J1051" s="226"/>
      <c r="K1051" s="226"/>
      <c r="L1051" s="202" t="s">
        <v>26</v>
      </c>
      <c r="M1051" s="202">
        <f t="shared" si="19"/>
        <v>45450</v>
      </c>
      <c r="N1051" s="32" t="s">
        <v>26</v>
      </c>
    </row>
    <row r="1052" spans="2:14">
      <c r="B1052" s="209">
        <v>6592177</v>
      </c>
      <c r="C1052" s="209" t="s">
        <v>3940</v>
      </c>
      <c r="D1052" s="209" t="s">
        <v>3941</v>
      </c>
      <c r="E1052" s="229" t="s">
        <v>3942</v>
      </c>
      <c r="F1052" s="209" t="s">
        <v>3943</v>
      </c>
      <c r="G1052" s="233">
        <v>45450.5888888889</v>
      </c>
      <c r="H1052" s="209" t="s">
        <v>24</v>
      </c>
      <c r="I1052" s="226" t="s">
        <v>25</v>
      </c>
      <c r="J1052" s="226"/>
      <c r="K1052" s="226"/>
      <c r="L1052" s="202" t="s">
        <v>26</v>
      </c>
      <c r="M1052" s="202">
        <f t="shared" si="19"/>
        <v>45450</v>
      </c>
      <c r="N1052" s="32" t="s">
        <v>26</v>
      </c>
    </row>
    <row r="1053" spans="2:14">
      <c r="B1053" s="230">
        <v>6574839</v>
      </c>
      <c r="C1053" s="230" t="s">
        <v>3944</v>
      </c>
      <c r="D1053" s="230" t="s">
        <v>3945</v>
      </c>
      <c r="E1053" s="229" t="s">
        <v>3946</v>
      </c>
      <c r="F1053" s="230" t="s">
        <v>3947</v>
      </c>
      <c r="G1053" s="233">
        <v>45450.5888888889</v>
      </c>
      <c r="H1053" s="209" t="s">
        <v>24</v>
      </c>
      <c r="I1053" s="226" t="s">
        <v>25</v>
      </c>
      <c r="J1053" s="226"/>
      <c r="K1053" s="226"/>
      <c r="L1053" s="202" t="s">
        <v>26</v>
      </c>
      <c r="M1053" s="202">
        <f t="shared" si="19"/>
        <v>45450</v>
      </c>
      <c r="N1053" s="32" t="s">
        <v>26</v>
      </c>
    </row>
    <row r="1054" spans="2:14">
      <c r="B1054" s="209" t="s">
        <v>3948</v>
      </c>
      <c r="C1054" s="209" t="s">
        <v>3949</v>
      </c>
      <c r="D1054" s="209" t="s">
        <v>3950</v>
      </c>
      <c r="E1054" s="229" t="s">
        <v>3951</v>
      </c>
      <c r="F1054" s="209" t="s">
        <v>3952</v>
      </c>
      <c r="G1054" s="233">
        <v>45450.5888888889</v>
      </c>
      <c r="H1054" s="209" t="s">
        <v>24</v>
      </c>
      <c r="I1054" s="226" t="s">
        <v>25</v>
      </c>
      <c r="J1054" s="226"/>
      <c r="K1054" s="226"/>
      <c r="L1054" s="202" t="s">
        <v>26</v>
      </c>
      <c r="M1054" s="202">
        <f t="shared" si="19"/>
        <v>45450</v>
      </c>
      <c r="N1054" s="32" t="s">
        <v>26</v>
      </c>
    </row>
    <row r="1055" spans="2:14">
      <c r="B1055" s="230">
        <v>6165457</v>
      </c>
      <c r="C1055" s="230" t="s">
        <v>3953</v>
      </c>
      <c r="D1055" s="230" t="s">
        <v>3954</v>
      </c>
      <c r="E1055" s="229" t="s">
        <v>3955</v>
      </c>
      <c r="F1055" s="230" t="s">
        <v>3956</v>
      </c>
      <c r="G1055" s="233">
        <v>45450.5888888889</v>
      </c>
      <c r="H1055" s="209" t="s">
        <v>24</v>
      </c>
      <c r="I1055" s="226" t="s">
        <v>25</v>
      </c>
      <c r="J1055" s="226"/>
      <c r="K1055" s="226"/>
      <c r="L1055" s="202" t="s">
        <v>26</v>
      </c>
      <c r="M1055" s="202">
        <f t="shared" si="19"/>
        <v>45450</v>
      </c>
      <c r="N1055" s="32" t="s">
        <v>26</v>
      </c>
    </row>
    <row r="1056" spans="2:14">
      <c r="B1056" s="230" t="s">
        <v>3957</v>
      </c>
      <c r="C1056" s="230" t="s">
        <v>3958</v>
      </c>
      <c r="D1056" s="230" t="s">
        <v>3941</v>
      </c>
      <c r="E1056" s="229" t="s">
        <v>3959</v>
      </c>
      <c r="F1056" s="230" t="s">
        <v>3960</v>
      </c>
      <c r="G1056" s="233">
        <v>45450.5895833333</v>
      </c>
      <c r="H1056" s="209" t="s">
        <v>24</v>
      </c>
      <c r="I1056" s="226" t="s">
        <v>25</v>
      </c>
      <c r="J1056" s="226"/>
      <c r="K1056" s="226"/>
      <c r="L1056" s="202" t="s">
        <v>26</v>
      </c>
      <c r="M1056" s="202">
        <f t="shared" si="19"/>
        <v>45450</v>
      </c>
      <c r="N1056" s="32" t="s">
        <v>26</v>
      </c>
    </row>
    <row r="1057" spans="2:14">
      <c r="B1057" s="209" t="s">
        <v>3961</v>
      </c>
      <c r="C1057" s="209" t="s">
        <v>3962</v>
      </c>
      <c r="D1057" s="209" t="s">
        <v>3963</v>
      </c>
      <c r="E1057" s="229" t="s">
        <v>3964</v>
      </c>
      <c r="F1057" s="209" t="s">
        <v>3965</v>
      </c>
      <c r="G1057" s="233">
        <v>45450.5895833333</v>
      </c>
      <c r="H1057" s="209" t="s">
        <v>24</v>
      </c>
      <c r="I1057" s="226" t="s">
        <v>25</v>
      </c>
      <c r="J1057" s="226"/>
      <c r="K1057" s="226"/>
      <c r="L1057" s="202" t="s">
        <v>26</v>
      </c>
      <c r="M1057" s="202">
        <f t="shared" si="19"/>
        <v>45450</v>
      </c>
      <c r="N1057" s="32" t="s">
        <v>26</v>
      </c>
    </row>
    <row r="1058" spans="2:14">
      <c r="B1058" s="230">
        <v>6912081</v>
      </c>
      <c r="C1058" s="230" t="s">
        <v>3966</v>
      </c>
      <c r="D1058" s="230" t="s">
        <v>3895</v>
      </c>
      <c r="E1058" s="229" t="s">
        <v>3967</v>
      </c>
      <c r="F1058" s="230" t="s">
        <v>3968</v>
      </c>
      <c r="G1058" s="233">
        <v>45450.5895833333</v>
      </c>
      <c r="H1058" s="209" t="s">
        <v>24</v>
      </c>
      <c r="I1058" s="226" t="s">
        <v>25</v>
      </c>
      <c r="J1058" s="226"/>
      <c r="K1058" s="226"/>
      <c r="L1058" s="202" t="s">
        <v>26</v>
      </c>
      <c r="M1058" s="202">
        <f t="shared" si="19"/>
        <v>45450</v>
      </c>
      <c r="N1058" s="32" t="s">
        <v>26</v>
      </c>
    </row>
    <row r="1059" spans="2:14">
      <c r="B1059" s="209">
        <v>6865872</v>
      </c>
      <c r="C1059" s="209" t="s">
        <v>3969</v>
      </c>
      <c r="D1059" s="209" t="s">
        <v>3970</v>
      </c>
      <c r="E1059" s="229" t="s">
        <v>3971</v>
      </c>
      <c r="F1059" s="209" t="s">
        <v>3972</v>
      </c>
      <c r="G1059" s="233">
        <v>45450.5895833333</v>
      </c>
      <c r="H1059" s="209" t="s">
        <v>24</v>
      </c>
      <c r="I1059" s="226" t="s">
        <v>25</v>
      </c>
      <c r="J1059" s="226"/>
      <c r="K1059" s="226"/>
      <c r="L1059" s="202" t="s">
        <v>26</v>
      </c>
      <c r="M1059" s="202">
        <f t="shared" si="19"/>
        <v>45450</v>
      </c>
      <c r="N1059" s="32" t="s">
        <v>26</v>
      </c>
    </row>
    <row r="1060" spans="2:14">
      <c r="B1060" s="230">
        <v>6131505</v>
      </c>
      <c r="C1060" s="230" t="s">
        <v>3973</v>
      </c>
      <c r="D1060" s="230" t="s">
        <v>3974</v>
      </c>
      <c r="E1060" s="229" t="s">
        <v>3975</v>
      </c>
      <c r="F1060" s="230" t="s">
        <v>3976</v>
      </c>
      <c r="G1060" s="233">
        <v>45450.5895833333</v>
      </c>
      <c r="H1060" s="209" t="s">
        <v>24</v>
      </c>
      <c r="I1060" s="226" t="s">
        <v>25</v>
      </c>
      <c r="J1060" s="226"/>
      <c r="K1060" s="226"/>
      <c r="L1060" s="202" t="s">
        <v>26</v>
      </c>
      <c r="M1060" s="202">
        <f t="shared" si="19"/>
        <v>45450</v>
      </c>
      <c r="N1060" s="32" t="s">
        <v>26</v>
      </c>
    </row>
    <row r="1061" spans="2:14">
      <c r="B1061" s="209">
        <v>6873902</v>
      </c>
      <c r="C1061" s="209" t="s">
        <v>3977</v>
      </c>
      <c r="D1061" s="209" t="s">
        <v>3978</v>
      </c>
      <c r="E1061" s="229" t="s">
        <v>3979</v>
      </c>
      <c r="F1061" s="209" t="s">
        <v>3980</v>
      </c>
      <c r="G1061" s="233">
        <v>45450.5895833333</v>
      </c>
      <c r="H1061" s="209" t="s">
        <v>24</v>
      </c>
      <c r="I1061" s="226" t="s">
        <v>25</v>
      </c>
      <c r="J1061" s="226"/>
      <c r="K1061" s="226"/>
      <c r="L1061" s="202" t="s">
        <v>26</v>
      </c>
      <c r="M1061" s="202">
        <f t="shared" si="19"/>
        <v>45450</v>
      </c>
      <c r="N1061" s="32" t="s">
        <v>26</v>
      </c>
    </row>
    <row r="1062" spans="2:14">
      <c r="B1062" s="230" t="s">
        <v>3981</v>
      </c>
      <c r="C1062" s="230" t="s">
        <v>3982</v>
      </c>
      <c r="D1062" s="230" t="s">
        <v>3983</v>
      </c>
      <c r="E1062" s="229" t="s">
        <v>3984</v>
      </c>
      <c r="F1062" s="230" t="s">
        <v>3985</v>
      </c>
      <c r="G1062" s="233">
        <v>45450.5895833333</v>
      </c>
      <c r="H1062" s="209" t="s">
        <v>24</v>
      </c>
      <c r="I1062" s="226" t="s">
        <v>25</v>
      </c>
      <c r="J1062" s="226"/>
      <c r="K1062" s="226"/>
      <c r="L1062" s="202" t="s">
        <v>26</v>
      </c>
      <c r="M1062" s="202">
        <f t="shared" si="19"/>
        <v>45450</v>
      </c>
      <c r="N1062" s="32" t="s">
        <v>26</v>
      </c>
    </row>
    <row r="1063" spans="2:14">
      <c r="B1063" s="209">
        <v>6784600</v>
      </c>
      <c r="C1063" s="209" t="s">
        <v>3986</v>
      </c>
      <c r="D1063" s="209" t="s">
        <v>3987</v>
      </c>
      <c r="E1063" s="229" t="s">
        <v>3988</v>
      </c>
      <c r="F1063" s="209" t="s">
        <v>3989</v>
      </c>
      <c r="G1063" s="233">
        <v>45450.5895833333</v>
      </c>
      <c r="H1063" s="209" t="s">
        <v>24</v>
      </c>
      <c r="I1063" s="226" t="s">
        <v>25</v>
      </c>
      <c r="J1063" s="226"/>
      <c r="K1063" s="226"/>
      <c r="L1063" s="202" t="s">
        <v>26</v>
      </c>
      <c r="M1063" s="202">
        <f t="shared" si="19"/>
        <v>45450</v>
      </c>
      <c r="N1063" s="32" t="s">
        <v>26</v>
      </c>
    </row>
    <row r="1064" spans="2:14">
      <c r="B1064" s="230">
        <v>6673467</v>
      </c>
      <c r="C1064" s="230" t="s">
        <v>3990</v>
      </c>
      <c r="D1064" s="230" t="s">
        <v>3991</v>
      </c>
      <c r="E1064" s="229" t="s">
        <v>3992</v>
      </c>
      <c r="F1064" s="230" t="s">
        <v>3993</v>
      </c>
      <c r="G1064" s="233">
        <v>45450.5895833333</v>
      </c>
      <c r="H1064" s="209" t="s">
        <v>24</v>
      </c>
      <c r="I1064" s="226" t="s">
        <v>25</v>
      </c>
      <c r="J1064" s="226"/>
      <c r="K1064" s="226"/>
      <c r="L1064" s="202" t="s">
        <v>26</v>
      </c>
      <c r="M1064" s="202">
        <f t="shared" si="19"/>
        <v>45450</v>
      </c>
      <c r="N1064" s="32" t="s">
        <v>26</v>
      </c>
    </row>
    <row r="1065" spans="2:14">
      <c r="B1065" s="209">
        <v>6895494</v>
      </c>
      <c r="C1065" s="209" t="s">
        <v>3994</v>
      </c>
      <c r="D1065" s="209" t="s">
        <v>3995</v>
      </c>
      <c r="E1065" s="229" t="s">
        <v>3996</v>
      </c>
      <c r="F1065" s="209" t="s">
        <v>3997</v>
      </c>
      <c r="G1065" s="233">
        <v>45450.5895833333</v>
      </c>
      <c r="H1065" s="209" t="s">
        <v>24</v>
      </c>
      <c r="I1065" s="226" t="s">
        <v>25</v>
      </c>
      <c r="J1065" s="226"/>
      <c r="K1065" s="226"/>
      <c r="L1065" s="202" t="s">
        <v>26</v>
      </c>
      <c r="M1065" s="202">
        <f t="shared" si="19"/>
        <v>45450</v>
      </c>
      <c r="N1065" s="32" t="s">
        <v>26</v>
      </c>
    </row>
    <row r="1066" spans="2:14">
      <c r="B1066" s="230" t="s">
        <v>3998</v>
      </c>
      <c r="C1066" s="230" t="s">
        <v>3999</v>
      </c>
      <c r="D1066" s="230" t="s">
        <v>4000</v>
      </c>
      <c r="E1066" s="229" t="s">
        <v>4001</v>
      </c>
      <c r="F1066" s="230" t="s">
        <v>4002</v>
      </c>
      <c r="G1066" s="233">
        <v>45450.5895833333</v>
      </c>
      <c r="H1066" s="209" t="s">
        <v>24</v>
      </c>
      <c r="I1066" s="226" t="s">
        <v>25</v>
      </c>
      <c r="J1066" s="226"/>
      <c r="K1066" s="226"/>
      <c r="L1066" s="202" t="s">
        <v>26</v>
      </c>
      <c r="M1066" s="202">
        <f t="shared" si="19"/>
        <v>45450</v>
      </c>
      <c r="N1066" s="32" t="s">
        <v>26</v>
      </c>
    </row>
    <row r="1067" spans="2:14">
      <c r="B1067" s="209">
        <v>6877647</v>
      </c>
      <c r="C1067" s="209" t="s">
        <v>4003</v>
      </c>
      <c r="D1067" s="209" t="s">
        <v>4004</v>
      </c>
      <c r="E1067" s="229" t="s">
        <v>4005</v>
      </c>
      <c r="F1067" s="209" t="s">
        <v>4006</v>
      </c>
      <c r="G1067" s="233">
        <v>45450.5895833333</v>
      </c>
      <c r="H1067" s="209" t="s">
        <v>24</v>
      </c>
      <c r="I1067" s="226" t="s">
        <v>25</v>
      </c>
      <c r="J1067" s="226"/>
      <c r="K1067" s="226"/>
      <c r="L1067" s="202" t="s">
        <v>26</v>
      </c>
      <c r="M1067" s="202">
        <f t="shared" si="19"/>
        <v>45450</v>
      </c>
      <c r="N1067" s="32" t="s">
        <v>26</v>
      </c>
    </row>
    <row r="1068" spans="2:14">
      <c r="B1068" s="230">
        <v>5452867</v>
      </c>
      <c r="C1068" s="230" t="s">
        <v>4007</v>
      </c>
      <c r="D1068" s="230" t="s">
        <v>4008</v>
      </c>
      <c r="E1068" s="229" t="s">
        <v>4009</v>
      </c>
      <c r="F1068" s="230" t="s">
        <v>4010</v>
      </c>
      <c r="G1068" s="233">
        <v>45450.5895833333</v>
      </c>
      <c r="H1068" s="209" t="s">
        <v>24</v>
      </c>
      <c r="I1068" s="226" t="s">
        <v>25</v>
      </c>
      <c r="J1068" s="226"/>
      <c r="K1068" s="226"/>
      <c r="L1068" s="202" t="s">
        <v>26</v>
      </c>
      <c r="M1068" s="202">
        <f t="shared" si="19"/>
        <v>45450</v>
      </c>
      <c r="N1068" s="32" t="s">
        <v>26</v>
      </c>
    </row>
    <row r="1069" spans="2:14">
      <c r="B1069" s="209">
        <v>6878017</v>
      </c>
      <c r="C1069" s="209" t="s">
        <v>4011</v>
      </c>
      <c r="D1069" s="209" t="s">
        <v>4012</v>
      </c>
      <c r="E1069" s="229" t="s">
        <v>4013</v>
      </c>
      <c r="F1069" s="209" t="s">
        <v>4014</v>
      </c>
      <c r="G1069" s="233">
        <v>45450.5895833333</v>
      </c>
      <c r="H1069" s="209" t="s">
        <v>24</v>
      </c>
      <c r="I1069" s="226" t="s">
        <v>25</v>
      </c>
      <c r="J1069" s="226"/>
      <c r="K1069" s="226"/>
      <c r="L1069" s="202" t="s">
        <v>26</v>
      </c>
      <c r="M1069" s="202">
        <f t="shared" si="19"/>
        <v>45450</v>
      </c>
      <c r="N1069" s="32" t="s">
        <v>26</v>
      </c>
    </row>
    <row r="1070" spans="2:14">
      <c r="B1070" s="230" t="s">
        <v>4015</v>
      </c>
      <c r="C1070" s="230" t="s">
        <v>4016</v>
      </c>
      <c r="D1070" s="230" t="s">
        <v>4017</v>
      </c>
      <c r="E1070" s="229" t="s">
        <v>4018</v>
      </c>
      <c r="F1070" s="230" t="s">
        <v>4019</v>
      </c>
      <c r="G1070" s="233">
        <v>45450.5895833333</v>
      </c>
      <c r="H1070" s="209" t="s">
        <v>24</v>
      </c>
      <c r="I1070" s="226" t="s">
        <v>25</v>
      </c>
      <c r="J1070" s="226"/>
      <c r="K1070" s="226"/>
      <c r="L1070" s="202" t="s">
        <v>26</v>
      </c>
      <c r="M1070" s="202">
        <f t="shared" si="19"/>
        <v>45450</v>
      </c>
      <c r="N1070" s="32" t="s">
        <v>26</v>
      </c>
    </row>
    <row r="1071" spans="2:14">
      <c r="B1071" s="209">
        <v>6910742</v>
      </c>
      <c r="C1071" s="209" t="s">
        <v>4020</v>
      </c>
      <c r="D1071" s="209" t="s">
        <v>4021</v>
      </c>
      <c r="E1071" s="229" t="s">
        <v>4022</v>
      </c>
      <c r="F1071" s="209" t="s">
        <v>4023</v>
      </c>
      <c r="G1071" s="233">
        <v>45450.5895833333</v>
      </c>
      <c r="H1071" s="209" t="s">
        <v>24</v>
      </c>
      <c r="I1071" s="226" t="s">
        <v>25</v>
      </c>
      <c r="J1071" s="226"/>
      <c r="K1071" s="226"/>
      <c r="L1071" s="202" t="s">
        <v>26</v>
      </c>
      <c r="M1071" s="202">
        <f t="shared" si="19"/>
        <v>45450</v>
      </c>
      <c r="N1071" s="32" t="s">
        <v>26</v>
      </c>
    </row>
    <row r="1072" spans="2:14">
      <c r="B1072" s="230">
        <v>5421541</v>
      </c>
      <c r="C1072" s="230" t="s">
        <v>4024</v>
      </c>
      <c r="D1072" s="230" t="s">
        <v>3941</v>
      </c>
      <c r="E1072" s="229" t="s">
        <v>4025</v>
      </c>
      <c r="F1072" s="230" t="s">
        <v>4026</v>
      </c>
      <c r="G1072" s="233">
        <v>45450.5895833333</v>
      </c>
      <c r="H1072" s="209" t="s">
        <v>24</v>
      </c>
      <c r="I1072" s="226" t="s">
        <v>25</v>
      </c>
      <c r="J1072" s="226"/>
      <c r="K1072" s="226"/>
      <c r="L1072" s="202" t="s">
        <v>26</v>
      </c>
      <c r="M1072" s="202">
        <f t="shared" si="19"/>
        <v>45450</v>
      </c>
      <c r="N1072" s="32" t="s">
        <v>26</v>
      </c>
    </row>
    <row r="1073" spans="2:14">
      <c r="B1073" s="209">
        <v>6538417</v>
      </c>
      <c r="C1073" s="209" t="s">
        <v>4027</v>
      </c>
      <c r="D1073" s="209" t="s">
        <v>4028</v>
      </c>
      <c r="E1073" s="229" t="s">
        <v>4029</v>
      </c>
      <c r="F1073" s="209" t="s">
        <v>4030</v>
      </c>
      <c r="G1073" s="233">
        <v>45450.5895833333</v>
      </c>
      <c r="H1073" s="209" t="s">
        <v>24</v>
      </c>
      <c r="I1073" s="226" t="s">
        <v>25</v>
      </c>
      <c r="J1073" s="226"/>
      <c r="K1073" s="226"/>
      <c r="L1073" s="202" t="s">
        <v>26</v>
      </c>
      <c r="M1073" s="202">
        <f t="shared" si="19"/>
        <v>45450</v>
      </c>
      <c r="N1073" s="32" t="s">
        <v>26</v>
      </c>
    </row>
    <row r="1074" spans="2:14">
      <c r="B1074" s="230">
        <v>5304179</v>
      </c>
      <c r="C1074" s="230" t="s">
        <v>4031</v>
      </c>
      <c r="D1074" s="230" t="s">
        <v>4032</v>
      </c>
      <c r="E1074" s="229" t="s">
        <v>4033</v>
      </c>
      <c r="F1074" s="230" t="s">
        <v>4034</v>
      </c>
      <c r="G1074" s="233">
        <v>45450.5895833333</v>
      </c>
      <c r="H1074" s="209" t="s">
        <v>24</v>
      </c>
      <c r="I1074" s="226" t="s">
        <v>25</v>
      </c>
      <c r="J1074" s="226"/>
      <c r="K1074" s="226"/>
      <c r="L1074" s="202" t="s">
        <v>26</v>
      </c>
      <c r="M1074" s="202">
        <f t="shared" si="19"/>
        <v>45450</v>
      </c>
      <c r="N1074" s="32" t="s">
        <v>26</v>
      </c>
    </row>
    <row r="1075" spans="2:14">
      <c r="B1075" s="209">
        <v>5195351</v>
      </c>
      <c r="C1075" s="209" t="s">
        <v>4035</v>
      </c>
      <c r="D1075" s="209" t="s">
        <v>3886</v>
      </c>
      <c r="E1075" s="229" t="s">
        <v>4036</v>
      </c>
      <c r="F1075" s="209" t="s">
        <v>4037</v>
      </c>
      <c r="G1075" s="233">
        <v>45450.5895833333</v>
      </c>
      <c r="H1075" s="209" t="s">
        <v>24</v>
      </c>
      <c r="I1075" s="226" t="s">
        <v>25</v>
      </c>
      <c r="J1075" s="226"/>
      <c r="K1075" s="226"/>
      <c r="L1075" s="202" t="s">
        <v>26</v>
      </c>
      <c r="M1075" s="202">
        <f t="shared" si="19"/>
        <v>45450</v>
      </c>
      <c r="N1075" s="32" t="s">
        <v>26</v>
      </c>
    </row>
    <row r="1076" spans="2:14">
      <c r="B1076" s="209">
        <v>5893449</v>
      </c>
      <c r="C1076" s="209" t="s">
        <v>4038</v>
      </c>
      <c r="D1076" s="209" t="s">
        <v>3886</v>
      </c>
      <c r="E1076" s="229" t="s">
        <v>4039</v>
      </c>
      <c r="F1076" s="209" t="s">
        <v>4040</v>
      </c>
      <c r="G1076" s="233">
        <v>45450.5902777778</v>
      </c>
      <c r="H1076" s="209" t="s">
        <v>24</v>
      </c>
      <c r="I1076" s="226" t="s">
        <v>25</v>
      </c>
      <c r="J1076" s="226"/>
      <c r="K1076" s="226"/>
      <c r="L1076" s="202" t="s">
        <v>26</v>
      </c>
      <c r="M1076" s="202">
        <f t="shared" si="19"/>
        <v>45450</v>
      </c>
      <c r="N1076" s="32" t="s">
        <v>26</v>
      </c>
    </row>
    <row r="1077" spans="2:14">
      <c r="B1077" s="230">
        <v>5204304</v>
      </c>
      <c r="C1077" s="230" t="s">
        <v>4041</v>
      </c>
      <c r="D1077" s="230" t="s">
        <v>4042</v>
      </c>
      <c r="E1077" s="229" t="s">
        <v>4043</v>
      </c>
      <c r="F1077" s="230" t="s">
        <v>4044</v>
      </c>
      <c r="G1077" s="233">
        <v>45450.5902777778</v>
      </c>
      <c r="H1077" s="209" t="s">
        <v>24</v>
      </c>
      <c r="I1077" s="226" t="s">
        <v>25</v>
      </c>
      <c r="J1077" s="226"/>
      <c r="K1077" s="226"/>
      <c r="L1077" s="202" t="s">
        <v>26</v>
      </c>
      <c r="M1077" s="202">
        <f t="shared" si="19"/>
        <v>45450</v>
      </c>
      <c r="N1077" s="32" t="s">
        <v>26</v>
      </c>
    </row>
    <row r="1078" spans="2:14">
      <c r="B1078" s="209">
        <v>6899926</v>
      </c>
      <c r="C1078" s="209" t="s">
        <v>4045</v>
      </c>
      <c r="D1078" s="209" t="s">
        <v>3995</v>
      </c>
      <c r="E1078" s="229" t="s">
        <v>4046</v>
      </c>
      <c r="F1078" s="209" t="s">
        <v>4047</v>
      </c>
      <c r="G1078" s="233">
        <v>45450.5902777778</v>
      </c>
      <c r="H1078" s="209" t="s">
        <v>24</v>
      </c>
      <c r="I1078" s="226" t="s">
        <v>25</v>
      </c>
      <c r="J1078" s="226"/>
      <c r="K1078" s="226"/>
      <c r="L1078" s="202" t="s">
        <v>26</v>
      </c>
      <c r="M1078" s="202">
        <f t="shared" si="19"/>
        <v>45450</v>
      </c>
      <c r="N1078" s="32" t="s">
        <v>26</v>
      </c>
    </row>
    <row r="1079" spans="2:14">
      <c r="B1079" s="230">
        <v>6746204</v>
      </c>
      <c r="C1079" s="230" t="s">
        <v>4048</v>
      </c>
      <c r="D1079" s="230" t="s">
        <v>3903</v>
      </c>
      <c r="E1079" s="229" t="s">
        <v>4049</v>
      </c>
      <c r="F1079" s="230" t="s">
        <v>4050</v>
      </c>
      <c r="G1079" s="233">
        <v>45450.5902777778</v>
      </c>
      <c r="H1079" s="209" t="s">
        <v>24</v>
      </c>
      <c r="I1079" s="226" t="s">
        <v>25</v>
      </c>
      <c r="J1079" s="226"/>
      <c r="K1079" s="226"/>
      <c r="L1079" s="202" t="s">
        <v>26</v>
      </c>
      <c r="M1079" s="202">
        <f t="shared" si="19"/>
        <v>45450</v>
      </c>
      <c r="N1079" s="32" t="s">
        <v>26</v>
      </c>
    </row>
    <row r="1080" spans="2:14">
      <c r="B1080" s="209" t="s">
        <v>4051</v>
      </c>
      <c r="C1080" s="209" t="s">
        <v>4052</v>
      </c>
      <c r="D1080" s="209" t="s">
        <v>4053</v>
      </c>
      <c r="E1080" s="229" t="s">
        <v>4054</v>
      </c>
      <c r="F1080" s="209" t="s">
        <v>4055</v>
      </c>
      <c r="G1080" s="233">
        <v>45450.5902777778</v>
      </c>
      <c r="H1080" s="209" t="s">
        <v>24</v>
      </c>
      <c r="I1080" s="226" t="s">
        <v>25</v>
      </c>
      <c r="J1080" s="226"/>
      <c r="K1080" s="226"/>
      <c r="L1080" s="202" t="s">
        <v>26</v>
      </c>
      <c r="M1080" s="202">
        <f t="shared" si="19"/>
        <v>45450</v>
      </c>
      <c r="N1080" s="32" t="s">
        <v>26</v>
      </c>
    </row>
    <row r="1081" spans="2:14">
      <c r="B1081" s="230">
        <v>6052136</v>
      </c>
      <c r="C1081" s="230" t="s">
        <v>4056</v>
      </c>
      <c r="D1081" s="230" t="s">
        <v>4021</v>
      </c>
      <c r="E1081" s="229" t="s">
        <v>4057</v>
      </c>
      <c r="F1081" s="230" t="s">
        <v>4058</v>
      </c>
      <c r="G1081" s="233">
        <v>45450.5902777778</v>
      </c>
      <c r="H1081" s="209" t="s">
        <v>24</v>
      </c>
      <c r="I1081" s="226" t="s">
        <v>25</v>
      </c>
      <c r="J1081" s="226"/>
      <c r="K1081" s="226"/>
      <c r="L1081" s="202" t="s">
        <v>26</v>
      </c>
      <c r="M1081" s="202">
        <f t="shared" si="19"/>
        <v>45450</v>
      </c>
      <c r="N1081" s="32" t="s">
        <v>26</v>
      </c>
    </row>
    <row r="1082" spans="2:14">
      <c r="B1082" s="209" t="s">
        <v>4059</v>
      </c>
      <c r="C1082" s="209" t="s">
        <v>4060</v>
      </c>
      <c r="D1082" s="209" t="s">
        <v>4061</v>
      </c>
      <c r="E1082" s="229" t="s">
        <v>4062</v>
      </c>
      <c r="F1082" s="209" t="s">
        <v>4063</v>
      </c>
      <c r="G1082" s="233">
        <v>45450.5902777778</v>
      </c>
      <c r="H1082" s="209" t="s">
        <v>24</v>
      </c>
      <c r="I1082" s="226" t="s">
        <v>25</v>
      </c>
      <c r="J1082" s="226"/>
      <c r="K1082" s="226"/>
      <c r="L1082" s="202" t="s">
        <v>26</v>
      </c>
      <c r="M1082" s="202">
        <f t="shared" si="19"/>
        <v>45450</v>
      </c>
      <c r="N1082" s="32" t="s">
        <v>26</v>
      </c>
    </row>
    <row r="1083" spans="2:14">
      <c r="B1083" s="230">
        <v>6910971</v>
      </c>
      <c r="C1083" s="230" t="s">
        <v>4064</v>
      </c>
      <c r="D1083" s="230" t="s">
        <v>4065</v>
      </c>
      <c r="E1083" s="229" t="s">
        <v>4066</v>
      </c>
      <c r="F1083" s="230" t="s">
        <v>4067</v>
      </c>
      <c r="G1083" s="233">
        <v>45450.5902777778</v>
      </c>
      <c r="H1083" s="209" t="s">
        <v>24</v>
      </c>
      <c r="I1083" s="226" t="s">
        <v>25</v>
      </c>
      <c r="J1083" s="226"/>
      <c r="K1083" s="226"/>
      <c r="L1083" s="202" t="s">
        <v>26</v>
      </c>
      <c r="M1083" s="202">
        <f t="shared" si="19"/>
        <v>45450</v>
      </c>
      <c r="N1083" s="32" t="s">
        <v>26</v>
      </c>
    </row>
    <row r="1084" spans="2:14">
      <c r="B1084" s="209" t="s">
        <v>4068</v>
      </c>
      <c r="C1084" s="209" t="s">
        <v>4069</v>
      </c>
      <c r="D1084" s="209" t="s">
        <v>4070</v>
      </c>
      <c r="E1084" s="229" t="s">
        <v>4071</v>
      </c>
      <c r="F1084" s="209" t="s">
        <v>4072</v>
      </c>
      <c r="G1084" s="233">
        <v>45450.5902777778</v>
      </c>
      <c r="H1084" s="209" t="s">
        <v>24</v>
      </c>
      <c r="I1084" s="226" t="s">
        <v>25</v>
      </c>
      <c r="J1084" s="226"/>
      <c r="K1084" s="226"/>
      <c r="L1084" s="202" t="s">
        <v>26</v>
      </c>
      <c r="M1084" s="202">
        <f t="shared" si="19"/>
        <v>45450</v>
      </c>
      <c r="N1084" s="32" t="s">
        <v>26</v>
      </c>
    </row>
    <row r="1085" spans="2:14">
      <c r="B1085" s="230">
        <v>6739254</v>
      </c>
      <c r="C1085" s="230" t="s">
        <v>4073</v>
      </c>
      <c r="D1085" s="230" t="s">
        <v>4074</v>
      </c>
      <c r="E1085" s="229" t="s">
        <v>4075</v>
      </c>
      <c r="F1085" s="230" t="s">
        <v>4076</v>
      </c>
      <c r="G1085" s="233">
        <v>45450.5902777778</v>
      </c>
      <c r="H1085" s="209" t="s">
        <v>24</v>
      </c>
      <c r="I1085" s="226" t="s">
        <v>25</v>
      </c>
      <c r="J1085" s="226"/>
      <c r="K1085" s="226"/>
      <c r="L1085" s="202" t="s">
        <v>26</v>
      </c>
      <c r="M1085" s="202">
        <f t="shared" ref="M1085:M1148" si="20">INT(G1085)</f>
        <v>45450</v>
      </c>
      <c r="N1085" s="32" t="s">
        <v>26</v>
      </c>
    </row>
    <row r="1086" spans="2:14">
      <c r="B1086" s="209">
        <v>4006005</v>
      </c>
      <c r="C1086" s="209" t="s">
        <v>4077</v>
      </c>
      <c r="D1086" s="209" t="s">
        <v>4032</v>
      </c>
      <c r="E1086" s="229" t="s">
        <v>4078</v>
      </c>
      <c r="F1086" s="209" t="s">
        <v>4079</v>
      </c>
      <c r="G1086" s="233">
        <v>45450.5902777778</v>
      </c>
      <c r="H1086" s="209" t="s">
        <v>24</v>
      </c>
      <c r="I1086" s="226" t="s">
        <v>25</v>
      </c>
      <c r="J1086" s="226"/>
      <c r="K1086" s="226"/>
      <c r="L1086" s="202" t="s">
        <v>26</v>
      </c>
      <c r="M1086" s="202">
        <f t="shared" si="20"/>
        <v>45450</v>
      </c>
      <c r="N1086" s="32" t="s">
        <v>26</v>
      </c>
    </row>
    <row r="1087" spans="2:14">
      <c r="B1087" s="230">
        <v>6579179</v>
      </c>
      <c r="C1087" s="230" t="s">
        <v>4080</v>
      </c>
      <c r="D1087" s="230" t="s">
        <v>4081</v>
      </c>
      <c r="E1087" s="229" t="s">
        <v>4082</v>
      </c>
      <c r="F1087" s="230" t="s">
        <v>4083</v>
      </c>
      <c r="G1087" s="233">
        <v>45450.5902777778</v>
      </c>
      <c r="H1087" s="209" t="s">
        <v>24</v>
      </c>
      <c r="I1087" s="226" t="s">
        <v>25</v>
      </c>
      <c r="J1087" s="226"/>
      <c r="K1087" s="226"/>
      <c r="L1087" s="202" t="s">
        <v>26</v>
      </c>
      <c r="M1087" s="202">
        <f t="shared" si="20"/>
        <v>45450</v>
      </c>
      <c r="N1087" s="32" t="s">
        <v>26</v>
      </c>
    </row>
    <row r="1088" spans="2:14">
      <c r="B1088" s="209">
        <v>5791722</v>
      </c>
      <c r="C1088" s="209" t="s">
        <v>4084</v>
      </c>
      <c r="D1088" s="209" t="s">
        <v>3987</v>
      </c>
      <c r="E1088" s="229" t="s">
        <v>4085</v>
      </c>
      <c r="F1088" s="209" t="s">
        <v>4086</v>
      </c>
      <c r="G1088" s="233">
        <v>45450.5902777778</v>
      </c>
      <c r="H1088" s="209" t="s">
        <v>24</v>
      </c>
      <c r="I1088" s="226" t="s">
        <v>25</v>
      </c>
      <c r="J1088" s="226"/>
      <c r="K1088" s="226"/>
      <c r="L1088" s="202" t="s">
        <v>26</v>
      </c>
      <c r="M1088" s="202">
        <f t="shared" si="20"/>
        <v>45450</v>
      </c>
      <c r="N1088" s="32" t="s">
        <v>26</v>
      </c>
    </row>
    <row r="1089" spans="2:14">
      <c r="B1089" s="230">
        <v>5701281</v>
      </c>
      <c r="C1089" s="230" t="s">
        <v>4087</v>
      </c>
      <c r="D1089" s="230" t="s">
        <v>4053</v>
      </c>
      <c r="E1089" s="229" t="s">
        <v>4088</v>
      </c>
      <c r="F1089" s="230" t="s">
        <v>4089</v>
      </c>
      <c r="G1089" s="233">
        <v>45450.5902777778</v>
      </c>
      <c r="H1089" s="209" t="s">
        <v>24</v>
      </c>
      <c r="I1089" s="226" t="s">
        <v>25</v>
      </c>
      <c r="J1089" s="226"/>
      <c r="K1089" s="226"/>
      <c r="L1089" s="202" t="s">
        <v>26</v>
      </c>
      <c r="M1089" s="202">
        <f t="shared" si="20"/>
        <v>45450</v>
      </c>
      <c r="N1089" s="32" t="s">
        <v>26</v>
      </c>
    </row>
    <row r="1090" spans="2:14">
      <c r="B1090" s="209">
        <v>5531606</v>
      </c>
      <c r="C1090" s="209" t="s">
        <v>4090</v>
      </c>
      <c r="D1090" s="209" t="s">
        <v>4091</v>
      </c>
      <c r="E1090" s="229" t="s">
        <v>4092</v>
      </c>
      <c r="F1090" s="209" t="s">
        <v>4093</v>
      </c>
      <c r="G1090" s="233">
        <v>45450.5902777778</v>
      </c>
      <c r="H1090" s="209" t="s">
        <v>24</v>
      </c>
      <c r="I1090" s="226" t="s">
        <v>25</v>
      </c>
      <c r="J1090" s="226"/>
      <c r="K1090" s="226"/>
      <c r="L1090" s="202" t="s">
        <v>26</v>
      </c>
      <c r="M1090" s="202">
        <f t="shared" si="20"/>
        <v>45450</v>
      </c>
      <c r="N1090" s="32" t="s">
        <v>26</v>
      </c>
    </row>
    <row r="1091" spans="2:14">
      <c r="B1091" s="209" t="s">
        <v>4094</v>
      </c>
      <c r="C1091" s="209" t="s">
        <v>4095</v>
      </c>
      <c r="D1091" s="209" t="s">
        <v>3910</v>
      </c>
      <c r="E1091" s="229" t="s">
        <v>4096</v>
      </c>
      <c r="F1091" s="209" t="s">
        <v>4097</v>
      </c>
      <c r="G1091" s="233">
        <v>45450.5909722222</v>
      </c>
      <c r="H1091" s="209" t="s">
        <v>24</v>
      </c>
      <c r="I1091" s="226" t="s">
        <v>25</v>
      </c>
      <c r="J1091" s="226"/>
      <c r="K1091" s="226"/>
      <c r="L1091" s="202" t="s">
        <v>26</v>
      </c>
      <c r="M1091" s="202">
        <f t="shared" si="20"/>
        <v>45450</v>
      </c>
      <c r="N1091" s="32" t="s">
        <v>26</v>
      </c>
    </row>
    <row r="1092" spans="2:14">
      <c r="B1092" s="230">
        <v>6921252</v>
      </c>
      <c r="C1092" s="230" t="s">
        <v>4098</v>
      </c>
      <c r="D1092" s="230" t="s">
        <v>3995</v>
      </c>
      <c r="E1092" s="229" t="s">
        <v>4099</v>
      </c>
      <c r="F1092" s="230" t="s">
        <v>4100</v>
      </c>
      <c r="G1092" s="233">
        <v>45450.5909722222</v>
      </c>
      <c r="H1092" s="209" t="s">
        <v>24</v>
      </c>
      <c r="I1092" s="226" t="s">
        <v>25</v>
      </c>
      <c r="J1092" s="226"/>
      <c r="K1092" s="226"/>
      <c r="L1092" s="202" t="s">
        <v>26</v>
      </c>
      <c r="M1092" s="202">
        <f t="shared" si="20"/>
        <v>45450</v>
      </c>
      <c r="N1092" s="32" t="s">
        <v>26</v>
      </c>
    </row>
    <row r="1093" spans="2:14">
      <c r="B1093" s="209" t="s">
        <v>4101</v>
      </c>
      <c r="C1093" s="209" t="s">
        <v>4102</v>
      </c>
      <c r="D1093" s="209" t="s">
        <v>3983</v>
      </c>
      <c r="E1093" s="229" t="s">
        <v>4103</v>
      </c>
      <c r="F1093" s="209" t="s">
        <v>4104</v>
      </c>
      <c r="G1093" s="233">
        <v>45450.5909722222</v>
      </c>
      <c r="H1093" s="209" t="s">
        <v>24</v>
      </c>
      <c r="I1093" s="226" t="s">
        <v>25</v>
      </c>
      <c r="J1093" s="226"/>
      <c r="K1093" s="226"/>
      <c r="L1093" s="202" t="s">
        <v>26</v>
      </c>
      <c r="M1093" s="202">
        <f t="shared" si="20"/>
        <v>45450</v>
      </c>
      <c r="N1093" s="32" t="s">
        <v>26</v>
      </c>
    </row>
    <row r="1094" spans="2:14">
      <c r="B1094" s="230">
        <v>6899926</v>
      </c>
      <c r="C1094" s="230" t="s">
        <v>4105</v>
      </c>
      <c r="D1094" s="230" t="s">
        <v>4106</v>
      </c>
      <c r="E1094" s="229" t="s">
        <v>4107</v>
      </c>
      <c r="F1094" s="230" t="s">
        <v>4108</v>
      </c>
      <c r="G1094" s="233">
        <v>45450.5909722222</v>
      </c>
      <c r="H1094" s="209" t="s">
        <v>24</v>
      </c>
      <c r="I1094" s="226" t="s">
        <v>25</v>
      </c>
      <c r="J1094" s="226"/>
      <c r="K1094" s="226"/>
      <c r="L1094" s="202" t="s">
        <v>26</v>
      </c>
      <c r="M1094" s="202">
        <f t="shared" si="20"/>
        <v>45450</v>
      </c>
      <c r="N1094" s="32" t="s">
        <v>26</v>
      </c>
    </row>
    <row r="1095" spans="2:14">
      <c r="B1095" s="209">
        <v>1052596</v>
      </c>
      <c r="C1095" s="209" t="s">
        <v>4109</v>
      </c>
      <c r="D1095" s="209" t="s">
        <v>4110</v>
      </c>
      <c r="E1095" s="229" t="s">
        <v>4111</v>
      </c>
      <c r="F1095" s="209" t="s">
        <v>4112</v>
      </c>
      <c r="G1095" s="233">
        <v>45450.5909722222</v>
      </c>
      <c r="H1095" s="209" t="s">
        <v>24</v>
      </c>
      <c r="I1095" s="226" t="s">
        <v>25</v>
      </c>
      <c r="J1095" s="226"/>
      <c r="K1095" s="226"/>
      <c r="L1095" s="202" t="s">
        <v>26</v>
      </c>
      <c r="M1095" s="202">
        <f t="shared" si="20"/>
        <v>45450</v>
      </c>
      <c r="N1095" s="32" t="s">
        <v>26</v>
      </c>
    </row>
    <row r="1096" spans="2:14">
      <c r="B1096" s="230">
        <v>5742385</v>
      </c>
      <c r="C1096" s="230" t="s">
        <v>4113</v>
      </c>
      <c r="D1096" s="230" t="s">
        <v>4114</v>
      </c>
      <c r="E1096" s="229" t="s">
        <v>4115</v>
      </c>
      <c r="F1096" s="230" t="s">
        <v>4116</v>
      </c>
      <c r="G1096" s="233">
        <v>45450.5909722222</v>
      </c>
      <c r="H1096" s="209" t="s">
        <v>24</v>
      </c>
      <c r="I1096" s="226" t="s">
        <v>25</v>
      </c>
      <c r="J1096" s="226"/>
      <c r="K1096" s="226"/>
      <c r="L1096" s="202" t="s">
        <v>26</v>
      </c>
      <c r="M1096" s="202">
        <f t="shared" si="20"/>
        <v>45450</v>
      </c>
      <c r="N1096" s="32" t="s">
        <v>26</v>
      </c>
    </row>
    <row r="1097" spans="2:14">
      <c r="B1097" s="209" t="s">
        <v>4117</v>
      </c>
      <c r="C1097" s="209" t="s">
        <v>4118</v>
      </c>
      <c r="D1097" s="209" t="s">
        <v>4070</v>
      </c>
      <c r="E1097" s="229" t="s">
        <v>4119</v>
      </c>
      <c r="F1097" s="209" t="s">
        <v>4120</v>
      </c>
      <c r="G1097" s="233">
        <v>45450.5909722222</v>
      </c>
      <c r="H1097" s="209" t="s">
        <v>24</v>
      </c>
      <c r="I1097" s="226" t="s">
        <v>25</v>
      </c>
      <c r="J1097" s="226"/>
      <c r="K1097" s="226"/>
      <c r="L1097" s="202" t="s">
        <v>26</v>
      </c>
      <c r="M1097" s="202">
        <f t="shared" si="20"/>
        <v>45450</v>
      </c>
      <c r="N1097" s="32" t="s">
        <v>26</v>
      </c>
    </row>
    <row r="1098" spans="2:14">
      <c r="B1098" s="230">
        <v>6346362</v>
      </c>
      <c r="C1098" s="230" t="s">
        <v>4121</v>
      </c>
      <c r="D1098" s="230" t="s">
        <v>3899</v>
      </c>
      <c r="E1098" s="229" t="s">
        <v>4122</v>
      </c>
      <c r="F1098" s="230" t="s">
        <v>4123</v>
      </c>
      <c r="G1098" s="233">
        <v>45450.5909722222</v>
      </c>
      <c r="H1098" s="209" t="s">
        <v>24</v>
      </c>
      <c r="I1098" s="226" t="s">
        <v>25</v>
      </c>
      <c r="J1098" s="226"/>
      <c r="K1098" s="226"/>
      <c r="L1098" s="202" t="s">
        <v>26</v>
      </c>
      <c r="M1098" s="202">
        <f t="shared" si="20"/>
        <v>45450</v>
      </c>
      <c r="N1098" s="32" t="s">
        <v>26</v>
      </c>
    </row>
    <row r="1099" spans="2:14">
      <c r="B1099" s="209">
        <v>6869779</v>
      </c>
      <c r="C1099" s="209" t="s">
        <v>4124</v>
      </c>
      <c r="D1099" s="209" t="s">
        <v>4125</v>
      </c>
      <c r="E1099" s="229" t="s">
        <v>4126</v>
      </c>
      <c r="F1099" s="209" t="s">
        <v>4127</v>
      </c>
      <c r="G1099" s="233">
        <v>45450.5909722222</v>
      </c>
      <c r="H1099" s="209" t="s">
        <v>24</v>
      </c>
      <c r="I1099" s="226" t="s">
        <v>25</v>
      </c>
      <c r="J1099" s="226"/>
      <c r="K1099" s="226"/>
      <c r="L1099" s="202" t="s">
        <v>26</v>
      </c>
      <c r="M1099" s="202">
        <f t="shared" si="20"/>
        <v>45450</v>
      </c>
      <c r="N1099" s="32" t="s">
        <v>26</v>
      </c>
    </row>
    <row r="1100" spans="2:14">
      <c r="B1100" s="230">
        <v>5531606</v>
      </c>
      <c r="C1100" s="230" t="s">
        <v>4128</v>
      </c>
      <c r="D1100" s="230" t="s">
        <v>4070</v>
      </c>
      <c r="E1100" s="229" t="s">
        <v>4129</v>
      </c>
      <c r="F1100" s="230" t="s">
        <v>4130</v>
      </c>
      <c r="G1100" s="233">
        <v>45450.5909722222</v>
      </c>
      <c r="H1100" s="209" t="s">
        <v>24</v>
      </c>
      <c r="I1100" s="226" t="s">
        <v>25</v>
      </c>
      <c r="J1100" s="226"/>
      <c r="K1100" s="226"/>
      <c r="L1100" s="202" t="s">
        <v>26</v>
      </c>
      <c r="M1100" s="202">
        <f t="shared" si="20"/>
        <v>45450</v>
      </c>
      <c r="N1100" s="32" t="s">
        <v>26</v>
      </c>
    </row>
    <row r="1101" spans="2:14">
      <c r="B1101" s="209">
        <v>6631488</v>
      </c>
      <c r="C1101" s="209" t="s">
        <v>4131</v>
      </c>
      <c r="D1101" s="209" t="s">
        <v>4132</v>
      </c>
      <c r="E1101" s="229" t="s">
        <v>4133</v>
      </c>
      <c r="F1101" s="209" t="s">
        <v>4134</v>
      </c>
      <c r="G1101" s="233">
        <v>45450.5909722222</v>
      </c>
      <c r="H1101" s="209" t="s">
        <v>24</v>
      </c>
      <c r="I1101" s="226" t="s">
        <v>25</v>
      </c>
      <c r="J1101" s="226"/>
      <c r="K1101" s="226"/>
      <c r="L1101" s="202" t="s">
        <v>26</v>
      </c>
      <c r="M1101" s="202">
        <f t="shared" si="20"/>
        <v>45450</v>
      </c>
      <c r="N1101" s="32" t="s">
        <v>26</v>
      </c>
    </row>
    <row r="1102" spans="2:14">
      <c r="B1102" s="230">
        <v>5415371</v>
      </c>
      <c r="C1102" s="230" t="s">
        <v>4135</v>
      </c>
      <c r="D1102" s="230" t="s">
        <v>3925</v>
      </c>
      <c r="E1102" s="229" t="s">
        <v>4136</v>
      </c>
      <c r="F1102" s="230" t="s">
        <v>4137</v>
      </c>
      <c r="G1102" s="233">
        <v>45450.5909722222</v>
      </c>
      <c r="H1102" s="209" t="s">
        <v>24</v>
      </c>
      <c r="I1102" s="226" t="s">
        <v>25</v>
      </c>
      <c r="J1102" s="226"/>
      <c r="K1102" s="226"/>
      <c r="L1102" s="202" t="s">
        <v>26</v>
      </c>
      <c r="M1102" s="202">
        <f t="shared" si="20"/>
        <v>45450</v>
      </c>
      <c r="N1102" s="32" t="s">
        <v>26</v>
      </c>
    </row>
    <row r="1103" spans="2:14">
      <c r="B1103" s="209">
        <v>6436261</v>
      </c>
      <c r="C1103" s="209" t="s">
        <v>4138</v>
      </c>
      <c r="D1103" s="209" t="s">
        <v>4139</v>
      </c>
      <c r="E1103" s="229" t="s">
        <v>4140</v>
      </c>
      <c r="F1103" s="209" t="s">
        <v>4141</v>
      </c>
      <c r="G1103" s="233">
        <v>45450.5909722222</v>
      </c>
      <c r="H1103" s="209" t="s">
        <v>24</v>
      </c>
      <c r="I1103" s="226" t="s">
        <v>25</v>
      </c>
      <c r="J1103" s="226"/>
      <c r="K1103" s="226"/>
      <c r="L1103" s="202" t="s">
        <v>26</v>
      </c>
      <c r="M1103" s="202">
        <f t="shared" si="20"/>
        <v>45450</v>
      </c>
      <c r="N1103" s="32" t="s">
        <v>26</v>
      </c>
    </row>
    <row r="1104" spans="2:14">
      <c r="B1104" s="230" t="s">
        <v>1592</v>
      </c>
      <c r="C1104" s="230" t="s">
        <v>4142</v>
      </c>
      <c r="D1104" s="230" t="s">
        <v>4143</v>
      </c>
      <c r="E1104" s="229" t="s">
        <v>4144</v>
      </c>
      <c r="F1104" s="230" t="s">
        <v>4145</v>
      </c>
      <c r="G1104" s="233">
        <v>45450.5909722222</v>
      </c>
      <c r="H1104" s="209" t="s">
        <v>24</v>
      </c>
      <c r="I1104" s="226" t="s">
        <v>25</v>
      </c>
      <c r="J1104" s="226"/>
      <c r="K1104" s="226"/>
      <c r="L1104" s="202" t="s">
        <v>26</v>
      </c>
      <c r="M1104" s="202">
        <f t="shared" si="20"/>
        <v>45450</v>
      </c>
      <c r="N1104" s="32" t="s">
        <v>26</v>
      </c>
    </row>
    <row r="1105" spans="2:14">
      <c r="B1105" s="209">
        <v>6436261</v>
      </c>
      <c r="C1105" s="209" t="s">
        <v>4146</v>
      </c>
      <c r="D1105" s="209" t="s">
        <v>3914</v>
      </c>
      <c r="E1105" s="229" t="s">
        <v>4147</v>
      </c>
      <c r="F1105" s="209" t="s">
        <v>4148</v>
      </c>
      <c r="G1105" s="233">
        <v>45450.5909722222</v>
      </c>
      <c r="H1105" s="209" t="s">
        <v>24</v>
      </c>
      <c r="I1105" s="226" t="s">
        <v>25</v>
      </c>
      <c r="J1105" s="226"/>
      <c r="K1105" s="226"/>
      <c r="L1105" s="202" t="s">
        <v>26</v>
      </c>
      <c r="M1105" s="202">
        <f t="shared" si="20"/>
        <v>45450</v>
      </c>
      <c r="N1105" s="32" t="s">
        <v>26</v>
      </c>
    </row>
    <row r="1106" spans="2:14">
      <c r="B1106" s="230">
        <v>6898956</v>
      </c>
      <c r="C1106" s="230" t="s">
        <v>4149</v>
      </c>
      <c r="D1106" s="230" t="s">
        <v>4150</v>
      </c>
      <c r="E1106" s="229" t="s">
        <v>4151</v>
      </c>
      <c r="F1106" s="230" t="s">
        <v>4152</v>
      </c>
      <c r="G1106" s="233">
        <v>45450.5909722222</v>
      </c>
      <c r="H1106" s="209" t="s">
        <v>24</v>
      </c>
      <c r="I1106" s="226" t="s">
        <v>25</v>
      </c>
      <c r="J1106" s="226"/>
      <c r="K1106" s="226"/>
      <c r="L1106" s="202" t="s">
        <v>26</v>
      </c>
      <c r="M1106" s="202">
        <f t="shared" si="20"/>
        <v>45450</v>
      </c>
      <c r="N1106" s="32" t="s">
        <v>26</v>
      </c>
    </row>
    <row r="1107" spans="2:14">
      <c r="B1107" s="209" t="s">
        <v>4153</v>
      </c>
      <c r="C1107" s="209" t="s">
        <v>4154</v>
      </c>
      <c r="D1107" s="209" t="s">
        <v>4155</v>
      </c>
      <c r="E1107" s="229" t="s">
        <v>4156</v>
      </c>
      <c r="F1107" s="209" t="s">
        <v>4157</v>
      </c>
      <c r="G1107" s="233">
        <v>45450.5916666667</v>
      </c>
      <c r="H1107" s="209" t="s">
        <v>24</v>
      </c>
      <c r="I1107" s="226" t="s">
        <v>25</v>
      </c>
      <c r="J1107" s="226"/>
      <c r="K1107" s="226"/>
      <c r="L1107" s="202" t="s">
        <v>26</v>
      </c>
      <c r="M1107" s="202">
        <f t="shared" si="20"/>
        <v>45450</v>
      </c>
      <c r="N1107" s="32" t="s">
        <v>26</v>
      </c>
    </row>
    <row r="1108" spans="2:14">
      <c r="B1108" s="230">
        <v>3469945</v>
      </c>
      <c r="C1108" s="230" t="s">
        <v>4158</v>
      </c>
      <c r="D1108" s="230" t="s">
        <v>4125</v>
      </c>
      <c r="E1108" s="229" t="s">
        <v>4159</v>
      </c>
      <c r="F1108" s="230" t="s">
        <v>4160</v>
      </c>
      <c r="G1108" s="233">
        <v>45450.5916666667</v>
      </c>
      <c r="H1108" s="209" t="s">
        <v>24</v>
      </c>
      <c r="I1108" s="226" t="s">
        <v>25</v>
      </c>
      <c r="J1108" s="226"/>
      <c r="K1108" s="226"/>
      <c r="L1108" s="202" t="s">
        <v>26</v>
      </c>
      <c r="M1108" s="202">
        <f t="shared" si="20"/>
        <v>45450</v>
      </c>
      <c r="N1108" s="32" t="s">
        <v>26</v>
      </c>
    </row>
    <row r="1109" spans="2:14">
      <c r="B1109" s="209" t="s">
        <v>4161</v>
      </c>
      <c r="C1109" s="209" t="s">
        <v>4162</v>
      </c>
      <c r="D1109" s="209" t="s">
        <v>4163</v>
      </c>
      <c r="E1109" s="229" t="s">
        <v>4164</v>
      </c>
      <c r="F1109" s="209" t="s">
        <v>4165</v>
      </c>
      <c r="G1109" s="233">
        <v>45450.5916666667</v>
      </c>
      <c r="H1109" s="209" t="s">
        <v>24</v>
      </c>
      <c r="I1109" s="226" t="s">
        <v>25</v>
      </c>
      <c r="J1109" s="226"/>
      <c r="K1109" s="226"/>
      <c r="L1109" s="202" t="s">
        <v>26</v>
      </c>
      <c r="M1109" s="202">
        <f t="shared" si="20"/>
        <v>45450</v>
      </c>
      <c r="N1109" s="32" t="s">
        <v>26</v>
      </c>
    </row>
    <row r="1110" spans="2:14">
      <c r="B1110" s="230">
        <v>6434342</v>
      </c>
      <c r="C1110" s="230" t="s">
        <v>4166</v>
      </c>
      <c r="D1110" s="230" t="s">
        <v>4167</v>
      </c>
      <c r="E1110" s="229" t="s">
        <v>4168</v>
      </c>
      <c r="F1110" s="230" t="s">
        <v>4169</v>
      </c>
      <c r="G1110" s="233">
        <v>45450.5916666667</v>
      </c>
      <c r="H1110" s="209" t="s">
        <v>24</v>
      </c>
      <c r="I1110" s="226" t="s">
        <v>25</v>
      </c>
      <c r="J1110" s="226"/>
      <c r="K1110" s="226"/>
      <c r="L1110" s="202" t="s">
        <v>26</v>
      </c>
      <c r="M1110" s="202">
        <f t="shared" si="20"/>
        <v>45450</v>
      </c>
      <c r="N1110" s="32" t="s">
        <v>26</v>
      </c>
    </row>
    <row r="1111" spans="2:14">
      <c r="B1111" s="209">
        <v>5066724</v>
      </c>
      <c r="C1111" s="209" t="s">
        <v>4170</v>
      </c>
      <c r="D1111" s="209" t="s">
        <v>3974</v>
      </c>
      <c r="E1111" s="229" t="s">
        <v>4171</v>
      </c>
      <c r="F1111" s="209" t="s">
        <v>4172</v>
      </c>
      <c r="G1111" s="233">
        <v>45450.5916666667</v>
      </c>
      <c r="H1111" s="209" t="s">
        <v>24</v>
      </c>
      <c r="I1111" s="226" t="s">
        <v>25</v>
      </c>
      <c r="J1111" s="226"/>
      <c r="K1111" s="226"/>
      <c r="L1111" s="202" t="s">
        <v>26</v>
      </c>
      <c r="M1111" s="202">
        <f t="shared" si="20"/>
        <v>45450</v>
      </c>
      <c r="N1111" s="32" t="s">
        <v>26</v>
      </c>
    </row>
    <row r="1112" spans="2:14">
      <c r="B1112" s="230" t="s">
        <v>4173</v>
      </c>
      <c r="C1112" s="230" t="s">
        <v>4174</v>
      </c>
      <c r="D1112" s="230" t="s">
        <v>4175</v>
      </c>
      <c r="E1112" s="229" t="s">
        <v>4176</v>
      </c>
      <c r="F1112" s="230" t="s">
        <v>4177</v>
      </c>
      <c r="G1112" s="233">
        <v>45450.5916666667</v>
      </c>
      <c r="H1112" s="209" t="s">
        <v>24</v>
      </c>
      <c r="I1112" s="226" t="s">
        <v>25</v>
      </c>
      <c r="J1112" s="226"/>
      <c r="K1112" s="226"/>
      <c r="L1112" s="202" t="s">
        <v>26</v>
      </c>
      <c r="M1112" s="202">
        <f t="shared" si="20"/>
        <v>45450</v>
      </c>
      <c r="N1112" s="32" t="s">
        <v>26</v>
      </c>
    </row>
    <row r="1113" spans="2:14">
      <c r="B1113" s="209">
        <v>5952256</v>
      </c>
      <c r="C1113" s="209" t="s">
        <v>4178</v>
      </c>
      <c r="D1113" s="209" t="s">
        <v>4114</v>
      </c>
      <c r="E1113" s="229" t="s">
        <v>4179</v>
      </c>
      <c r="F1113" s="209" t="s">
        <v>4180</v>
      </c>
      <c r="G1113" s="233">
        <v>45450.5916666667</v>
      </c>
      <c r="H1113" s="209" t="s">
        <v>24</v>
      </c>
      <c r="I1113" s="226" t="s">
        <v>25</v>
      </c>
      <c r="J1113" s="226"/>
      <c r="K1113" s="226"/>
      <c r="L1113" s="202" t="s">
        <v>26</v>
      </c>
      <c r="M1113" s="202">
        <f t="shared" si="20"/>
        <v>45450</v>
      </c>
      <c r="N1113" s="32" t="s">
        <v>26</v>
      </c>
    </row>
    <row r="1114" spans="2:15">
      <c r="B1114" s="234">
        <v>5415371</v>
      </c>
      <c r="C1114" s="234" t="s">
        <v>4181</v>
      </c>
      <c r="D1114" s="234" t="s">
        <v>4182</v>
      </c>
      <c r="E1114" s="229" t="s">
        <v>4183</v>
      </c>
      <c r="F1114" s="234" t="s">
        <v>4184</v>
      </c>
      <c r="G1114" s="235">
        <v>45450.5916666667</v>
      </c>
      <c r="H1114" s="234" t="s">
        <v>878</v>
      </c>
      <c r="I1114" s="236"/>
      <c r="J1114" s="236" t="s">
        <v>879</v>
      </c>
      <c r="K1114" s="236" t="s">
        <v>4185</v>
      </c>
      <c r="L1114" s="202" t="s">
        <v>87</v>
      </c>
      <c r="M1114" s="202">
        <f t="shared" si="20"/>
        <v>45450</v>
      </c>
      <c r="N1114" s="32" t="s">
        <v>26</v>
      </c>
      <c r="O1114" s="32" t="s">
        <v>881</v>
      </c>
    </row>
    <row r="1115" spans="2:14">
      <c r="B1115" s="209">
        <v>5349944</v>
      </c>
      <c r="C1115" s="209" t="s">
        <v>4186</v>
      </c>
      <c r="D1115" s="209" t="s">
        <v>4187</v>
      </c>
      <c r="E1115" s="229" t="s">
        <v>4188</v>
      </c>
      <c r="F1115" s="209" t="s">
        <v>4189</v>
      </c>
      <c r="G1115" s="233">
        <v>45450.5916666667</v>
      </c>
      <c r="H1115" s="209" t="s">
        <v>24</v>
      </c>
      <c r="I1115" s="226" t="s">
        <v>25</v>
      </c>
      <c r="J1115" s="226"/>
      <c r="K1115" s="226"/>
      <c r="L1115" s="202" t="s">
        <v>26</v>
      </c>
      <c r="M1115" s="202">
        <f t="shared" si="20"/>
        <v>45450</v>
      </c>
      <c r="N1115" s="32" t="s">
        <v>26</v>
      </c>
    </row>
    <row r="1116" spans="2:14">
      <c r="B1116" s="230">
        <v>6613513</v>
      </c>
      <c r="C1116" s="230" t="s">
        <v>4190</v>
      </c>
      <c r="D1116" s="230" t="s">
        <v>4191</v>
      </c>
      <c r="E1116" s="229" t="s">
        <v>4192</v>
      </c>
      <c r="F1116" s="230" t="s">
        <v>4193</v>
      </c>
      <c r="G1116" s="233">
        <v>45450.5916666667</v>
      </c>
      <c r="H1116" s="209" t="s">
        <v>24</v>
      </c>
      <c r="I1116" s="226" t="s">
        <v>25</v>
      </c>
      <c r="J1116" s="226"/>
      <c r="K1116" s="226"/>
      <c r="L1116" s="202" t="s">
        <v>26</v>
      </c>
      <c r="M1116" s="202">
        <f t="shared" si="20"/>
        <v>45450</v>
      </c>
      <c r="N1116" s="32" t="s">
        <v>26</v>
      </c>
    </row>
    <row r="1117" spans="2:14">
      <c r="B1117" s="209">
        <v>6687304</v>
      </c>
      <c r="C1117" s="209" t="s">
        <v>4194</v>
      </c>
      <c r="D1117" s="209" t="s">
        <v>4195</v>
      </c>
      <c r="E1117" s="229" t="s">
        <v>4196</v>
      </c>
      <c r="F1117" s="209" t="s">
        <v>4197</v>
      </c>
      <c r="G1117" s="233">
        <v>45450.5916666667</v>
      </c>
      <c r="H1117" s="209" t="s">
        <v>24</v>
      </c>
      <c r="I1117" s="226" t="s">
        <v>25</v>
      </c>
      <c r="J1117" s="226"/>
      <c r="K1117" s="226"/>
      <c r="L1117" s="202" t="s">
        <v>26</v>
      </c>
      <c r="M1117" s="202">
        <f t="shared" si="20"/>
        <v>45450</v>
      </c>
      <c r="N1117" s="32" t="s">
        <v>26</v>
      </c>
    </row>
    <row r="1118" spans="2:14">
      <c r="B1118" s="230">
        <v>6587822</v>
      </c>
      <c r="C1118" s="230" t="s">
        <v>4198</v>
      </c>
      <c r="D1118" s="230" t="s">
        <v>4199</v>
      </c>
      <c r="E1118" s="229" t="s">
        <v>4200</v>
      </c>
      <c r="F1118" s="230" t="s">
        <v>4201</v>
      </c>
      <c r="G1118" s="233">
        <v>45450.5916666667</v>
      </c>
      <c r="H1118" s="209" t="s">
        <v>24</v>
      </c>
      <c r="I1118" s="226" t="s">
        <v>25</v>
      </c>
      <c r="J1118" s="226"/>
      <c r="K1118" s="226"/>
      <c r="L1118" s="202" t="s">
        <v>26</v>
      </c>
      <c r="M1118" s="202">
        <f t="shared" si="20"/>
        <v>45450</v>
      </c>
      <c r="N1118" s="32" t="s">
        <v>26</v>
      </c>
    </row>
    <row r="1119" spans="2:14">
      <c r="B1119" s="209">
        <v>6901609</v>
      </c>
      <c r="C1119" s="209" t="s">
        <v>4202</v>
      </c>
      <c r="D1119" s="209" t="s">
        <v>4203</v>
      </c>
      <c r="E1119" s="229" t="s">
        <v>4204</v>
      </c>
      <c r="F1119" s="209" t="s">
        <v>4205</v>
      </c>
      <c r="G1119" s="233">
        <v>45450.5916666667</v>
      </c>
      <c r="H1119" s="209" t="s">
        <v>24</v>
      </c>
      <c r="I1119" s="226" t="s">
        <v>25</v>
      </c>
      <c r="J1119" s="226"/>
      <c r="K1119" s="226"/>
      <c r="L1119" s="202" t="s">
        <v>26</v>
      </c>
      <c r="M1119" s="202">
        <f t="shared" si="20"/>
        <v>45450</v>
      </c>
      <c r="N1119" s="32" t="s">
        <v>26</v>
      </c>
    </row>
    <row r="1120" spans="2:14">
      <c r="B1120" s="230" t="s">
        <v>4051</v>
      </c>
      <c r="C1120" s="230" t="s">
        <v>4206</v>
      </c>
      <c r="D1120" s="230" t="s">
        <v>4065</v>
      </c>
      <c r="E1120" s="229" t="s">
        <v>4207</v>
      </c>
      <c r="F1120" s="230" t="s">
        <v>4208</v>
      </c>
      <c r="G1120" s="233">
        <v>45450.5916666667</v>
      </c>
      <c r="H1120" s="209" t="s">
        <v>24</v>
      </c>
      <c r="I1120" s="226" t="s">
        <v>25</v>
      </c>
      <c r="J1120" s="226"/>
      <c r="K1120" s="226"/>
      <c r="L1120" s="202" t="s">
        <v>26</v>
      </c>
      <c r="M1120" s="202">
        <f t="shared" si="20"/>
        <v>45450</v>
      </c>
      <c r="N1120" s="32" t="s">
        <v>26</v>
      </c>
    </row>
    <row r="1121" spans="2:14">
      <c r="B1121" s="209">
        <v>5067276</v>
      </c>
      <c r="C1121" s="209" t="s">
        <v>4209</v>
      </c>
      <c r="D1121" s="209" t="s">
        <v>4203</v>
      </c>
      <c r="E1121" s="229" t="s">
        <v>4210</v>
      </c>
      <c r="F1121" s="209" t="s">
        <v>4211</v>
      </c>
      <c r="G1121" s="233">
        <v>45450.5916666667</v>
      </c>
      <c r="H1121" s="209" t="s">
        <v>24</v>
      </c>
      <c r="I1121" s="226" t="s">
        <v>25</v>
      </c>
      <c r="J1121" s="226"/>
      <c r="K1121" s="226"/>
      <c r="L1121" s="202" t="s">
        <v>26</v>
      </c>
      <c r="M1121" s="202">
        <f t="shared" si="20"/>
        <v>45450</v>
      </c>
      <c r="N1121" s="32" t="s">
        <v>26</v>
      </c>
    </row>
    <row r="1122" spans="2:14">
      <c r="B1122" s="230">
        <v>6932942</v>
      </c>
      <c r="C1122" s="230" t="s">
        <v>4212</v>
      </c>
      <c r="D1122" s="230" t="s">
        <v>4213</v>
      </c>
      <c r="E1122" s="229" t="s">
        <v>4214</v>
      </c>
      <c r="F1122" s="230" t="s">
        <v>4215</v>
      </c>
      <c r="G1122" s="233">
        <v>45450.5916666667</v>
      </c>
      <c r="H1122" s="209" t="s">
        <v>24</v>
      </c>
      <c r="I1122" s="226" t="s">
        <v>25</v>
      </c>
      <c r="J1122" s="226"/>
      <c r="K1122" s="226"/>
      <c r="L1122" s="202" t="s">
        <v>26</v>
      </c>
      <c r="M1122" s="202">
        <f t="shared" si="20"/>
        <v>45450</v>
      </c>
      <c r="N1122" s="32" t="s">
        <v>26</v>
      </c>
    </row>
    <row r="1123" spans="2:14">
      <c r="B1123" s="209">
        <v>6791471</v>
      </c>
      <c r="C1123" s="209" t="s">
        <v>4216</v>
      </c>
      <c r="D1123" s="209" t="s">
        <v>3991</v>
      </c>
      <c r="E1123" s="229" t="s">
        <v>4217</v>
      </c>
      <c r="F1123" s="209" t="s">
        <v>4218</v>
      </c>
      <c r="G1123" s="233">
        <v>45450.5916666667</v>
      </c>
      <c r="H1123" s="209" t="s">
        <v>24</v>
      </c>
      <c r="I1123" s="226" t="s">
        <v>25</v>
      </c>
      <c r="J1123" s="226"/>
      <c r="K1123" s="226"/>
      <c r="L1123" s="202" t="s">
        <v>26</v>
      </c>
      <c r="M1123" s="202">
        <f t="shared" si="20"/>
        <v>45450</v>
      </c>
      <c r="N1123" s="32" t="s">
        <v>26</v>
      </c>
    </row>
    <row r="1124" spans="2:14">
      <c r="B1124" s="230">
        <v>6899829</v>
      </c>
      <c r="C1124" s="230" t="s">
        <v>4219</v>
      </c>
      <c r="D1124" s="230" t="s">
        <v>4220</v>
      </c>
      <c r="E1124" s="229" t="s">
        <v>4221</v>
      </c>
      <c r="F1124" s="230" t="s">
        <v>4222</v>
      </c>
      <c r="G1124" s="233">
        <v>45450.5916666667</v>
      </c>
      <c r="H1124" s="209" t="s">
        <v>24</v>
      </c>
      <c r="I1124" s="226" t="s">
        <v>25</v>
      </c>
      <c r="J1124" s="226"/>
      <c r="K1124" s="226"/>
      <c r="L1124" s="202" t="s">
        <v>26</v>
      </c>
      <c r="M1124" s="202">
        <f t="shared" si="20"/>
        <v>45450</v>
      </c>
      <c r="N1124" s="32" t="s">
        <v>26</v>
      </c>
    </row>
    <row r="1125" spans="2:15">
      <c r="B1125" s="234">
        <v>5798672</v>
      </c>
      <c r="C1125" s="234" t="s">
        <v>4223</v>
      </c>
      <c r="D1125" s="234" t="s">
        <v>4139</v>
      </c>
      <c r="E1125" s="229" t="s">
        <v>4224</v>
      </c>
      <c r="F1125" s="234" t="s">
        <v>4225</v>
      </c>
      <c r="G1125" s="235">
        <v>45450.5916666667</v>
      </c>
      <c r="H1125" s="234" t="s">
        <v>878</v>
      </c>
      <c r="I1125" s="236"/>
      <c r="J1125" s="236" t="s">
        <v>879</v>
      </c>
      <c r="K1125" s="236" t="s">
        <v>4185</v>
      </c>
      <c r="L1125" s="202" t="s">
        <v>87</v>
      </c>
      <c r="M1125" s="202">
        <f t="shared" si="20"/>
        <v>45450</v>
      </c>
      <c r="N1125" s="32" t="s">
        <v>26</v>
      </c>
      <c r="O1125" s="32" t="s">
        <v>881</v>
      </c>
    </row>
    <row r="1126" spans="2:14">
      <c r="B1126" s="230">
        <v>6899829</v>
      </c>
      <c r="C1126" s="230" t="s">
        <v>4226</v>
      </c>
      <c r="D1126" s="230" t="s">
        <v>4065</v>
      </c>
      <c r="E1126" s="229" t="s">
        <v>4227</v>
      </c>
      <c r="F1126" s="230" t="s">
        <v>4228</v>
      </c>
      <c r="G1126" s="233">
        <v>45450.5916666667</v>
      </c>
      <c r="H1126" s="209" t="s">
        <v>24</v>
      </c>
      <c r="I1126" s="226" t="s">
        <v>25</v>
      </c>
      <c r="J1126" s="226"/>
      <c r="K1126" s="226"/>
      <c r="L1126" s="202" t="s">
        <v>26</v>
      </c>
      <c r="M1126" s="202">
        <f t="shared" si="20"/>
        <v>45450</v>
      </c>
      <c r="N1126" s="32" t="s">
        <v>26</v>
      </c>
    </row>
    <row r="1127" spans="2:14">
      <c r="B1127" s="230">
        <v>6919191</v>
      </c>
      <c r="C1127" s="230" t="s">
        <v>4229</v>
      </c>
      <c r="D1127" s="230" t="s">
        <v>4230</v>
      </c>
      <c r="E1127" s="229" t="s">
        <v>4231</v>
      </c>
      <c r="F1127" s="230" t="s">
        <v>4232</v>
      </c>
      <c r="G1127" s="233">
        <v>45450.5923611111</v>
      </c>
      <c r="H1127" s="209" t="s">
        <v>24</v>
      </c>
      <c r="I1127" s="226" t="s">
        <v>25</v>
      </c>
      <c r="J1127" s="226"/>
      <c r="K1127" s="226"/>
      <c r="L1127" s="202" t="s">
        <v>26</v>
      </c>
      <c r="M1127" s="202">
        <f t="shared" si="20"/>
        <v>45450</v>
      </c>
      <c r="N1127" s="32" t="s">
        <v>26</v>
      </c>
    </row>
    <row r="1128" spans="2:14">
      <c r="B1128" s="209">
        <v>6938254</v>
      </c>
      <c r="C1128" s="209" t="s">
        <v>4233</v>
      </c>
      <c r="D1128" s="209" t="s">
        <v>4234</v>
      </c>
      <c r="E1128" s="229" t="s">
        <v>4235</v>
      </c>
      <c r="F1128" s="209" t="s">
        <v>4236</v>
      </c>
      <c r="G1128" s="233">
        <v>45450.5923611111</v>
      </c>
      <c r="H1128" s="209" t="s">
        <v>24</v>
      </c>
      <c r="I1128" s="226" t="s">
        <v>25</v>
      </c>
      <c r="J1128" s="226"/>
      <c r="K1128" s="226"/>
      <c r="L1128" s="202" t="s">
        <v>26</v>
      </c>
      <c r="M1128" s="202">
        <f t="shared" si="20"/>
        <v>45450</v>
      </c>
      <c r="N1128" s="32" t="s">
        <v>26</v>
      </c>
    </row>
    <row r="1129" spans="2:14">
      <c r="B1129" s="230">
        <v>6210850</v>
      </c>
      <c r="C1129" s="230" t="s">
        <v>4237</v>
      </c>
      <c r="D1129" s="230" t="s">
        <v>4199</v>
      </c>
      <c r="E1129" s="229" t="s">
        <v>4238</v>
      </c>
      <c r="F1129" s="230" t="s">
        <v>4239</v>
      </c>
      <c r="G1129" s="233">
        <v>45450.5923611111</v>
      </c>
      <c r="H1129" s="209" t="s">
        <v>24</v>
      </c>
      <c r="I1129" s="226" t="s">
        <v>25</v>
      </c>
      <c r="J1129" s="226"/>
      <c r="K1129" s="226"/>
      <c r="L1129" s="202" t="s">
        <v>26</v>
      </c>
      <c r="M1129" s="202">
        <f t="shared" si="20"/>
        <v>45450</v>
      </c>
      <c r="N1129" s="32" t="s">
        <v>26</v>
      </c>
    </row>
    <row r="1130" spans="2:14">
      <c r="B1130" s="209">
        <v>6484177</v>
      </c>
      <c r="C1130" s="209" t="s">
        <v>4240</v>
      </c>
      <c r="D1130" s="209" t="s">
        <v>4241</v>
      </c>
      <c r="E1130" s="229" t="s">
        <v>4242</v>
      </c>
      <c r="F1130" s="209" t="s">
        <v>4243</v>
      </c>
      <c r="G1130" s="233">
        <v>45450.5923611111</v>
      </c>
      <c r="H1130" s="209" t="s">
        <v>24</v>
      </c>
      <c r="I1130" s="226" t="s">
        <v>25</v>
      </c>
      <c r="J1130" s="226"/>
      <c r="K1130" s="226"/>
      <c r="L1130" s="202" t="s">
        <v>26</v>
      </c>
      <c r="M1130" s="202">
        <f t="shared" si="20"/>
        <v>45450</v>
      </c>
      <c r="N1130" s="32" t="s">
        <v>26</v>
      </c>
    </row>
    <row r="1131" spans="2:14">
      <c r="B1131" s="230">
        <v>1036528</v>
      </c>
      <c r="C1131" s="230" t="s">
        <v>4244</v>
      </c>
      <c r="D1131" s="230" t="s">
        <v>4167</v>
      </c>
      <c r="E1131" s="229" t="s">
        <v>4245</v>
      </c>
      <c r="F1131" s="230" t="s">
        <v>4246</v>
      </c>
      <c r="G1131" s="233">
        <v>45450.5923611111</v>
      </c>
      <c r="H1131" s="209" t="s">
        <v>24</v>
      </c>
      <c r="I1131" s="226" t="s">
        <v>25</v>
      </c>
      <c r="J1131" s="226"/>
      <c r="K1131" s="226"/>
      <c r="L1131" s="202" t="s">
        <v>26</v>
      </c>
      <c r="M1131" s="202">
        <f t="shared" si="20"/>
        <v>45450</v>
      </c>
      <c r="N1131" s="32" t="s">
        <v>26</v>
      </c>
    </row>
    <row r="1132" spans="2:14">
      <c r="B1132" s="234">
        <v>5351490</v>
      </c>
      <c r="C1132" s="234" t="s">
        <v>4247</v>
      </c>
      <c r="D1132" s="234" t="s">
        <v>4248</v>
      </c>
      <c r="E1132" s="229" t="s">
        <v>4249</v>
      </c>
      <c r="F1132" s="234" t="s">
        <v>4250</v>
      </c>
      <c r="G1132" s="235">
        <v>45450.5923611111</v>
      </c>
      <c r="H1132" s="234" t="s">
        <v>24</v>
      </c>
      <c r="I1132" s="236" t="s">
        <v>25</v>
      </c>
      <c r="J1132" s="236"/>
      <c r="K1132" s="236"/>
      <c r="L1132" s="202" t="s">
        <v>26</v>
      </c>
      <c r="M1132" s="202">
        <f t="shared" si="20"/>
        <v>45450</v>
      </c>
      <c r="N1132" s="32" t="s">
        <v>26</v>
      </c>
    </row>
    <row r="1133" spans="2:14">
      <c r="B1133" s="230">
        <v>5165397</v>
      </c>
      <c r="C1133" s="230" t="s">
        <v>4251</v>
      </c>
      <c r="D1133" s="230" t="s">
        <v>4252</v>
      </c>
      <c r="E1133" s="229" t="s">
        <v>4253</v>
      </c>
      <c r="F1133" s="230" t="s">
        <v>4254</v>
      </c>
      <c r="G1133" s="233">
        <v>45450.5923611111</v>
      </c>
      <c r="H1133" s="209" t="s">
        <v>24</v>
      </c>
      <c r="I1133" s="226" t="s">
        <v>25</v>
      </c>
      <c r="J1133" s="226"/>
      <c r="K1133" s="226"/>
      <c r="L1133" s="202" t="s">
        <v>26</v>
      </c>
      <c r="M1133" s="202">
        <f t="shared" si="20"/>
        <v>45450</v>
      </c>
      <c r="N1133" s="32" t="s">
        <v>26</v>
      </c>
    </row>
    <row r="1134" spans="2:14">
      <c r="B1134" s="209">
        <v>5861688</v>
      </c>
      <c r="C1134" s="209" t="s">
        <v>4255</v>
      </c>
      <c r="D1134" s="209" t="s">
        <v>4248</v>
      </c>
      <c r="E1134" s="229" t="s">
        <v>4256</v>
      </c>
      <c r="F1134" s="209" t="s">
        <v>4257</v>
      </c>
      <c r="G1134" s="233">
        <v>45450.5923611111</v>
      </c>
      <c r="H1134" s="209" t="s">
        <v>24</v>
      </c>
      <c r="I1134" s="226" t="s">
        <v>25</v>
      </c>
      <c r="J1134" s="226"/>
      <c r="K1134" s="226"/>
      <c r="L1134" s="202" t="s">
        <v>26</v>
      </c>
      <c r="M1134" s="202">
        <f t="shared" si="20"/>
        <v>45450</v>
      </c>
      <c r="N1134" s="32" t="s">
        <v>26</v>
      </c>
    </row>
    <row r="1135" spans="2:14">
      <c r="B1135" s="230">
        <v>6857034</v>
      </c>
      <c r="C1135" s="230" t="s">
        <v>4258</v>
      </c>
      <c r="D1135" s="230" t="s">
        <v>4259</v>
      </c>
      <c r="E1135" s="229" t="s">
        <v>4260</v>
      </c>
      <c r="F1135" s="230" t="s">
        <v>4261</v>
      </c>
      <c r="G1135" s="233">
        <v>45450.5923611111</v>
      </c>
      <c r="H1135" s="209" t="s">
        <v>24</v>
      </c>
      <c r="I1135" s="226" t="s">
        <v>25</v>
      </c>
      <c r="J1135" s="226"/>
      <c r="K1135" s="226"/>
      <c r="L1135" s="202" t="s">
        <v>26</v>
      </c>
      <c r="M1135" s="202">
        <f t="shared" si="20"/>
        <v>45450</v>
      </c>
      <c r="N1135" s="32" t="s">
        <v>26</v>
      </c>
    </row>
    <row r="1136" spans="2:14">
      <c r="B1136" s="209">
        <v>6872890</v>
      </c>
      <c r="C1136" s="209" t="s">
        <v>4262</v>
      </c>
      <c r="D1136" s="209" t="s">
        <v>4114</v>
      </c>
      <c r="E1136" s="229" t="s">
        <v>4263</v>
      </c>
      <c r="F1136" s="209" t="s">
        <v>4264</v>
      </c>
      <c r="G1136" s="233">
        <v>45450.5923611111</v>
      </c>
      <c r="H1136" s="209" t="s">
        <v>24</v>
      </c>
      <c r="I1136" s="226" t="s">
        <v>25</v>
      </c>
      <c r="J1136" s="226"/>
      <c r="K1136" s="226"/>
      <c r="L1136" s="202" t="s">
        <v>26</v>
      </c>
      <c r="M1136" s="202">
        <f t="shared" si="20"/>
        <v>45450</v>
      </c>
      <c r="N1136" s="32" t="s">
        <v>26</v>
      </c>
    </row>
    <row r="1137" spans="2:14">
      <c r="B1137" s="230">
        <v>6053320</v>
      </c>
      <c r="C1137" s="230" t="s">
        <v>4265</v>
      </c>
      <c r="D1137" s="230" t="s">
        <v>4266</v>
      </c>
      <c r="E1137" s="229" t="s">
        <v>4267</v>
      </c>
      <c r="F1137" s="230" t="s">
        <v>4268</v>
      </c>
      <c r="G1137" s="233">
        <v>45450.5923611111</v>
      </c>
      <c r="H1137" s="209" t="s">
        <v>24</v>
      </c>
      <c r="I1137" s="226" t="s">
        <v>25</v>
      </c>
      <c r="J1137" s="226"/>
      <c r="K1137" s="226"/>
      <c r="L1137" s="202" t="s">
        <v>26</v>
      </c>
      <c r="M1137" s="202">
        <f t="shared" si="20"/>
        <v>45450</v>
      </c>
      <c r="N1137" s="32" t="s">
        <v>26</v>
      </c>
    </row>
    <row r="1138" spans="2:14">
      <c r="B1138" s="209">
        <v>1072848</v>
      </c>
      <c r="C1138" s="209" t="s">
        <v>4269</v>
      </c>
      <c r="D1138" s="209" t="s">
        <v>4252</v>
      </c>
      <c r="E1138" s="229" t="s">
        <v>4270</v>
      </c>
      <c r="F1138" s="209" t="s">
        <v>4271</v>
      </c>
      <c r="G1138" s="233">
        <v>45450.5923611111</v>
      </c>
      <c r="H1138" s="209" t="s">
        <v>24</v>
      </c>
      <c r="I1138" s="226" t="s">
        <v>25</v>
      </c>
      <c r="J1138" s="226"/>
      <c r="K1138" s="226"/>
      <c r="L1138" s="202" t="s">
        <v>26</v>
      </c>
      <c r="M1138" s="202">
        <f t="shared" si="20"/>
        <v>45450</v>
      </c>
      <c r="N1138" s="32" t="s">
        <v>26</v>
      </c>
    </row>
    <row r="1139" spans="2:14">
      <c r="B1139" s="230">
        <v>6314392</v>
      </c>
      <c r="C1139" s="230" t="s">
        <v>4272</v>
      </c>
      <c r="D1139" s="230" t="s">
        <v>4139</v>
      </c>
      <c r="E1139" s="229" t="s">
        <v>4273</v>
      </c>
      <c r="F1139" s="230" t="s">
        <v>4274</v>
      </c>
      <c r="G1139" s="233">
        <v>45450.5923611111</v>
      </c>
      <c r="H1139" s="209" t="s">
        <v>24</v>
      </c>
      <c r="I1139" s="226" t="s">
        <v>25</v>
      </c>
      <c r="J1139" s="226"/>
      <c r="K1139" s="226"/>
      <c r="L1139" s="202" t="s">
        <v>26</v>
      </c>
      <c r="M1139" s="202">
        <f t="shared" si="20"/>
        <v>45450</v>
      </c>
      <c r="N1139" s="32" t="s">
        <v>26</v>
      </c>
    </row>
    <row r="1140" spans="2:14">
      <c r="B1140" s="209">
        <v>6821936</v>
      </c>
      <c r="C1140" s="209" t="s">
        <v>4275</v>
      </c>
      <c r="D1140" s="209" t="s">
        <v>4276</v>
      </c>
      <c r="E1140" s="229" t="s">
        <v>4277</v>
      </c>
      <c r="F1140" s="209" t="s">
        <v>4278</v>
      </c>
      <c r="G1140" s="233">
        <v>45450.5923611111</v>
      </c>
      <c r="H1140" s="209" t="s">
        <v>24</v>
      </c>
      <c r="I1140" s="226" t="s">
        <v>25</v>
      </c>
      <c r="J1140" s="226"/>
      <c r="K1140" s="226"/>
      <c r="L1140" s="202" t="s">
        <v>26</v>
      </c>
      <c r="M1140" s="202">
        <f t="shared" si="20"/>
        <v>45450</v>
      </c>
      <c r="N1140" s="32" t="s">
        <v>26</v>
      </c>
    </row>
    <row r="1141" spans="2:14">
      <c r="B1141" s="230">
        <v>6822094</v>
      </c>
      <c r="C1141" s="230" t="s">
        <v>4279</v>
      </c>
      <c r="D1141" s="230" t="s">
        <v>4280</v>
      </c>
      <c r="E1141" s="229" t="s">
        <v>4281</v>
      </c>
      <c r="F1141" s="230" t="s">
        <v>4282</v>
      </c>
      <c r="G1141" s="233">
        <v>45450.5923611111</v>
      </c>
      <c r="H1141" s="209" t="s">
        <v>24</v>
      </c>
      <c r="I1141" s="226" t="s">
        <v>25</v>
      </c>
      <c r="J1141" s="226"/>
      <c r="K1141" s="226"/>
      <c r="L1141" s="202" t="s">
        <v>26</v>
      </c>
      <c r="M1141" s="202">
        <f t="shared" si="20"/>
        <v>45450</v>
      </c>
      <c r="N1141" s="32" t="s">
        <v>26</v>
      </c>
    </row>
    <row r="1142" spans="2:14">
      <c r="B1142" s="209">
        <v>5517102</v>
      </c>
      <c r="C1142" s="209" t="s">
        <v>4283</v>
      </c>
      <c r="D1142" s="209" t="s">
        <v>4284</v>
      </c>
      <c r="E1142" s="229" t="s">
        <v>4285</v>
      </c>
      <c r="F1142" s="209" t="s">
        <v>4286</v>
      </c>
      <c r="G1142" s="233">
        <v>45450.5923611111</v>
      </c>
      <c r="H1142" s="209" t="s">
        <v>24</v>
      </c>
      <c r="I1142" s="226" t="s">
        <v>25</v>
      </c>
      <c r="J1142" s="226"/>
      <c r="K1142" s="226"/>
      <c r="L1142" s="202" t="s">
        <v>26</v>
      </c>
      <c r="M1142" s="202">
        <f t="shared" si="20"/>
        <v>45450</v>
      </c>
      <c r="N1142" s="32" t="s">
        <v>26</v>
      </c>
    </row>
    <row r="1143" spans="2:14">
      <c r="B1143" s="230">
        <v>6917714</v>
      </c>
      <c r="C1143" s="230" t="s">
        <v>4287</v>
      </c>
      <c r="D1143" s="230" t="s">
        <v>4288</v>
      </c>
      <c r="E1143" s="229" t="s">
        <v>4289</v>
      </c>
      <c r="F1143" s="230" t="s">
        <v>4290</v>
      </c>
      <c r="G1143" s="233">
        <v>45450.5923611111</v>
      </c>
      <c r="H1143" s="209" t="s">
        <v>24</v>
      </c>
      <c r="I1143" s="226" t="s">
        <v>25</v>
      </c>
      <c r="J1143" s="226"/>
      <c r="K1143" s="226"/>
      <c r="L1143" s="202" t="s">
        <v>26</v>
      </c>
      <c r="M1143" s="202">
        <f t="shared" si="20"/>
        <v>45450</v>
      </c>
      <c r="N1143" s="32" t="s">
        <v>26</v>
      </c>
    </row>
    <row r="1144" spans="2:14">
      <c r="B1144" s="209" t="s">
        <v>4291</v>
      </c>
      <c r="C1144" s="209" t="s">
        <v>4292</v>
      </c>
      <c r="D1144" s="209" t="s">
        <v>4293</v>
      </c>
      <c r="E1144" s="229" t="s">
        <v>4294</v>
      </c>
      <c r="F1144" s="209" t="s">
        <v>4295</v>
      </c>
      <c r="G1144" s="233">
        <v>45450.5923611111</v>
      </c>
      <c r="H1144" s="209" t="s">
        <v>24</v>
      </c>
      <c r="I1144" s="226" t="s">
        <v>25</v>
      </c>
      <c r="J1144" s="226"/>
      <c r="K1144" s="226"/>
      <c r="L1144" s="202" t="s">
        <v>26</v>
      </c>
      <c r="M1144" s="202">
        <f t="shared" si="20"/>
        <v>45450</v>
      </c>
      <c r="N1144" s="32" t="s">
        <v>26</v>
      </c>
    </row>
    <row r="1145" spans="2:14">
      <c r="B1145" s="230">
        <v>6907664</v>
      </c>
      <c r="C1145" s="230" t="s">
        <v>4296</v>
      </c>
      <c r="D1145" s="230" t="s">
        <v>4297</v>
      </c>
      <c r="E1145" s="229" t="s">
        <v>4298</v>
      </c>
      <c r="F1145" s="230" t="s">
        <v>4299</v>
      </c>
      <c r="G1145" s="233">
        <v>45450.5923611111</v>
      </c>
      <c r="H1145" s="209" t="s">
        <v>24</v>
      </c>
      <c r="I1145" s="226" t="s">
        <v>25</v>
      </c>
      <c r="J1145" s="226"/>
      <c r="K1145" s="226"/>
      <c r="L1145" s="202" t="s">
        <v>26</v>
      </c>
      <c r="M1145" s="202">
        <f t="shared" si="20"/>
        <v>45450</v>
      </c>
      <c r="N1145" s="32" t="s">
        <v>26</v>
      </c>
    </row>
    <row r="1146" spans="2:14">
      <c r="B1146" s="209">
        <v>6053320</v>
      </c>
      <c r="C1146" s="209" t="s">
        <v>4300</v>
      </c>
      <c r="D1146" s="209" t="s">
        <v>4195</v>
      </c>
      <c r="E1146" s="229" t="s">
        <v>4301</v>
      </c>
      <c r="F1146" s="209" t="s">
        <v>4302</v>
      </c>
      <c r="G1146" s="233">
        <v>45450.5923611111</v>
      </c>
      <c r="H1146" s="209" t="s">
        <v>24</v>
      </c>
      <c r="I1146" s="226" t="s">
        <v>25</v>
      </c>
      <c r="J1146" s="226"/>
      <c r="K1146" s="226"/>
      <c r="L1146" s="202" t="s">
        <v>26</v>
      </c>
      <c r="M1146" s="202">
        <f t="shared" si="20"/>
        <v>45450</v>
      </c>
      <c r="N1146" s="32" t="s">
        <v>26</v>
      </c>
    </row>
    <row r="1147" spans="2:14">
      <c r="B1147" s="230" t="s">
        <v>4303</v>
      </c>
      <c r="C1147" s="230" t="s">
        <v>4304</v>
      </c>
      <c r="D1147" s="230" t="s">
        <v>3929</v>
      </c>
      <c r="E1147" s="229" t="s">
        <v>4305</v>
      </c>
      <c r="F1147" s="230" t="s">
        <v>4306</v>
      </c>
      <c r="G1147" s="233">
        <v>45450.5923611111</v>
      </c>
      <c r="H1147" s="209" t="s">
        <v>24</v>
      </c>
      <c r="I1147" s="226" t="s">
        <v>25</v>
      </c>
      <c r="J1147" s="226"/>
      <c r="K1147" s="226"/>
      <c r="L1147" s="202" t="s">
        <v>26</v>
      </c>
      <c r="M1147" s="202">
        <f t="shared" si="20"/>
        <v>45450</v>
      </c>
      <c r="N1147" s="32" t="s">
        <v>26</v>
      </c>
    </row>
    <row r="1148" spans="2:14">
      <c r="B1148" s="209" t="s">
        <v>4307</v>
      </c>
      <c r="C1148" s="209" t="s">
        <v>4308</v>
      </c>
      <c r="D1148" s="209" t="s">
        <v>3970</v>
      </c>
      <c r="E1148" s="229" t="s">
        <v>4309</v>
      </c>
      <c r="F1148" s="209" t="s">
        <v>4310</v>
      </c>
      <c r="G1148" s="233">
        <v>45450.5923611111</v>
      </c>
      <c r="H1148" s="209" t="s">
        <v>24</v>
      </c>
      <c r="I1148" s="226" t="s">
        <v>25</v>
      </c>
      <c r="J1148" s="226"/>
      <c r="K1148" s="226"/>
      <c r="L1148" s="202" t="s">
        <v>26</v>
      </c>
      <c r="M1148" s="202">
        <f t="shared" si="20"/>
        <v>45450</v>
      </c>
      <c r="N1148" s="32" t="s">
        <v>26</v>
      </c>
    </row>
    <row r="1149" spans="2:14">
      <c r="B1149" s="230">
        <v>6872890</v>
      </c>
      <c r="C1149" s="230" t="s">
        <v>4311</v>
      </c>
      <c r="D1149" s="230" t="s">
        <v>4114</v>
      </c>
      <c r="E1149" s="229" t="s">
        <v>4312</v>
      </c>
      <c r="F1149" s="230" t="s">
        <v>4313</v>
      </c>
      <c r="G1149" s="233">
        <v>45450.5923611111</v>
      </c>
      <c r="H1149" s="209" t="s">
        <v>24</v>
      </c>
      <c r="I1149" s="226" t="s">
        <v>25</v>
      </c>
      <c r="J1149" s="226"/>
      <c r="K1149" s="226"/>
      <c r="L1149" s="202" t="s">
        <v>26</v>
      </c>
      <c r="M1149" s="202">
        <f t="shared" ref="M1149:M1212" si="21">INT(G1149)</f>
        <v>45450</v>
      </c>
      <c r="N1149" s="32" t="s">
        <v>26</v>
      </c>
    </row>
    <row r="1150" spans="2:14">
      <c r="B1150" s="209">
        <v>6854044</v>
      </c>
      <c r="C1150" s="209" t="s">
        <v>4314</v>
      </c>
      <c r="D1150" s="209" t="s">
        <v>4315</v>
      </c>
      <c r="E1150" s="229" t="s">
        <v>4316</v>
      </c>
      <c r="F1150" s="209" t="s">
        <v>4317</v>
      </c>
      <c r="G1150" s="233">
        <v>45450.5930555556</v>
      </c>
      <c r="H1150" s="209" t="s">
        <v>24</v>
      </c>
      <c r="I1150" s="226" t="s">
        <v>25</v>
      </c>
      <c r="J1150" s="226"/>
      <c r="K1150" s="226"/>
      <c r="L1150" s="202" t="s">
        <v>26</v>
      </c>
      <c r="M1150" s="202">
        <f t="shared" si="21"/>
        <v>45450</v>
      </c>
      <c r="N1150" s="32" t="s">
        <v>26</v>
      </c>
    </row>
    <row r="1151" spans="2:14">
      <c r="B1151" s="230" t="s">
        <v>4318</v>
      </c>
      <c r="C1151" s="230" t="s">
        <v>4319</v>
      </c>
      <c r="D1151" s="230" t="s">
        <v>4320</v>
      </c>
      <c r="E1151" s="229" t="s">
        <v>4321</v>
      </c>
      <c r="F1151" s="230" t="s">
        <v>4322</v>
      </c>
      <c r="G1151" s="233">
        <v>45450.5930555556</v>
      </c>
      <c r="H1151" s="209" t="s">
        <v>24</v>
      </c>
      <c r="I1151" s="226" t="s">
        <v>25</v>
      </c>
      <c r="J1151" s="226"/>
      <c r="K1151" s="226"/>
      <c r="L1151" s="202" t="s">
        <v>26</v>
      </c>
      <c r="M1151" s="202">
        <f t="shared" si="21"/>
        <v>45450</v>
      </c>
      <c r="N1151" s="32" t="s">
        <v>26</v>
      </c>
    </row>
    <row r="1152" spans="2:14">
      <c r="B1152" s="209">
        <v>6154953</v>
      </c>
      <c r="C1152" s="209" t="s">
        <v>4323</v>
      </c>
      <c r="D1152" s="209" t="s">
        <v>4324</v>
      </c>
      <c r="E1152" s="229" t="s">
        <v>4325</v>
      </c>
      <c r="F1152" s="209" t="s">
        <v>4326</v>
      </c>
      <c r="G1152" s="233">
        <v>45450.5930555556</v>
      </c>
      <c r="H1152" s="209" t="s">
        <v>24</v>
      </c>
      <c r="I1152" s="226" t="s">
        <v>25</v>
      </c>
      <c r="J1152" s="226"/>
      <c r="K1152" s="226"/>
      <c r="L1152" s="202" t="s">
        <v>26</v>
      </c>
      <c r="M1152" s="202">
        <f t="shared" si="21"/>
        <v>45450</v>
      </c>
      <c r="N1152" s="32" t="s">
        <v>26</v>
      </c>
    </row>
    <row r="1153" spans="2:14">
      <c r="B1153" s="230">
        <v>6915875</v>
      </c>
      <c r="C1153" s="230" t="s">
        <v>4327</v>
      </c>
      <c r="D1153" s="230" t="s">
        <v>4328</v>
      </c>
      <c r="E1153" s="229" t="s">
        <v>4329</v>
      </c>
      <c r="F1153" s="230" t="s">
        <v>4330</v>
      </c>
      <c r="G1153" s="233">
        <v>45450.5930555556</v>
      </c>
      <c r="H1153" s="209" t="s">
        <v>24</v>
      </c>
      <c r="I1153" s="226" t="s">
        <v>25</v>
      </c>
      <c r="J1153" s="226"/>
      <c r="K1153" s="226"/>
      <c r="L1153" s="202" t="s">
        <v>26</v>
      </c>
      <c r="M1153" s="202">
        <f t="shared" si="21"/>
        <v>45450</v>
      </c>
      <c r="N1153" s="32" t="s">
        <v>26</v>
      </c>
    </row>
    <row r="1154" spans="2:14">
      <c r="B1154" s="209">
        <v>6607534</v>
      </c>
      <c r="C1154" s="209" t="s">
        <v>4331</v>
      </c>
      <c r="D1154" s="209" t="s">
        <v>4332</v>
      </c>
      <c r="E1154" s="229" t="s">
        <v>4333</v>
      </c>
      <c r="F1154" s="209" t="s">
        <v>4334</v>
      </c>
      <c r="G1154" s="233">
        <v>45450.5930555556</v>
      </c>
      <c r="H1154" s="209" t="s">
        <v>24</v>
      </c>
      <c r="I1154" s="226" t="s">
        <v>25</v>
      </c>
      <c r="J1154" s="226"/>
      <c r="K1154" s="226"/>
      <c r="L1154" s="202" t="s">
        <v>26</v>
      </c>
      <c r="M1154" s="202">
        <f t="shared" si="21"/>
        <v>45450</v>
      </c>
      <c r="N1154" s="32" t="s">
        <v>26</v>
      </c>
    </row>
    <row r="1155" spans="2:14">
      <c r="B1155" s="230">
        <v>6915921</v>
      </c>
      <c r="C1155" s="230" t="s">
        <v>4335</v>
      </c>
      <c r="D1155" s="230" t="s">
        <v>4213</v>
      </c>
      <c r="E1155" s="229" t="s">
        <v>4336</v>
      </c>
      <c r="F1155" s="230" t="s">
        <v>4337</v>
      </c>
      <c r="G1155" s="233">
        <v>45450.5930555556</v>
      </c>
      <c r="H1155" s="209" t="s">
        <v>24</v>
      </c>
      <c r="I1155" s="226" t="s">
        <v>25</v>
      </c>
      <c r="J1155" s="226"/>
      <c r="K1155" s="226"/>
      <c r="L1155" s="202" t="s">
        <v>26</v>
      </c>
      <c r="M1155" s="202">
        <f t="shared" si="21"/>
        <v>45450</v>
      </c>
      <c r="N1155" s="32" t="s">
        <v>26</v>
      </c>
    </row>
    <row r="1156" spans="2:14">
      <c r="B1156" s="209" t="s">
        <v>4338</v>
      </c>
      <c r="C1156" s="209" t="s">
        <v>4339</v>
      </c>
      <c r="D1156" s="209" t="s">
        <v>4340</v>
      </c>
      <c r="E1156" s="229" t="s">
        <v>4341</v>
      </c>
      <c r="F1156" s="209" t="s">
        <v>4342</v>
      </c>
      <c r="G1156" s="233">
        <v>45450.5930555556</v>
      </c>
      <c r="H1156" s="209" t="s">
        <v>24</v>
      </c>
      <c r="I1156" s="226" t="s">
        <v>25</v>
      </c>
      <c r="J1156" s="226"/>
      <c r="K1156" s="226"/>
      <c r="L1156" s="202" t="s">
        <v>26</v>
      </c>
      <c r="M1156" s="202">
        <f t="shared" si="21"/>
        <v>45450</v>
      </c>
      <c r="N1156" s="32" t="s">
        <v>26</v>
      </c>
    </row>
    <row r="1157" spans="2:14">
      <c r="B1157" s="230">
        <v>3401629</v>
      </c>
      <c r="C1157" s="230" t="s">
        <v>4343</v>
      </c>
      <c r="D1157" s="230" t="s">
        <v>4344</v>
      </c>
      <c r="E1157" s="229" t="s">
        <v>4345</v>
      </c>
      <c r="F1157" s="230" t="s">
        <v>4346</v>
      </c>
      <c r="G1157" s="233">
        <v>45450.5930555556</v>
      </c>
      <c r="H1157" s="209" t="s">
        <v>24</v>
      </c>
      <c r="I1157" s="226" t="s">
        <v>25</v>
      </c>
      <c r="J1157" s="226"/>
      <c r="K1157" s="226"/>
      <c r="L1157" s="202" t="s">
        <v>26</v>
      </c>
      <c r="M1157" s="202">
        <f t="shared" si="21"/>
        <v>45450</v>
      </c>
      <c r="N1157" s="32" t="s">
        <v>26</v>
      </c>
    </row>
    <row r="1158" spans="2:14">
      <c r="B1158" s="209">
        <v>5408964</v>
      </c>
      <c r="C1158" s="209" t="s">
        <v>4347</v>
      </c>
      <c r="D1158" s="209" t="s">
        <v>3914</v>
      </c>
      <c r="E1158" s="229" t="s">
        <v>4348</v>
      </c>
      <c r="F1158" s="209" t="s">
        <v>4349</v>
      </c>
      <c r="G1158" s="233">
        <v>45450.5930555556</v>
      </c>
      <c r="H1158" s="209" t="s">
        <v>24</v>
      </c>
      <c r="I1158" s="226" t="s">
        <v>25</v>
      </c>
      <c r="J1158" s="226"/>
      <c r="K1158" s="226"/>
      <c r="L1158" s="202" t="s">
        <v>26</v>
      </c>
      <c r="M1158" s="202">
        <f t="shared" si="21"/>
        <v>45450</v>
      </c>
      <c r="N1158" s="32" t="s">
        <v>26</v>
      </c>
    </row>
    <row r="1159" spans="2:14">
      <c r="B1159" s="230">
        <v>6916521</v>
      </c>
      <c r="C1159" s="230" t="s">
        <v>4350</v>
      </c>
      <c r="D1159" s="230" t="s">
        <v>4351</v>
      </c>
      <c r="E1159" s="229" t="s">
        <v>4352</v>
      </c>
      <c r="F1159" s="230" t="s">
        <v>4353</v>
      </c>
      <c r="G1159" s="233">
        <v>45450.5930555556</v>
      </c>
      <c r="H1159" s="209" t="s">
        <v>24</v>
      </c>
      <c r="I1159" s="226" t="s">
        <v>25</v>
      </c>
      <c r="J1159" s="226"/>
      <c r="K1159" s="226"/>
      <c r="L1159" s="202" t="s">
        <v>26</v>
      </c>
      <c r="M1159" s="202">
        <f t="shared" si="21"/>
        <v>45450</v>
      </c>
      <c r="N1159" s="32" t="s">
        <v>26</v>
      </c>
    </row>
    <row r="1160" spans="2:14">
      <c r="B1160" s="209">
        <v>6597060</v>
      </c>
      <c r="C1160" s="209" t="s">
        <v>4354</v>
      </c>
      <c r="D1160" s="209" t="s">
        <v>4355</v>
      </c>
      <c r="E1160" s="229" t="s">
        <v>4356</v>
      </c>
      <c r="F1160" s="209" t="s">
        <v>4357</v>
      </c>
      <c r="G1160" s="233">
        <v>45450.5930555556</v>
      </c>
      <c r="H1160" s="209" t="s">
        <v>24</v>
      </c>
      <c r="I1160" s="226" t="s">
        <v>25</v>
      </c>
      <c r="J1160" s="226"/>
      <c r="K1160" s="226"/>
      <c r="L1160" s="202" t="s">
        <v>26</v>
      </c>
      <c r="M1160" s="202">
        <f t="shared" si="21"/>
        <v>45450</v>
      </c>
      <c r="N1160" s="32" t="s">
        <v>26</v>
      </c>
    </row>
    <row r="1161" spans="2:14">
      <c r="B1161" s="230">
        <v>6818555</v>
      </c>
      <c r="C1161" s="230" t="s">
        <v>4358</v>
      </c>
      <c r="D1161" s="230" t="s">
        <v>4359</v>
      </c>
      <c r="E1161" s="229" t="s">
        <v>4360</v>
      </c>
      <c r="F1161" s="230" t="s">
        <v>4361</v>
      </c>
      <c r="G1161" s="233">
        <v>45450.5930555556</v>
      </c>
      <c r="H1161" s="209" t="s">
        <v>24</v>
      </c>
      <c r="I1161" s="226" t="s">
        <v>25</v>
      </c>
      <c r="J1161" s="226"/>
      <c r="K1161" s="226"/>
      <c r="L1161" s="202" t="s">
        <v>26</v>
      </c>
      <c r="M1161" s="202">
        <f t="shared" si="21"/>
        <v>45450</v>
      </c>
      <c r="N1161" s="32" t="s">
        <v>26</v>
      </c>
    </row>
    <row r="1162" spans="2:14">
      <c r="B1162" s="209">
        <v>6397664</v>
      </c>
      <c r="C1162" s="209" t="s">
        <v>4362</v>
      </c>
      <c r="D1162" s="209" t="s">
        <v>4328</v>
      </c>
      <c r="E1162" s="229" t="s">
        <v>4363</v>
      </c>
      <c r="F1162" s="209" t="s">
        <v>4364</v>
      </c>
      <c r="G1162" s="233">
        <v>45450.5930555556</v>
      </c>
      <c r="H1162" s="209" t="s">
        <v>24</v>
      </c>
      <c r="I1162" s="226" t="s">
        <v>25</v>
      </c>
      <c r="J1162" s="226"/>
      <c r="K1162" s="226"/>
      <c r="L1162" s="202" t="s">
        <v>26</v>
      </c>
      <c r="M1162" s="202">
        <f t="shared" si="21"/>
        <v>45450</v>
      </c>
      <c r="N1162" s="32" t="s">
        <v>26</v>
      </c>
    </row>
    <row r="1163" spans="2:14">
      <c r="B1163" s="230">
        <v>5181333</v>
      </c>
      <c r="C1163" s="230" t="s">
        <v>4365</v>
      </c>
      <c r="D1163" s="230" t="s">
        <v>4344</v>
      </c>
      <c r="E1163" s="229" t="s">
        <v>4366</v>
      </c>
      <c r="F1163" s="230" t="s">
        <v>4367</v>
      </c>
      <c r="G1163" s="233">
        <v>45450.5930555556</v>
      </c>
      <c r="H1163" s="209" t="s">
        <v>24</v>
      </c>
      <c r="I1163" s="226" t="s">
        <v>25</v>
      </c>
      <c r="J1163" s="226"/>
      <c r="K1163" s="226"/>
      <c r="L1163" s="202" t="s">
        <v>26</v>
      </c>
      <c r="M1163" s="202">
        <f t="shared" si="21"/>
        <v>45450</v>
      </c>
      <c r="N1163" s="32" t="s">
        <v>26</v>
      </c>
    </row>
    <row r="1164" spans="2:14">
      <c r="B1164" s="209" t="s">
        <v>4368</v>
      </c>
      <c r="C1164" s="209" t="s">
        <v>4369</v>
      </c>
      <c r="D1164" s="209" t="s">
        <v>4370</v>
      </c>
      <c r="E1164" s="229" t="s">
        <v>4371</v>
      </c>
      <c r="F1164" s="209" t="s">
        <v>4372</v>
      </c>
      <c r="G1164" s="233">
        <v>45450.5930555556</v>
      </c>
      <c r="H1164" s="209" t="s">
        <v>24</v>
      </c>
      <c r="I1164" s="226" t="s">
        <v>25</v>
      </c>
      <c r="J1164" s="226"/>
      <c r="K1164" s="226"/>
      <c r="L1164" s="202" t="s">
        <v>26</v>
      </c>
      <c r="M1164" s="202">
        <f t="shared" si="21"/>
        <v>45450</v>
      </c>
      <c r="N1164" s="32" t="s">
        <v>26</v>
      </c>
    </row>
    <row r="1165" spans="2:14">
      <c r="B1165" s="230" t="s">
        <v>4373</v>
      </c>
      <c r="C1165" s="230" t="s">
        <v>4374</v>
      </c>
      <c r="D1165" s="230" t="s">
        <v>4375</v>
      </c>
      <c r="E1165" s="229" t="s">
        <v>4376</v>
      </c>
      <c r="F1165" s="230" t="s">
        <v>4377</v>
      </c>
      <c r="G1165" s="233">
        <v>45450.5930555556</v>
      </c>
      <c r="H1165" s="209" t="s">
        <v>24</v>
      </c>
      <c r="I1165" s="226" t="s">
        <v>25</v>
      </c>
      <c r="J1165" s="226"/>
      <c r="K1165" s="226"/>
      <c r="L1165" s="202" t="s">
        <v>26</v>
      </c>
      <c r="M1165" s="202">
        <f t="shared" si="21"/>
        <v>45450</v>
      </c>
      <c r="N1165" s="32" t="s">
        <v>26</v>
      </c>
    </row>
    <row r="1166" spans="2:14">
      <c r="B1166" s="209">
        <v>5604389</v>
      </c>
      <c r="C1166" s="209" t="s">
        <v>4378</v>
      </c>
      <c r="D1166" s="209" t="s">
        <v>4379</v>
      </c>
      <c r="E1166" s="229" t="s">
        <v>4380</v>
      </c>
      <c r="F1166" s="209" t="s">
        <v>4381</v>
      </c>
      <c r="G1166" s="233">
        <v>45450.5930555556</v>
      </c>
      <c r="H1166" s="209" t="s">
        <v>24</v>
      </c>
      <c r="I1166" s="226" t="s">
        <v>25</v>
      </c>
      <c r="J1166" s="226"/>
      <c r="K1166" s="226"/>
      <c r="L1166" s="202" t="s">
        <v>26</v>
      </c>
      <c r="M1166" s="202">
        <f t="shared" si="21"/>
        <v>45450</v>
      </c>
      <c r="N1166" s="32" t="s">
        <v>26</v>
      </c>
    </row>
    <row r="1167" spans="2:14">
      <c r="B1167" s="230">
        <v>5148543</v>
      </c>
      <c r="C1167" s="230" t="s">
        <v>4382</v>
      </c>
      <c r="D1167" s="230" t="s">
        <v>4383</v>
      </c>
      <c r="E1167" s="229" t="s">
        <v>4384</v>
      </c>
      <c r="F1167" s="230" t="s">
        <v>4385</v>
      </c>
      <c r="G1167" s="233">
        <v>45450.5930555556</v>
      </c>
      <c r="H1167" s="209" t="s">
        <v>24</v>
      </c>
      <c r="I1167" s="226" t="s">
        <v>25</v>
      </c>
      <c r="J1167" s="226"/>
      <c r="K1167" s="226"/>
      <c r="L1167" s="202" t="s">
        <v>26</v>
      </c>
      <c r="M1167" s="202">
        <f t="shared" si="21"/>
        <v>45450</v>
      </c>
      <c r="N1167" s="32" t="s">
        <v>26</v>
      </c>
    </row>
    <row r="1168" spans="2:14">
      <c r="B1168" s="209" t="s">
        <v>4386</v>
      </c>
      <c r="C1168" s="209" t="s">
        <v>4387</v>
      </c>
      <c r="D1168" s="209" t="s">
        <v>4344</v>
      </c>
      <c r="E1168" s="229" t="s">
        <v>4388</v>
      </c>
      <c r="F1168" s="209" t="s">
        <v>4389</v>
      </c>
      <c r="G1168" s="233">
        <v>45450.5930555556</v>
      </c>
      <c r="H1168" s="209" t="s">
        <v>24</v>
      </c>
      <c r="I1168" s="226" t="s">
        <v>25</v>
      </c>
      <c r="J1168" s="226"/>
      <c r="K1168" s="226"/>
      <c r="L1168" s="202" t="s">
        <v>26</v>
      </c>
      <c r="M1168" s="202">
        <f t="shared" si="21"/>
        <v>45450</v>
      </c>
      <c r="N1168" s="32" t="s">
        <v>26</v>
      </c>
    </row>
    <row r="1169" spans="2:14">
      <c r="B1169" s="230">
        <v>6891832</v>
      </c>
      <c r="C1169" s="230" t="s">
        <v>4390</v>
      </c>
      <c r="D1169" s="230" t="s">
        <v>4391</v>
      </c>
      <c r="E1169" s="229" t="s">
        <v>4392</v>
      </c>
      <c r="F1169" s="230" t="s">
        <v>4393</v>
      </c>
      <c r="G1169" s="233">
        <v>45450.5930555556</v>
      </c>
      <c r="H1169" s="209" t="s">
        <v>24</v>
      </c>
      <c r="I1169" s="226" t="s">
        <v>25</v>
      </c>
      <c r="J1169" s="226"/>
      <c r="K1169" s="226"/>
      <c r="L1169" s="202" t="s">
        <v>26</v>
      </c>
      <c r="M1169" s="202">
        <f t="shared" si="21"/>
        <v>45450</v>
      </c>
      <c r="N1169" s="32" t="s">
        <v>26</v>
      </c>
    </row>
    <row r="1170" spans="2:14">
      <c r="B1170" s="209">
        <v>5932810</v>
      </c>
      <c r="C1170" s="209" t="s">
        <v>4394</v>
      </c>
      <c r="D1170" s="209" t="s">
        <v>4370</v>
      </c>
      <c r="E1170" s="229" t="s">
        <v>4395</v>
      </c>
      <c r="F1170" s="209" t="s">
        <v>4396</v>
      </c>
      <c r="G1170" s="233">
        <v>45450.5930555556</v>
      </c>
      <c r="H1170" s="209" t="s">
        <v>24</v>
      </c>
      <c r="I1170" s="226" t="s">
        <v>25</v>
      </c>
      <c r="J1170" s="226"/>
      <c r="K1170" s="226"/>
      <c r="L1170" s="202" t="s">
        <v>26</v>
      </c>
      <c r="M1170" s="202">
        <f t="shared" si="21"/>
        <v>45450</v>
      </c>
      <c r="N1170" s="32" t="s">
        <v>26</v>
      </c>
    </row>
    <row r="1171" spans="2:14">
      <c r="B1171" s="209">
        <v>5222431</v>
      </c>
      <c r="C1171" s="209" t="s">
        <v>4397</v>
      </c>
      <c r="D1171" s="209" t="s">
        <v>4398</v>
      </c>
      <c r="E1171" s="229" t="s">
        <v>4399</v>
      </c>
      <c r="F1171" s="209" t="s">
        <v>4400</v>
      </c>
      <c r="G1171" s="233">
        <v>45450.59375</v>
      </c>
      <c r="H1171" s="209" t="s">
        <v>24</v>
      </c>
      <c r="I1171" s="226" t="s">
        <v>25</v>
      </c>
      <c r="J1171" s="226"/>
      <c r="K1171" s="226"/>
      <c r="L1171" s="202" t="s">
        <v>26</v>
      </c>
      <c r="M1171" s="202">
        <f t="shared" si="21"/>
        <v>45450</v>
      </c>
      <c r="N1171" s="32" t="s">
        <v>26</v>
      </c>
    </row>
    <row r="1172" spans="2:14">
      <c r="B1172" s="230">
        <v>1078191</v>
      </c>
      <c r="C1172" s="230" t="s">
        <v>4401</v>
      </c>
      <c r="D1172" s="230" t="s">
        <v>4398</v>
      </c>
      <c r="E1172" s="229" t="s">
        <v>4402</v>
      </c>
      <c r="F1172" s="230" t="s">
        <v>4403</v>
      </c>
      <c r="G1172" s="233">
        <v>45450.59375</v>
      </c>
      <c r="H1172" s="209" t="s">
        <v>24</v>
      </c>
      <c r="I1172" s="226" t="s">
        <v>25</v>
      </c>
      <c r="J1172" s="226"/>
      <c r="K1172" s="226"/>
      <c r="L1172" s="202" t="s">
        <v>26</v>
      </c>
      <c r="M1172" s="202">
        <f t="shared" si="21"/>
        <v>45450</v>
      </c>
      <c r="N1172" s="32" t="s">
        <v>26</v>
      </c>
    </row>
    <row r="1173" spans="2:14">
      <c r="B1173" s="209" t="s">
        <v>2408</v>
      </c>
      <c r="C1173" s="209" t="s">
        <v>4404</v>
      </c>
      <c r="D1173" s="209" t="s">
        <v>4320</v>
      </c>
      <c r="E1173" s="229" t="s">
        <v>4405</v>
      </c>
      <c r="F1173" s="209" t="s">
        <v>4406</v>
      </c>
      <c r="G1173" s="233">
        <v>45450.59375</v>
      </c>
      <c r="H1173" s="209" t="s">
        <v>24</v>
      </c>
      <c r="I1173" s="226" t="s">
        <v>25</v>
      </c>
      <c r="J1173" s="226"/>
      <c r="K1173" s="226"/>
      <c r="L1173" s="202" t="s">
        <v>26</v>
      </c>
      <c r="M1173" s="202">
        <f t="shared" si="21"/>
        <v>45450</v>
      </c>
      <c r="N1173" s="32" t="s">
        <v>26</v>
      </c>
    </row>
    <row r="1174" spans="2:14">
      <c r="B1174" s="230">
        <v>6453861</v>
      </c>
      <c r="C1174" s="230" t="s">
        <v>4407</v>
      </c>
      <c r="D1174" s="230" t="s">
        <v>4375</v>
      </c>
      <c r="E1174" s="229" t="s">
        <v>4408</v>
      </c>
      <c r="F1174" s="230" t="s">
        <v>4409</v>
      </c>
      <c r="G1174" s="233">
        <v>45450.59375</v>
      </c>
      <c r="H1174" s="209" t="s">
        <v>24</v>
      </c>
      <c r="I1174" s="226" t="s">
        <v>25</v>
      </c>
      <c r="J1174" s="226"/>
      <c r="K1174" s="226"/>
      <c r="L1174" s="202" t="s">
        <v>26</v>
      </c>
      <c r="M1174" s="202">
        <f t="shared" si="21"/>
        <v>45450</v>
      </c>
      <c r="N1174" s="32" t="s">
        <v>26</v>
      </c>
    </row>
    <row r="1175" spans="2:14">
      <c r="B1175" s="209" t="s">
        <v>4338</v>
      </c>
      <c r="C1175" s="209" t="s">
        <v>4410</v>
      </c>
      <c r="D1175" s="209" t="s">
        <v>4379</v>
      </c>
      <c r="E1175" s="229" t="s">
        <v>4411</v>
      </c>
      <c r="F1175" s="209" t="s">
        <v>4412</v>
      </c>
      <c r="G1175" s="233">
        <v>45450.59375</v>
      </c>
      <c r="H1175" s="209" t="s">
        <v>24</v>
      </c>
      <c r="I1175" s="226" t="s">
        <v>25</v>
      </c>
      <c r="J1175" s="226"/>
      <c r="K1175" s="226"/>
      <c r="L1175" s="202" t="s">
        <v>26</v>
      </c>
      <c r="M1175" s="202">
        <f t="shared" si="21"/>
        <v>45450</v>
      </c>
      <c r="N1175" s="32" t="s">
        <v>26</v>
      </c>
    </row>
    <row r="1176" spans="2:14">
      <c r="B1176" s="230">
        <v>5155426</v>
      </c>
      <c r="C1176" s="230" t="s">
        <v>4413</v>
      </c>
      <c r="D1176" s="230" t="s">
        <v>4359</v>
      </c>
      <c r="E1176" s="229" t="s">
        <v>4414</v>
      </c>
      <c r="F1176" s="230" t="s">
        <v>4415</v>
      </c>
      <c r="G1176" s="233">
        <v>45450.59375</v>
      </c>
      <c r="H1176" s="209" t="s">
        <v>24</v>
      </c>
      <c r="I1176" s="226" t="s">
        <v>25</v>
      </c>
      <c r="J1176" s="226"/>
      <c r="K1176" s="226"/>
      <c r="L1176" s="202" t="s">
        <v>26</v>
      </c>
      <c r="M1176" s="202">
        <f t="shared" si="21"/>
        <v>45450</v>
      </c>
      <c r="N1176" s="32" t="s">
        <v>26</v>
      </c>
    </row>
    <row r="1177" spans="2:14">
      <c r="B1177" s="209">
        <v>5343705</v>
      </c>
      <c r="C1177" s="209" t="s">
        <v>4416</v>
      </c>
      <c r="D1177" s="209" t="s">
        <v>4417</v>
      </c>
      <c r="E1177" s="229" t="s">
        <v>4418</v>
      </c>
      <c r="F1177" s="209" t="s">
        <v>4419</v>
      </c>
      <c r="G1177" s="233">
        <v>45450.59375</v>
      </c>
      <c r="H1177" s="209" t="s">
        <v>24</v>
      </c>
      <c r="I1177" s="226" t="s">
        <v>25</v>
      </c>
      <c r="J1177" s="226"/>
      <c r="K1177" s="226"/>
      <c r="L1177" s="202" t="s">
        <v>26</v>
      </c>
      <c r="M1177" s="202">
        <f t="shared" si="21"/>
        <v>45450</v>
      </c>
      <c r="N1177" s="32" t="s">
        <v>26</v>
      </c>
    </row>
    <row r="1178" spans="2:14">
      <c r="B1178" s="230">
        <v>5178599</v>
      </c>
      <c r="C1178" s="230" t="s">
        <v>4420</v>
      </c>
      <c r="D1178" s="230" t="s">
        <v>4421</v>
      </c>
      <c r="E1178" s="229" t="s">
        <v>4422</v>
      </c>
      <c r="F1178" s="230" t="s">
        <v>4423</v>
      </c>
      <c r="G1178" s="233">
        <v>45450.59375</v>
      </c>
      <c r="H1178" s="209" t="s">
        <v>24</v>
      </c>
      <c r="I1178" s="226" t="s">
        <v>25</v>
      </c>
      <c r="J1178" s="226"/>
      <c r="K1178" s="226"/>
      <c r="L1178" s="202" t="s">
        <v>26</v>
      </c>
      <c r="M1178" s="202">
        <f t="shared" si="21"/>
        <v>45450</v>
      </c>
      <c r="N1178" s="32" t="s">
        <v>26</v>
      </c>
    </row>
    <row r="1179" spans="2:14">
      <c r="B1179" s="209">
        <v>5178599</v>
      </c>
      <c r="C1179" s="209" t="s">
        <v>4424</v>
      </c>
      <c r="D1179" s="209" t="s">
        <v>4379</v>
      </c>
      <c r="E1179" s="229" t="s">
        <v>4425</v>
      </c>
      <c r="F1179" s="209" t="s">
        <v>4426</v>
      </c>
      <c r="G1179" s="233">
        <v>45450.59375</v>
      </c>
      <c r="H1179" s="209" t="s">
        <v>24</v>
      </c>
      <c r="I1179" s="226" t="s">
        <v>25</v>
      </c>
      <c r="J1179" s="226"/>
      <c r="K1179" s="226"/>
      <c r="L1179" s="202" t="s">
        <v>26</v>
      </c>
      <c r="M1179" s="202">
        <f t="shared" si="21"/>
        <v>45450</v>
      </c>
      <c r="N1179" s="32" t="s">
        <v>26</v>
      </c>
    </row>
    <row r="1180" spans="2:14">
      <c r="B1180" s="230">
        <v>6764732</v>
      </c>
      <c r="C1180" s="230" t="s">
        <v>4427</v>
      </c>
      <c r="D1180" s="230" t="s">
        <v>4428</v>
      </c>
      <c r="E1180" s="229" t="s">
        <v>4429</v>
      </c>
      <c r="F1180" s="230" t="s">
        <v>4430</v>
      </c>
      <c r="G1180" s="233">
        <v>45450.59375</v>
      </c>
      <c r="H1180" s="209" t="s">
        <v>24</v>
      </c>
      <c r="I1180" s="226" t="s">
        <v>25</v>
      </c>
      <c r="J1180" s="226"/>
      <c r="K1180" s="226"/>
      <c r="L1180" s="202" t="s">
        <v>26</v>
      </c>
      <c r="M1180" s="202">
        <f t="shared" si="21"/>
        <v>45450</v>
      </c>
      <c r="N1180" s="32" t="s">
        <v>26</v>
      </c>
    </row>
    <row r="1181" spans="2:14">
      <c r="B1181" s="209">
        <v>6718507</v>
      </c>
      <c r="C1181" s="209" t="s">
        <v>4431</v>
      </c>
      <c r="D1181" s="209" t="s">
        <v>4344</v>
      </c>
      <c r="E1181" s="229" t="s">
        <v>4432</v>
      </c>
      <c r="F1181" s="209" t="s">
        <v>4433</v>
      </c>
      <c r="G1181" s="233">
        <v>45450.59375</v>
      </c>
      <c r="H1181" s="209" t="s">
        <v>24</v>
      </c>
      <c r="I1181" s="226" t="s">
        <v>25</v>
      </c>
      <c r="J1181" s="226"/>
      <c r="K1181" s="226"/>
      <c r="L1181" s="202" t="s">
        <v>26</v>
      </c>
      <c r="M1181" s="202">
        <f t="shared" si="21"/>
        <v>45450</v>
      </c>
      <c r="N1181" s="32" t="s">
        <v>26</v>
      </c>
    </row>
    <row r="1182" spans="2:14">
      <c r="B1182" s="230">
        <v>6718507</v>
      </c>
      <c r="C1182" s="230" t="s">
        <v>4434</v>
      </c>
      <c r="D1182" s="230" t="s">
        <v>4435</v>
      </c>
      <c r="E1182" s="229" t="s">
        <v>4436</v>
      </c>
      <c r="F1182" s="230" t="s">
        <v>4437</v>
      </c>
      <c r="G1182" s="233">
        <v>45450.59375</v>
      </c>
      <c r="H1182" s="209" t="s">
        <v>24</v>
      </c>
      <c r="I1182" s="226" t="s">
        <v>25</v>
      </c>
      <c r="J1182" s="226"/>
      <c r="K1182" s="226"/>
      <c r="L1182" s="202" t="s">
        <v>26</v>
      </c>
      <c r="M1182" s="202">
        <f t="shared" si="21"/>
        <v>45450</v>
      </c>
      <c r="N1182" s="32" t="s">
        <v>26</v>
      </c>
    </row>
    <row r="1183" spans="2:14">
      <c r="B1183" s="209">
        <v>6902278</v>
      </c>
      <c r="C1183" s="209" t="s">
        <v>4438</v>
      </c>
      <c r="D1183" s="209" t="s">
        <v>4439</v>
      </c>
      <c r="E1183" s="229" t="s">
        <v>4440</v>
      </c>
      <c r="F1183" s="209" t="s">
        <v>4441</v>
      </c>
      <c r="G1183" s="233">
        <v>45450.59375</v>
      </c>
      <c r="H1183" s="209" t="s">
        <v>24</v>
      </c>
      <c r="I1183" s="226" t="s">
        <v>25</v>
      </c>
      <c r="J1183" s="226"/>
      <c r="K1183" s="226"/>
      <c r="L1183" s="202" t="s">
        <v>26</v>
      </c>
      <c r="M1183" s="202">
        <f t="shared" si="21"/>
        <v>45450</v>
      </c>
      <c r="N1183" s="32" t="s">
        <v>26</v>
      </c>
    </row>
    <row r="1184" spans="2:14">
      <c r="B1184" s="230">
        <v>6023763</v>
      </c>
      <c r="C1184" s="230" t="s">
        <v>4442</v>
      </c>
      <c r="D1184" s="230" t="s">
        <v>4417</v>
      </c>
      <c r="E1184" s="229" t="s">
        <v>4443</v>
      </c>
      <c r="F1184" s="230" t="s">
        <v>4444</v>
      </c>
      <c r="G1184" s="233">
        <v>45450.59375</v>
      </c>
      <c r="H1184" s="209" t="s">
        <v>24</v>
      </c>
      <c r="I1184" s="226" t="s">
        <v>25</v>
      </c>
      <c r="J1184" s="226"/>
      <c r="K1184" s="226"/>
      <c r="L1184" s="202" t="s">
        <v>26</v>
      </c>
      <c r="M1184" s="202">
        <f t="shared" si="21"/>
        <v>45450</v>
      </c>
      <c r="N1184" s="32" t="s">
        <v>26</v>
      </c>
    </row>
    <row r="1185" spans="2:14">
      <c r="B1185" s="209">
        <v>6613227</v>
      </c>
      <c r="C1185" s="209" t="s">
        <v>4445</v>
      </c>
      <c r="D1185" s="209" t="s">
        <v>4421</v>
      </c>
      <c r="E1185" s="229" t="s">
        <v>4446</v>
      </c>
      <c r="F1185" s="209" t="s">
        <v>4447</v>
      </c>
      <c r="G1185" s="233">
        <v>45450.59375</v>
      </c>
      <c r="H1185" s="209" t="s">
        <v>24</v>
      </c>
      <c r="I1185" s="226" t="s">
        <v>25</v>
      </c>
      <c r="J1185" s="226"/>
      <c r="K1185" s="226"/>
      <c r="L1185" s="202" t="s">
        <v>26</v>
      </c>
      <c r="M1185" s="202">
        <f t="shared" si="21"/>
        <v>45450</v>
      </c>
      <c r="N1185" s="32" t="s">
        <v>26</v>
      </c>
    </row>
    <row r="1186" spans="2:14">
      <c r="B1186" s="230" t="s">
        <v>4161</v>
      </c>
      <c r="C1186" s="230" t="s">
        <v>4448</v>
      </c>
      <c r="D1186" s="230" t="s">
        <v>4449</v>
      </c>
      <c r="E1186" s="229" t="s">
        <v>4450</v>
      </c>
      <c r="F1186" s="230" t="s">
        <v>4451</v>
      </c>
      <c r="G1186" s="233">
        <v>45450.59375</v>
      </c>
      <c r="H1186" s="209" t="s">
        <v>24</v>
      </c>
      <c r="I1186" s="226" t="s">
        <v>25</v>
      </c>
      <c r="J1186" s="226"/>
      <c r="K1186" s="226"/>
      <c r="L1186" s="202" t="s">
        <v>26</v>
      </c>
      <c r="M1186" s="202">
        <f t="shared" si="21"/>
        <v>45450</v>
      </c>
      <c r="N1186" s="32" t="s">
        <v>26</v>
      </c>
    </row>
    <row r="1187" spans="2:14">
      <c r="B1187" s="209">
        <v>6619065</v>
      </c>
      <c r="C1187" s="209" t="s">
        <v>4452</v>
      </c>
      <c r="D1187" s="209" t="s">
        <v>4453</v>
      </c>
      <c r="E1187" s="229" t="s">
        <v>4454</v>
      </c>
      <c r="F1187" s="209" t="s">
        <v>4455</v>
      </c>
      <c r="G1187" s="233">
        <v>45450.5944444444</v>
      </c>
      <c r="H1187" s="209" t="s">
        <v>24</v>
      </c>
      <c r="I1187" s="226" t="s">
        <v>25</v>
      </c>
      <c r="J1187" s="226"/>
      <c r="K1187" s="226"/>
      <c r="L1187" s="202" t="s">
        <v>26</v>
      </c>
      <c r="M1187" s="202">
        <f t="shared" si="21"/>
        <v>45450</v>
      </c>
      <c r="N1187" s="32" t="s">
        <v>26</v>
      </c>
    </row>
    <row r="1188" spans="2:14">
      <c r="B1188" s="230">
        <v>5327780</v>
      </c>
      <c r="C1188" s="230" t="s">
        <v>4456</v>
      </c>
      <c r="D1188" s="230" t="s">
        <v>4457</v>
      </c>
      <c r="E1188" s="229" t="s">
        <v>4458</v>
      </c>
      <c r="F1188" s="230" t="s">
        <v>4459</v>
      </c>
      <c r="G1188" s="233">
        <v>45450.5944444444</v>
      </c>
      <c r="H1188" s="209" t="s">
        <v>24</v>
      </c>
      <c r="I1188" s="226" t="s">
        <v>25</v>
      </c>
      <c r="J1188" s="226"/>
      <c r="K1188" s="226"/>
      <c r="L1188" s="202" t="s">
        <v>26</v>
      </c>
      <c r="M1188" s="202">
        <f t="shared" si="21"/>
        <v>45450</v>
      </c>
      <c r="N1188" s="32" t="s">
        <v>26</v>
      </c>
    </row>
    <row r="1189" spans="2:14">
      <c r="B1189" s="209" t="s">
        <v>3981</v>
      </c>
      <c r="C1189" s="209" t="s">
        <v>4460</v>
      </c>
      <c r="D1189" s="209" t="s">
        <v>4461</v>
      </c>
      <c r="E1189" s="229" t="s">
        <v>4462</v>
      </c>
      <c r="F1189" s="209" t="s">
        <v>4463</v>
      </c>
      <c r="G1189" s="233">
        <v>45450.5944444444</v>
      </c>
      <c r="H1189" s="209" t="s">
        <v>24</v>
      </c>
      <c r="I1189" s="226" t="s">
        <v>25</v>
      </c>
      <c r="J1189" s="226"/>
      <c r="K1189" s="226"/>
      <c r="L1189" s="202" t="s">
        <v>26</v>
      </c>
      <c r="M1189" s="202">
        <f t="shared" si="21"/>
        <v>45450</v>
      </c>
      <c r="N1189" s="32" t="s">
        <v>26</v>
      </c>
    </row>
    <row r="1190" spans="2:14">
      <c r="B1190" s="230">
        <v>5695315</v>
      </c>
      <c r="C1190" s="230" t="s">
        <v>4464</v>
      </c>
      <c r="D1190" s="230" t="s">
        <v>4465</v>
      </c>
      <c r="E1190" s="229" t="s">
        <v>4466</v>
      </c>
      <c r="F1190" s="230" t="s">
        <v>4467</v>
      </c>
      <c r="G1190" s="233">
        <v>45450.5944444444</v>
      </c>
      <c r="H1190" s="209" t="s">
        <v>24</v>
      </c>
      <c r="I1190" s="226" t="s">
        <v>25</v>
      </c>
      <c r="J1190" s="226"/>
      <c r="K1190" s="226"/>
      <c r="L1190" s="202" t="s">
        <v>26</v>
      </c>
      <c r="M1190" s="202">
        <f t="shared" si="21"/>
        <v>45450</v>
      </c>
      <c r="N1190" s="32" t="s">
        <v>26</v>
      </c>
    </row>
    <row r="1191" spans="2:14">
      <c r="B1191" s="209">
        <v>5772777</v>
      </c>
      <c r="C1191" s="209" t="s">
        <v>4468</v>
      </c>
      <c r="D1191" s="209" t="s">
        <v>4465</v>
      </c>
      <c r="E1191" s="229" t="s">
        <v>4469</v>
      </c>
      <c r="F1191" s="209" t="s">
        <v>4470</v>
      </c>
      <c r="G1191" s="233">
        <v>45450.5944444444</v>
      </c>
      <c r="H1191" s="209" t="s">
        <v>24</v>
      </c>
      <c r="I1191" s="226" t="s">
        <v>25</v>
      </c>
      <c r="J1191" s="226"/>
      <c r="K1191" s="226"/>
      <c r="L1191" s="202" t="s">
        <v>26</v>
      </c>
      <c r="M1191" s="202">
        <f t="shared" si="21"/>
        <v>45450</v>
      </c>
      <c r="N1191" s="32" t="s">
        <v>26</v>
      </c>
    </row>
    <row r="1192" spans="2:14">
      <c r="B1192" s="230">
        <v>6284840</v>
      </c>
      <c r="C1192" s="230" t="s">
        <v>4471</v>
      </c>
      <c r="D1192" s="230" t="s">
        <v>4472</v>
      </c>
      <c r="E1192" s="229" t="s">
        <v>4473</v>
      </c>
      <c r="F1192" s="230" t="s">
        <v>4474</v>
      </c>
      <c r="G1192" s="233">
        <v>45450.5944444444</v>
      </c>
      <c r="H1192" s="209" t="s">
        <v>24</v>
      </c>
      <c r="I1192" s="226" t="s">
        <v>25</v>
      </c>
      <c r="J1192" s="226"/>
      <c r="K1192" s="226"/>
      <c r="L1192" s="202" t="s">
        <v>26</v>
      </c>
      <c r="M1192" s="202">
        <f t="shared" si="21"/>
        <v>45450</v>
      </c>
      <c r="N1192" s="32" t="s">
        <v>26</v>
      </c>
    </row>
    <row r="1193" spans="2:14">
      <c r="B1193" s="209">
        <v>6787460</v>
      </c>
      <c r="C1193" s="209" t="s">
        <v>4475</v>
      </c>
      <c r="D1193" s="209" t="s">
        <v>4476</v>
      </c>
      <c r="E1193" s="229" t="s">
        <v>4477</v>
      </c>
      <c r="F1193" s="209" t="s">
        <v>4478</v>
      </c>
      <c r="G1193" s="233">
        <v>45450.5944444444</v>
      </c>
      <c r="H1193" s="209" t="s">
        <v>24</v>
      </c>
      <c r="I1193" s="226" t="s">
        <v>25</v>
      </c>
      <c r="J1193" s="226"/>
      <c r="K1193" s="226"/>
      <c r="L1193" s="202" t="s">
        <v>26</v>
      </c>
      <c r="M1193" s="202">
        <f t="shared" si="21"/>
        <v>45450</v>
      </c>
      <c r="N1193" s="32" t="s">
        <v>26</v>
      </c>
    </row>
    <row r="1194" spans="2:14">
      <c r="B1194" s="230">
        <v>6102477</v>
      </c>
      <c r="C1194" s="230" t="s">
        <v>4479</v>
      </c>
      <c r="D1194" s="230" t="s">
        <v>4480</v>
      </c>
      <c r="E1194" s="229" t="s">
        <v>4481</v>
      </c>
      <c r="F1194" s="230" t="s">
        <v>4482</v>
      </c>
      <c r="G1194" s="233">
        <v>45450.5944444444</v>
      </c>
      <c r="H1194" s="209" t="s">
        <v>24</v>
      </c>
      <c r="I1194" s="226" t="s">
        <v>25</v>
      </c>
      <c r="J1194" s="226"/>
      <c r="K1194" s="226"/>
      <c r="L1194" s="202" t="s">
        <v>26</v>
      </c>
      <c r="M1194" s="202">
        <f t="shared" si="21"/>
        <v>45450</v>
      </c>
      <c r="N1194" s="32" t="s">
        <v>26</v>
      </c>
    </row>
    <row r="1195" spans="2:14">
      <c r="B1195" s="209">
        <v>6143018</v>
      </c>
      <c r="C1195" s="209" t="s">
        <v>4483</v>
      </c>
      <c r="D1195" s="209" t="s">
        <v>4370</v>
      </c>
      <c r="E1195" s="229" t="s">
        <v>4484</v>
      </c>
      <c r="F1195" s="209" t="s">
        <v>4485</v>
      </c>
      <c r="G1195" s="233">
        <v>45450.5944444444</v>
      </c>
      <c r="H1195" s="209" t="s">
        <v>24</v>
      </c>
      <c r="I1195" s="226" t="s">
        <v>25</v>
      </c>
      <c r="J1195" s="226"/>
      <c r="K1195" s="226"/>
      <c r="L1195" s="202" t="s">
        <v>26</v>
      </c>
      <c r="M1195" s="202">
        <f t="shared" si="21"/>
        <v>45450</v>
      </c>
      <c r="N1195" s="32" t="s">
        <v>26</v>
      </c>
    </row>
    <row r="1196" spans="2:14">
      <c r="B1196" s="230">
        <v>5742385</v>
      </c>
      <c r="C1196" s="230" t="s">
        <v>4486</v>
      </c>
      <c r="D1196" s="230" t="s">
        <v>4487</v>
      </c>
      <c r="E1196" s="229" t="s">
        <v>4488</v>
      </c>
      <c r="F1196" s="230" t="s">
        <v>4489</v>
      </c>
      <c r="G1196" s="233">
        <v>45450.5944444444</v>
      </c>
      <c r="H1196" s="209" t="s">
        <v>24</v>
      </c>
      <c r="I1196" s="226" t="s">
        <v>25</v>
      </c>
      <c r="J1196" s="226"/>
      <c r="K1196" s="226"/>
      <c r="L1196" s="202" t="s">
        <v>26</v>
      </c>
      <c r="M1196" s="202">
        <f t="shared" si="21"/>
        <v>45450</v>
      </c>
      <c r="N1196" s="32" t="s">
        <v>26</v>
      </c>
    </row>
    <row r="1197" spans="2:14">
      <c r="B1197" s="209">
        <v>6143018</v>
      </c>
      <c r="C1197" s="209" t="s">
        <v>4490</v>
      </c>
      <c r="D1197" s="209" t="s">
        <v>4491</v>
      </c>
      <c r="E1197" s="229" t="s">
        <v>4492</v>
      </c>
      <c r="F1197" s="209" t="s">
        <v>4493</v>
      </c>
      <c r="G1197" s="233">
        <v>45450.5944444444</v>
      </c>
      <c r="H1197" s="209" t="s">
        <v>24</v>
      </c>
      <c r="I1197" s="226" t="s">
        <v>25</v>
      </c>
      <c r="J1197" s="226"/>
      <c r="K1197" s="226"/>
      <c r="L1197" s="202" t="s">
        <v>26</v>
      </c>
      <c r="M1197" s="202">
        <f t="shared" si="21"/>
        <v>45450</v>
      </c>
      <c r="N1197" s="32" t="s">
        <v>26</v>
      </c>
    </row>
    <row r="1198" spans="2:14">
      <c r="B1198" s="230">
        <v>5216807</v>
      </c>
      <c r="C1198" s="230" t="s">
        <v>4494</v>
      </c>
      <c r="D1198" s="230" t="s">
        <v>4487</v>
      </c>
      <c r="E1198" s="229" t="s">
        <v>4495</v>
      </c>
      <c r="F1198" s="230" t="s">
        <v>4496</v>
      </c>
      <c r="G1198" s="233">
        <v>45450.5944444444</v>
      </c>
      <c r="H1198" s="209" t="s">
        <v>24</v>
      </c>
      <c r="I1198" s="226" t="s">
        <v>25</v>
      </c>
      <c r="J1198" s="226"/>
      <c r="K1198" s="226"/>
      <c r="L1198" s="202" t="s">
        <v>26</v>
      </c>
      <c r="M1198" s="202">
        <f t="shared" si="21"/>
        <v>45450</v>
      </c>
      <c r="N1198" s="32" t="s">
        <v>26</v>
      </c>
    </row>
    <row r="1199" spans="2:14">
      <c r="B1199" s="209">
        <v>5665831</v>
      </c>
      <c r="C1199" s="209" t="s">
        <v>4497</v>
      </c>
      <c r="D1199" s="209" t="s">
        <v>4480</v>
      </c>
      <c r="E1199" s="229" t="s">
        <v>4498</v>
      </c>
      <c r="F1199" s="209" t="s">
        <v>4499</v>
      </c>
      <c r="G1199" s="233">
        <v>45450.5944444444</v>
      </c>
      <c r="H1199" s="209" t="s">
        <v>24</v>
      </c>
      <c r="I1199" s="226" t="s">
        <v>25</v>
      </c>
      <c r="J1199" s="226"/>
      <c r="K1199" s="226"/>
      <c r="L1199" s="202" t="s">
        <v>26</v>
      </c>
      <c r="M1199" s="202">
        <f t="shared" si="21"/>
        <v>45450</v>
      </c>
      <c r="N1199" s="32" t="s">
        <v>26</v>
      </c>
    </row>
    <row r="1200" spans="2:14">
      <c r="B1200" s="230">
        <v>6662943</v>
      </c>
      <c r="C1200" s="230" t="s">
        <v>4500</v>
      </c>
      <c r="D1200" s="230" t="s">
        <v>4501</v>
      </c>
      <c r="E1200" s="229" t="s">
        <v>4502</v>
      </c>
      <c r="F1200" s="230" t="s">
        <v>4503</v>
      </c>
      <c r="G1200" s="233">
        <v>45450.5944444444</v>
      </c>
      <c r="H1200" s="209" t="s">
        <v>24</v>
      </c>
      <c r="I1200" s="226" t="s">
        <v>25</v>
      </c>
      <c r="J1200" s="226"/>
      <c r="K1200" s="226"/>
      <c r="L1200" s="202" t="s">
        <v>26</v>
      </c>
      <c r="M1200" s="202">
        <f t="shared" si="21"/>
        <v>45450</v>
      </c>
      <c r="N1200" s="32" t="s">
        <v>26</v>
      </c>
    </row>
    <row r="1201" spans="2:14">
      <c r="B1201" s="209">
        <v>5789043</v>
      </c>
      <c r="C1201" s="209" t="s">
        <v>4504</v>
      </c>
      <c r="D1201" s="209" t="s">
        <v>4505</v>
      </c>
      <c r="E1201" s="229" t="s">
        <v>4506</v>
      </c>
      <c r="F1201" s="209" t="s">
        <v>4507</v>
      </c>
      <c r="G1201" s="233">
        <v>45450.5944444444</v>
      </c>
      <c r="H1201" s="209" t="s">
        <v>24</v>
      </c>
      <c r="I1201" s="226" t="s">
        <v>25</v>
      </c>
      <c r="J1201" s="226"/>
      <c r="K1201" s="226"/>
      <c r="L1201" s="202" t="s">
        <v>26</v>
      </c>
      <c r="M1201" s="202">
        <f t="shared" si="21"/>
        <v>45450</v>
      </c>
      <c r="N1201" s="32" t="s">
        <v>26</v>
      </c>
    </row>
    <row r="1202" spans="2:14">
      <c r="B1202" s="230">
        <v>5050961</v>
      </c>
      <c r="C1202" s="230" t="s">
        <v>4508</v>
      </c>
      <c r="D1202" s="230" t="s">
        <v>4480</v>
      </c>
      <c r="E1202" s="229" t="s">
        <v>4509</v>
      </c>
      <c r="F1202" s="230" t="s">
        <v>4510</v>
      </c>
      <c r="G1202" s="233">
        <v>45450.5944444444</v>
      </c>
      <c r="H1202" s="209" t="s">
        <v>24</v>
      </c>
      <c r="I1202" s="226" t="s">
        <v>25</v>
      </c>
      <c r="J1202" s="226"/>
      <c r="K1202" s="226"/>
      <c r="L1202" s="202" t="s">
        <v>26</v>
      </c>
      <c r="M1202" s="202">
        <f t="shared" si="21"/>
        <v>45450</v>
      </c>
      <c r="N1202" s="32" t="s">
        <v>26</v>
      </c>
    </row>
    <row r="1203" spans="2:14">
      <c r="B1203" s="209" t="s">
        <v>4511</v>
      </c>
      <c r="C1203" s="209" t="s">
        <v>4512</v>
      </c>
      <c r="D1203" s="209" t="s">
        <v>4449</v>
      </c>
      <c r="E1203" s="229" t="s">
        <v>4513</v>
      </c>
      <c r="F1203" s="209" t="s">
        <v>4514</v>
      </c>
      <c r="G1203" s="233">
        <v>45450.5944444444</v>
      </c>
      <c r="H1203" s="209" t="s">
        <v>24</v>
      </c>
      <c r="I1203" s="226" t="s">
        <v>25</v>
      </c>
      <c r="J1203" s="226"/>
      <c r="K1203" s="226"/>
      <c r="L1203" s="202" t="s">
        <v>26</v>
      </c>
      <c r="M1203" s="202">
        <f t="shared" si="21"/>
        <v>45450</v>
      </c>
      <c r="N1203" s="32" t="s">
        <v>26</v>
      </c>
    </row>
    <row r="1204" spans="2:14">
      <c r="B1204" s="230" t="s">
        <v>4515</v>
      </c>
      <c r="C1204" s="230" t="s">
        <v>4516</v>
      </c>
      <c r="D1204" s="230" t="s">
        <v>4517</v>
      </c>
      <c r="E1204" s="229" t="s">
        <v>4518</v>
      </c>
      <c r="F1204" s="230" t="s">
        <v>4519</v>
      </c>
      <c r="G1204" s="233">
        <v>45450.5944444444</v>
      </c>
      <c r="H1204" s="209" t="s">
        <v>24</v>
      </c>
      <c r="I1204" s="226" t="s">
        <v>25</v>
      </c>
      <c r="J1204" s="226"/>
      <c r="K1204" s="226"/>
      <c r="L1204" s="202" t="s">
        <v>26</v>
      </c>
      <c r="M1204" s="202">
        <f t="shared" si="21"/>
        <v>45450</v>
      </c>
      <c r="N1204" s="32" t="s">
        <v>26</v>
      </c>
    </row>
    <row r="1205" spans="2:14">
      <c r="B1205" s="209">
        <v>5050961</v>
      </c>
      <c r="C1205" s="209" t="s">
        <v>4520</v>
      </c>
      <c r="D1205" s="209" t="s">
        <v>4505</v>
      </c>
      <c r="E1205" s="229" t="s">
        <v>4521</v>
      </c>
      <c r="F1205" s="209" t="s">
        <v>4522</v>
      </c>
      <c r="G1205" s="233">
        <v>45450.5944444444</v>
      </c>
      <c r="H1205" s="209" t="s">
        <v>24</v>
      </c>
      <c r="I1205" s="226" t="s">
        <v>25</v>
      </c>
      <c r="J1205" s="226"/>
      <c r="K1205" s="226"/>
      <c r="L1205" s="202" t="s">
        <v>26</v>
      </c>
      <c r="M1205" s="202">
        <f t="shared" si="21"/>
        <v>45450</v>
      </c>
      <c r="N1205" s="32" t="s">
        <v>26</v>
      </c>
    </row>
    <row r="1206" spans="2:14">
      <c r="B1206" s="230">
        <v>1083196</v>
      </c>
      <c r="C1206" s="230" t="s">
        <v>4523</v>
      </c>
      <c r="D1206" s="230" t="s">
        <v>4524</v>
      </c>
      <c r="E1206" s="229" t="s">
        <v>4525</v>
      </c>
      <c r="F1206" s="230" t="s">
        <v>4526</v>
      </c>
      <c r="G1206" s="233">
        <v>45450.5944444444</v>
      </c>
      <c r="H1206" s="209" t="s">
        <v>24</v>
      </c>
      <c r="I1206" s="226" t="s">
        <v>25</v>
      </c>
      <c r="J1206" s="226"/>
      <c r="K1206" s="226"/>
      <c r="L1206" s="202" t="s">
        <v>26</v>
      </c>
      <c r="M1206" s="202">
        <f t="shared" si="21"/>
        <v>45450</v>
      </c>
      <c r="N1206" s="32" t="s">
        <v>26</v>
      </c>
    </row>
    <row r="1207" spans="2:14">
      <c r="B1207" s="209">
        <v>1819956</v>
      </c>
      <c r="C1207" s="209" t="s">
        <v>4527</v>
      </c>
      <c r="D1207" s="209" t="s">
        <v>4528</v>
      </c>
      <c r="E1207" s="229" t="s">
        <v>4529</v>
      </c>
      <c r="F1207" s="209" t="s">
        <v>4530</v>
      </c>
      <c r="G1207" s="233">
        <v>45450.5944444444</v>
      </c>
      <c r="H1207" s="209" t="s">
        <v>24</v>
      </c>
      <c r="I1207" s="226" t="s">
        <v>25</v>
      </c>
      <c r="J1207" s="226"/>
      <c r="K1207" s="226"/>
      <c r="L1207" s="202" t="s">
        <v>26</v>
      </c>
      <c r="M1207" s="202">
        <f t="shared" si="21"/>
        <v>45450</v>
      </c>
      <c r="N1207" s="32" t="s">
        <v>26</v>
      </c>
    </row>
    <row r="1208" spans="2:14">
      <c r="B1208" s="230">
        <v>5402051</v>
      </c>
      <c r="C1208" s="230" t="s">
        <v>4531</v>
      </c>
      <c r="D1208" s="230" t="s">
        <v>4532</v>
      </c>
      <c r="E1208" s="229" t="s">
        <v>4533</v>
      </c>
      <c r="F1208" s="230" t="s">
        <v>4534</v>
      </c>
      <c r="G1208" s="233">
        <v>45450.5944444444</v>
      </c>
      <c r="H1208" s="209" t="s">
        <v>24</v>
      </c>
      <c r="I1208" s="226" t="s">
        <v>25</v>
      </c>
      <c r="J1208" s="226"/>
      <c r="K1208" s="226"/>
      <c r="L1208" s="202" t="s">
        <v>26</v>
      </c>
      <c r="M1208" s="202">
        <f t="shared" si="21"/>
        <v>45450</v>
      </c>
      <c r="N1208" s="32" t="s">
        <v>26</v>
      </c>
    </row>
    <row r="1209" spans="2:14">
      <c r="B1209" s="209" t="s">
        <v>4535</v>
      </c>
      <c r="C1209" s="209" t="s">
        <v>4536</v>
      </c>
      <c r="D1209" s="209" t="s">
        <v>4461</v>
      </c>
      <c r="E1209" s="229" t="s">
        <v>4537</v>
      </c>
      <c r="F1209" s="209" t="s">
        <v>4538</v>
      </c>
      <c r="G1209" s="233">
        <v>45450.5951388889</v>
      </c>
      <c r="H1209" s="209" t="s">
        <v>24</v>
      </c>
      <c r="I1209" s="226" t="s">
        <v>25</v>
      </c>
      <c r="J1209" s="226"/>
      <c r="K1209" s="226"/>
      <c r="L1209" s="202" t="s">
        <v>26</v>
      </c>
      <c r="M1209" s="202">
        <f t="shared" si="21"/>
        <v>45450</v>
      </c>
      <c r="N1209" s="32" t="s">
        <v>26</v>
      </c>
    </row>
    <row r="1210" spans="2:14">
      <c r="B1210" s="230">
        <v>6135949</v>
      </c>
      <c r="C1210" s="230" t="s">
        <v>4539</v>
      </c>
      <c r="D1210" s="230" t="s">
        <v>4540</v>
      </c>
      <c r="E1210" s="229" t="s">
        <v>4541</v>
      </c>
      <c r="F1210" s="230" t="s">
        <v>4542</v>
      </c>
      <c r="G1210" s="233">
        <v>45450.5951388889</v>
      </c>
      <c r="H1210" s="209" t="s">
        <v>24</v>
      </c>
      <c r="I1210" s="226" t="s">
        <v>25</v>
      </c>
      <c r="J1210" s="226"/>
      <c r="K1210" s="226"/>
      <c r="L1210" s="202" t="s">
        <v>26</v>
      </c>
      <c r="M1210" s="202">
        <f t="shared" si="21"/>
        <v>45450</v>
      </c>
      <c r="N1210" s="32" t="s">
        <v>26</v>
      </c>
    </row>
    <row r="1211" spans="2:14">
      <c r="B1211" s="209">
        <v>5216807</v>
      </c>
      <c r="C1211" s="209" t="s">
        <v>4543</v>
      </c>
      <c r="D1211" s="209" t="s">
        <v>4476</v>
      </c>
      <c r="E1211" s="229" t="s">
        <v>4544</v>
      </c>
      <c r="F1211" s="209" t="s">
        <v>4545</v>
      </c>
      <c r="G1211" s="233">
        <v>45450.5951388889</v>
      </c>
      <c r="H1211" s="209" t="s">
        <v>24</v>
      </c>
      <c r="I1211" s="226" t="s">
        <v>25</v>
      </c>
      <c r="J1211" s="226"/>
      <c r="K1211" s="226"/>
      <c r="L1211" s="202" t="s">
        <v>26</v>
      </c>
      <c r="M1211" s="202">
        <f t="shared" si="21"/>
        <v>45450</v>
      </c>
      <c r="N1211" s="32" t="s">
        <v>26</v>
      </c>
    </row>
    <row r="1212" spans="2:14">
      <c r="B1212" s="230">
        <v>6802012</v>
      </c>
      <c r="C1212" s="230" t="s">
        <v>4546</v>
      </c>
      <c r="D1212" s="230" t="s">
        <v>4547</v>
      </c>
      <c r="E1212" s="229" t="s">
        <v>4548</v>
      </c>
      <c r="F1212" s="230" t="s">
        <v>4549</v>
      </c>
      <c r="G1212" s="233">
        <v>45450.5951388889</v>
      </c>
      <c r="H1212" s="209" t="s">
        <v>24</v>
      </c>
      <c r="I1212" s="226" t="s">
        <v>25</v>
      </c>
      <c r="J1212" s="226"/>
      <c r="K1212" s="226"/>
      <c r="L1212" s="202" t="s">
        <v>26</v>
      </c>
      <c r="M1212" s="202">
        <f t="shared" si="21"/>
        <v>45450</v>
      </c>
      <c r="N1212" s="32" t="s">
        <v>26</v>
      </c>
    </row>
    <row r="1213" spans="2:14">
      <c r="B1213" s="209">
        <v>5216807</v>
      </c>
      <c r="C1213" s="209" t="s">
        <v>4550</v>
      </c>
      <c r="D1213" s="209" t="s">
        <v>4476</v>
      </c>
      <c r="E1213" s="229" t="s">
        <v>4551</v>
      </c>
      <c r="F1213" s="209" t="s">
        <v>4552</v>
      </c>
      <c r="G1213" s="233">
        <v>45450.5958333333</v>
      </c>
      <c r="H1213" s="209" t="s">
        <v>24</v>
      </c>
      <c r="I1213" s="226" t="s">
        <v>25</v>
      </c>
      <c r="J1213" s="226"/>
      <c r="K1213" s="226"/>
      <c r="L1213" s="202" t="s">
        <v>26</v>
      </c>
      <c r="M1213" s="202">
        <f t="shared" ref="M1213:M1276" si="22">INT(G1213)</f>
        <v>45450</v>
      </c>
      <c r="N1213" s="32" t="s">
        <v>26</v>
      </c>
    </row>
    <row r="1214" spans="2:14">
      <c r="B1214" s="230">
        <v>5204304</v>
      </c>
      <c r="C1214" s="230" t="s">
        <v>4553</v>
      </c>
      <c r="D1214" s="230" t="s">
        <v>4554</v>
      </c>
      <c r="E1214" s="229" t="s">
        <v>4555</v>
      </c>
      <c r="F1214" s="230" t="s">
        <v>4556</v>
      </c>
      <c r="G1214" s="233">
        <v>45450.5958333333</v>
      </c>
      <c r="H1214" s="209" t="s">
        <v>24</v>
      </c>
      <c r="I1214" s="226" t="s">
        <v>25</v>
      </c>
      <c r="J1214" s="226"/>
      <c r="K1214" s="226"/>
      <c r="L1214" s="202" t="s">
        <v>26</v>
      </c>
      <c r="M1214" s="202">
        <f t="shared" si="22"/>
        <v>45450</v>
      </c>
      <c r="N1214" s="32" t="s">
        <v>26</v>
      </c>
    </row>
    <row r="1215" spans="2:14">
      <c r="B1215" s="209">
        <v>5217246</v>
      </c>
      <c r="C1215" s="209" t="s">
        <v>4557</v>
      </c>
      <c r="D1215" s="209" t="s">
        <v>4558</v>
      </c>
      <c r="E1215" s="229" t="s">
        <v>4559</v>
      </c>
      <c r="F1215" s="209" t="s">
        <v>4560</v>
      </c>
      <c r="G1215" s="233">
        <v>45450.5958333333</v>
      </c>
      <c r="H1215" s="209" t="s">
        <v>24</v>
      </c>
      <c r="I1215" s="226" t="s">
        <v>25</v>
      </c>
      <c r="J1215" s="226"/>
      <c r="K1215" s="226"/>
      <c r="L1215" s="202" t="s">
        <v>26</v>
      </c>
      <c r="M1215" s="202">
        <f t="shared" si="22"/>
        <v>45450</v>
      </c>
      <c r="N1215" s="32" t="s">
        <v>26</v>
      </c>
    </row>
    <row r="1216" spans="2:14">
      <c r="B1216" s="230">
        <v>5381122</v>
      </c>
      <c r="C1216" s="230" t="s">
        <v>4561</v>
      </c>
      <c r="D1216" s="230" t="s">
        <v>4501</v>
      </c>
      <c r="E1216" s="229" t="s">
        <v>4562</v>
      </c>
      <c r="F1216" s="230" t="s">
        <v>4563</v>
      </c>
      <c r="G1216" s="233">
        <v>45450.5958333333</v>
      </c>
      <c r="H1216" s="209" t="s">
        <v>24</v>
      </c>
      <c r="I1216" s="226" t="s">
        <v>25</v>
      </c>
      <c r="J1216" s="226"/>
      <c r="K1216" s="226"/>
      <c r="L1216" s="202" t="s">
        <v>26</v>
      </c>
      <c r="M1216" s="202">
        <f t="shared" si="22"/>
        <v>45450</v>
      </c>
      <c r="N1216" s="32" t="s">
        <v>26</v>
      </c>
    </row>
    <row r="1217" spans="2:14">
      <c r="B1217" s="230">
        <v>6363979</v>
      </c>
      <c r="C1217" s="230" t="s">
        <v>4564</v>
      </c>
      <c r="D1217" s="230" t="s">
        <v>4565</v>
      </c>
      <c r="E1217" s="229" t="s">
        <v>4566</v>
      </c>
      <c r="F1217" s="230" t="s">
        <v>4567</v>
      </c>
      <c r="G1217" s="233">
        <v>45450.5979166667</v>
      </c>
      <c r="H1217" s="209" t="s">
        <v>24</v>
      </c>
      <c r="I1217" s="226" t="s">
        <v>25</v>
      </c>
      <c r="J1217" s="226"/>
      <c r="K1217" s="226"/>
      <c r="L1217" s="202" t="s">
        <v>26</v>
      </c>
      <c r="M1217" s="202">
        <f t="shared" si="22"/>
        <v>45450</v>
      </c>
      <c r="N1217" s="32" t="s">
        <v>26</v>
      </c>
    </row>
    <row r="1218" spans="2:14">
      <c r="B1218" s="209" t="s">
        <v>4338</v>
      </c>
      <c r="C1218" s="209" t="s">
        <v>4568</v>
      </c>
      <c r="D1218" s="209" t="s">
        <v>4569</v>
      </c>
      <c r="E1218" s="229" t="s">
        <v>4570</v>
      </c>
      <c r="F1218" s="209" t="s">
        <v>4571</v>
      </c>
      <c r="G1218" s="233">
        <v>45450.5979166667</v>
      </c>
      <c r="H1218" s="209" t="s">
        <v>24</v>
      </c>
      <c r="I1218" s="226" t="s">
        <v>25</v>
      </c>
      <c r="J1218" s="226"/>
      <c r="K1218" s="226"/>
      <c r="L1218" s="202" t="s">
        <v>26</v>
      </c>
      <c r="M1218" s="202">
        <f t="shared" si="22"/>
        <v>45450</v>
      </c>
      <c r="N1218" s="32" t="s">
        <v>26</v>
      </c>
    </row>
    <row r="1219" spans="2:14">
      <c r="B1219" s="230" t="s">
        <v>4572</v>
      </c>
      <c r="C1219" s="230" t="s">
        <v>4573</v>
      </c>
      <c r="D1219" s="230" t="s">
        <v>4574</v>
      </c>
      <c r="E1219" s="229" t="s">
        <v>4575</v>
      </c>
      <c r="F1219" s="230" t="s">
        <v>4576</v>
      </c>
      <c r="G1219" s="233">
        <v>45450.5979166667</v>
      </c>
      <c r="H1219" s="209" t="s">
        <v>24</v>
      </c>
      <c r="I1219" s="226" t="s">
        <v>25</v>
      </c>
      <c r="J1219" s="226"/>
      <c r="K1219" s="226"/>
      <c r="L1219" s="202" t="s">
        <v>26</v>
      </c>
      <c r="M1219" s="202">
        <f t="shared" si="22"/>
        <v>45450</v>
      </c>
      <c r="N1219" s="32" t="s">
        <v>26</v>
      </c>
    </row>
    <row r="1220" spans="2:14">
      <c r="B1220" s="230">
        <v>5022971</v>
      </c>
      <c r="C1220" s="230" t="s">
        <v>4577</v>
      </c>
      <c r="D1220" s="230" t="s">
        <v>4578</v>
      </c>
      <c r="E1220" s="229" t="s">
        <v>4579</v>
      </c>
      <c r="F1220" s="230" t="s">
        <v>4580</v>
      </c>
      <c r="G1220" s="233">
        <v>45450.5986111111</v>
      </c>
      <c r="H1220" s="209" t="s">
        <v>24</v>
      </c>
      <c r="I1220" s="226" t="s">
        <v>25</v>
      </c>
      <c r="J1220" s="226"/>
      <c r="K1220" s="226"/>
      <c r="L1220" s="202" t="s">
        <v>26</v>
      </c>
      <c r="M1220" s="202">
        <f t="shared" si="22"/>
        <v>45450</v>
      </c>
      <c r="N1220" s="32" t="s">
        <v>26</v>
      </c>
    </row>
    <row r="1221" spans="2:14">
      <c r="B1221" s="209">
        <v>6618675</v>
      </c>
      <c r="C1221" s="209" t="s">
        <v>4581</v>
      </c>
      <c r="D1221" s="209" t="s">
        <v>4582</v>
      </c>
      <c r="E1221" s="229" t="s">
        <v>4583</v>
      </c>
      <c r="F1221" s="209" t="s">
        <v>4584</v>
      </c>
      <c r="G1221" s="233">
        <v>45450.5986111111</v>
      </c>
      <c r="H1221" s="209" t="s">
        <v>24</v>
      </c>
      <c r="I1221" s="226" t="s">
        <v>25</v>
      </c>
      <c r="J1221" s="226"/>
      <c r="K1221" s="226"/>
      <c r="L1221" s="202" t="s">
        <v>26</v>
      </c>
      <c r="M1221" s="202">
        <f t="shared" si="22"/>
        <v>45450</v>
      </c>
      <c r="N1221" s="32" t="s">
        <v>26</v>
      </c>
    </row>
    <row r="1222" spans="2:14">
      <c r="B1222" s="209">
        <v>5815697</v>
      </c>
      <c r="C1222" s="209" t="s">
        <v>4585</v>
      </c>
      <c r="D1222" s="209" t="s">
        <v>4586</v>
      </c>
      <c r="E1222" s="229" t="s">
        <v>4587</v>
      </c>
      <c r="F1222" s="209" t="s">
        <v>4588</v>
      </c>
      <c r="G1222" s="233">
        <v>45450.6</v>
      </c>
      <c r="H1222" s="209" t="s">
        <v>24</v>
      </c>
      <c r="I1222" s="226" t="s">
        <v>25</v>
      </c>
      <c r="J1222" s="226"/>
      <c r="K1222" s="226"/>
      <c r="L1222" s="202" t="s">
        <v>26</v>
      </c>
      <c r="M1222" s="202">
        <f t="shared" si="22"/>
        <v>45450</v>
      </c>
      <c r="N1222" s="32" t="s">
        <v>26</v>
      </c>
    </row>
    <row r="1223" spans="2:14">
      <c r="B1223" s="230">
        <v>5486387</v>
      </c>
      <c r="C1223" s="230" t="s">
        <v>4589</v>
      </c>
      <c r="D1223" s="230" t="s">
        <v>4590</v>
      </c>
      <c r="E1223" s="229" t="s">
        <v>4591</v>
      </c>
      <c r="F1223" s="230" t="s">
        <v>4592</v>
      </c>
      <c r="G1223" s="233">
        <v>45450.6013888889</v>
      </c>
      <c r="H1223" s="209" t="s">
        <v>24</v>
      </c>
      <c r="I1223" s="226" t="s">
        <v>25</v>
      </c>
      <c r="J1223" s="226"/>
      <c r="K1223" s="226"/>
      <c r="L1223" s="202" t="s">
        <v>26</v>
      </c>
      <c r="M1223" s="202">
        <f t="shared" si="22"/>
        <v>45450</v>
      </c>
      <c r="N1223" s="32" t="s">
        <v>26</v>
      </c>
    </row>
    <row r="1224" spans="2:14">
      <c r="B1224" s="209">
        <v>6818645</v>
      </c>
      <c r="C1224" s="209" t="s">
        <v>4593</v>
      </c>
      <c r="D1224" s="209" t="s">
        <v>4594</v>
      </c>
      <c r="E1224" s="229" t="s">
        <v>4595</v>
      </c>
      <c r="F1224" s="209" t="s">
        <v>4596</v>
      </c>
      <c r="G1224" s="233">
        <v>45450.6034722222</v>
      </c>
      <c r="H1224" s="209" t="s">
        <v>24</v>
      </c>
      <c r="I1224" s="226" t="s">
        <v>25</v>
      </c>
      <c r="J1224" s="226"/>
      <c r="K1224" s="226"/>
      <c r="L1224" s="202" t="s">
        <v>26</v>
      </c>
      <c r="M1224" s="202">
        <f t="shared" si="22"/>
        <v>45450</v>
      </c>
      <c r="N1224" s="32" t="s">
        <v>26</v>
      </c>
    </row>
    <row r="1225" spans="2:14">
      <c r="B1225" s="230">
        <v>6599500</v>
      </c>
      <c r="C1225" s="230" t="s">
        <v>4597</v>
      </c>
      <c r="D1225" s="230" t="s">
        <v>4598</v>
      </c>
      <c r="E1225" s="229" t="s">
        <v>4599</v>
      </c>
      <c r="F1225" s="230" t="s">
        <v>4600</v>
      </c>
      <c r="G1225" s="233">
        <v>45450.6041666667</v>
      </c>
      <c r="H1225" s="209" t="s">
        <v>24</v>
      </c>
      <c r="I1225" s="226" t="s">
        <v>25</v>
      </c>
      <c r="J1225" s="226"/>
      <c r="K1225" s="226"/>
      <c r="L1225" s="202" t="s">
        <v>26</v>
      </c>
      <c r="M1225" s="202">
        <f t="shared" si="22"/>
        <v>45450</v>
      </c>
      <c r="N1225" s="32" t="s">
        <v>26</v>
      </c>
    </row>
    <row r="1226" spans="2:14">
      <c r="B1226" s="209">
        <v>6186748</v>
      </c>
      <c r="C1226" s="209" t="s">
        <v>4601</v>
      </c>
      <c r="D1226" s="209" t="s">
        <v>4594</v>
      </c>
      <c r="E1226" s="229" t="s">
        <v>4602</v>
      </c>
      <c r="F1226" s="209" t="s">
        <v>4603</v>
      </c>
      <c r="G1226" s="233">
        <v>45450.6048611111</v>
      </c>
      <c r="H1226" s="209" t="s">
        <v>24</v>
      </c>
      <c r="I1226" s="226" t="s">
        <v>25</v>
      </c>
      <c r="J1226" s="226"/>
      <c r="K1226" s="226"/>
      <c r="L1226" s="202" t="s">
        <v>26</v>
      </c>
      <c r="M1226" s="202">
        <f t="shared" si="22"/>
        <v>45450</v>
      </c>
      <c r="N1226" s="32" t="s">
        <v>26</v>
      </c>
    </row>
    <row r="1227" spans="2:14">
      <c r="B1227" s="209" t="s">
        <v>4604</v>
      </c>
      <c r="C1227" s="209" t="s">
        <v>4605</v>
      </c>
      <c r="D1227" s="209" t="s">
        <v>4606</v>
      </c>
      <c r="E1227" s="229" t="s">
        <v>4607</v>
      </c>
      <c r="F1227" s="209" t="s">
        <v>4608</v>
      </c>
      <c r="G1227" s="233">
        <v>45450.6069444444</v>
      </c>
      <c r="H1227" s="209" t="s">
        <v>24</v>
      </c>
      <c r="I1227" s="226" t="s">
        <v>25</v>
      </c>
      <c r="J1227" s="226"/>
      <c r="K1227" s="226"/>
      <c r="L1227" s="202" t="s">
        <v>26</v>
      </c>
      <c r="M1227" s="202">
        <f t="shared" si="22"/>
        <v>45450</v>
      </c>
      <c r="N1227" s="32" t="s">
        <v>26</v>
      </c>
    </row>
    <row r="1228" spans="2:14">
      <c r="B1228" s="230">
        <v>5302039</v>
      </c>
      <c r="C1228" s="230" t="s">
        <v>4609</v>
      </c>
      <c r="D1228" s="230" t="s">
        <v>4610</v>
      </c>
      <c r="E1228" s="229" t="s">
        <v>4611</v>
      </c>
      <c r="F1228" s="230" t="s">
        <v>4612</v>
      </c>
      <c r="G1228" s="233">
        <v>45450.6069444444</v>
      </c>
      <c r="H1228" s="209" t="s">
        <v>24</v>
      </c>
      <c r="I1228" s="226" t="s">
        <v>25</v>
      </c>
      <c r="J1228" s="226"/>
      <c r="K1228" s="226"/>
      <c r="L1228" s="202" t="s">
        <v>26</v>
      </c>
      <c r="M1228" s="202">
        <f t="shared" si="22"/>
        <v>45450</v>
      </c>
      <c r="N1228" s="32" t="s">
        <v>26</v>
      </c>
    </row>
    <row r="1229" spans="2:14">
      <c r="B1229" s="209">
        <v>6317075</v>
      </c>
      <c r="C1229" s="209" t="s">
        <v>4613</v>
      </c>
      <c r="D1229" s="209" t="s">
        <v>4614</v>
      </c>
      <c r="E1229" s="229" t="s">
        <v>4615</v>
      </c>
      <c r="F1229" s="209" t="s">
        <v>4616</v>
      </c>
      <c r="G1229" s="233">
        <v>45450.6076388889</v>
      </c>
      <c r="H1229" s="209" t="s">
        <v>24</v>
      </c>
      <c r="I1229" s="226" t="s">
        <v>25</v>
      </c>
      <c r="J1229" s="226"/>
      <c r="K1229" s="226"/>
      <c r="L1229" s="202" t="s">
        <v>26</v>
      </c>
      <c r="M1229" s="202">
        <f t="shared" si="22"/>
        <v>45450</v>
      </c>
      <c r="N1229" s="32" t="s">
        <v>26</v>
      </c>
    </row>
    <row r="1230" spans="2:14">
      <c r="B1230" s="230">
        <v>6214582</v>
      </c>
      <c r="C1230" s="230" t="s">
        <v>4617</v>
      </c>
      <c r="D1230" s="230" t="s">
        <v>4606</v>
      </c>
      <c r="E1230" s="229" t="s">
        <v>4618</v>
      </c>
      <c r="F1230" s="230" t="s">
        <v>4619</v>
      </c>
      <c r="G1230" s="233">
        <v>45450.6076388889</v>
      </c>
      <c r="H1230" s="209" t="s">
        <v>24</v>
      </c>
      <c r="I1230" s="226" t="s">
        <v>25</v>
      </c>
      <c r="J1230" s="226"/>
      <c r="K1230" s="226"/>
      <c r="L1230" s="202" t="s">
        <v>26</v>
      </c>
      <c r="M1230" s="202">
        <f t="shared" si="22"/>
        <v>45450</v>
      </c>
      <c r="N1230" s="32" t="s">
        <v>26</v>
      </c>
    </row>
    <row r="1231" spans="2:14">
      <c r="B1231" s="230">
        <v>6780181</v>
      </c>
      <c r="C1231" s="230" t="s">
        <v>4620</v>
      </c>
      <c r="D1231" s="230" t="s">
        <v>4621</v>
      </c>
      <c r="E1231" s="229" t="s">
        <v>4622</v>
      </c>
      <c r="F1231" s="230" t="s">
        <v>4623</v>
      </c>
      <c r="G1231" s="233">
        <v>45450.6173611111</v>
      </c>
      <c r="H1231" s="209" t="s">
        <v>24</v>
      </c>
      <c r="I1231" s="226" t="s">
        <v>25</v>
      </c>
      <c r="J1231" s="226"/>
      <c r="K1231" s="226"/>
      <c r="L1231" s="202" t="s">
        <v>26</v>
      </c>
      <c r="M1231" s="202">
        <f t="shared" si="22"/>
        <v>45450</v>
      </c>
      <c r="N1231" s="32" t="s">
        <v>26</v>
      </c>
    </row>
    <row r="1232" spans="2:14">
      <c r="B1232" s="209">
        <v>1823224</v>
      </c>
      <c r="C1232" s="209" t="s">
        <v>4624</v>
      </c>
      <c r="D1232" s="209" t="s">
        <v>4625</v>
      </c>
      <c r="E1232" s="229" t="s">
        <v>4626</v>
      </c>
      <c r="F1232" s="209" t="s">
        <v>4627</v>
      </c>
      <c r="G1232" s="233">
        <v>45450.6208333333</v>
      </c>
      <c r="H1232" s="209" t="s">
        <v>24</v>
      </c>
      <c r="I1232" s="226" t="s">
        <v>25</v>
      </c>
      <c r="J1232" s="226"/>
      <c r="K1232" s="226"/>
      <c r="L1232" s="202" t="s">
        <v>26</v>
      </c>
      <c r="M1232" s="202">
        <f t="shared" si="22"/>
        <v>45450</v>
      </c>
      <c r="N1232" s="32" t="s">
        <v>26</v>
      </c>
    </row>
    <row r="1233" spans="2:14">
      <c r="B1233" s="237">
        <v>6894219</v>
      </c>
      <c r="C1233" s="237" t="s">
        <v>4628</v>
      </c>
      <c r="D1233" s="237" t="s">
        <v>4629</v>
      </c>
      <c r="E1233" s="229" t="s">
        <v>4630</v>
      </c>
      <c r="F1233" s="237" t="s">
        <v>4631</v>
      </c>
      <c r="G1233" s="238">
        <v>45450.6270833333</v>
      </c>
      <c r="H1233" s="237" t="s">
        <v>24</v>
      </c>
      <c r="I1233" s="241" t="s">
        <v>25</v>
      </c>
      <c r="J1233" s="241"/>
      <c r="K1233" s="241"/>
      <c r="L1233" s="202" t="s">
        <v>26</v>
      </c>
      <c r="M1233" s="202">
        <f t="shared" si="22"/>
        <v>45450</v>
      </c>
      <c r="N1233" s="32" t="s">
        <v>26</v>
      </c>
    </row>
    <row r="1234" spans="2:14">
      <c r="B1234" s="239">
        <v>5591871</v>
      </c>
      <c r="C1234" s="239" t="s">
        <v>4632</v>
      </c>
      <c r="D1234" s="239" t="s">
        <v>4633</v>
      </c>
      <c r="E1234" s="229" t="s">
        <v>4634</v>
      </c>
      <c r="F1234" s="239" t="s">
        <v>4635</v>
      </c>
      <c r="G1234" s="240">
        <v>45450.6270833333</v>
      </c>
      <c r="H1234" s="237" t="s">
        <v>24</v>
      </c>
      <c r="I1234" s="241" t="s">
        <v>25</v>
      </c>
      <c r="J1234" s="241"/>
      <c r="K1234" s="241"/>
      <c r="L1234" s="202" t="s">
        <v>26</v>
      </c>
      <c r="M1234" s="202">
        <f t="shared" si="22"/>
        <v>45450</v>
      </c>
      <c r="N1234" s="32" t="s">
        <v>26</v>
      </c>
    </row>
    <row r="1235" spans="2:14">
      <c r="B1235" s="237">
        <v>5704509</v>
      </c>
      <c r="C1235" s="237" t="s">
        <v>4636</v>
      </c>
      <c r="D1235" s="237" t="s">
        <v>4637</v>
      </c>
      <c r="E1235" s="229" t="s">
        <v>4638</v>
      </c>
      <c r="F1235" s="237" t="s">
        <v>4639</v>
      </c>
      <c r="G1235" s="238">
        <v>45450.6270833333</v>
      </c>
      <c r="H1235" s="237" t="s">
        <v>24</v>
      </c>
      <c r="I1235" s="241" t="s">
        <v>25</v>
      </c>
      <c r="J1235" s="241"/>
      <c r="K1235" s="241"/>
      <c r="L1235" s="202" t="s">
        <v>26</v>
      </c>
      <c r="M1235" s="202">
        <f t="shared" si="22"/>
        <v>45450</v>
      </c>
      <c r="N1235" s="32" t="s">
        <v>26</v>
      </c>
    </row>
    <row r="1236" spans="2:14">
      <c r="B1236" s="239">
        <v>5704509</v>
      </c>
      <c r="C1236" s="239" t="s">
        <v>4640</v>
      </c>
      <c r="D1236" s="239" t="s">
        <v>4641</v>
      </c>
      <c r="E1236" s="229" t="s">
        <v>4642</v>
      </c>
      <c r="F1236" s="239" t="s">
        <v>4643</v>
      </c>
      <c r="G1236" s="240">
        <v>45450.6270833333</v>
      </c>
      <c r="H1236" s="237" t="s">
        <v>24</v>
      </c>
      <c r="I1236" s="241" t="s">
        <v>25</v>
      </c>
      <c r="J1236" s="241"/>
      <c r="K1236" s="241"/>
      <c r="L1236" s="202" t="s">
        <v>26</v>
      </c>
      <c r="M1236" s="202">
        <f t="shared" si="22"/>
        <v>45450</v>
      </c>
      <c r="N1236" s="32" t="s">
        <v>26</v>
      </c>
    </row>
    <row r="1237" spans="2:14">
      <c r="B1237" s="237">
        <v>6469110</v>
      </c>
      <c r="C1237" s="237" t="s">
        <v>4644</v>
      </c>
      <c r="D1237" s="237" t="s">
        <v>4645</v>
      </c>
      <c r="E1237" s="229" t="s">
        <v>4646</v>
      </c>
      <c r="F1237" s="237" t="s">
        <v>4647</v>
      </c>
      <c r="G1237" s="238">
        <v>45450.6270833333</v>
      </c>
      <c r="H1237" s="237" t="s">
        <v>24</v>
      </c>
      <c r="I1237" s="241" t="s">
        <v>25</v>
      </c>
      <c r="J1237" s="241"/>
      <c r="K1237" s="241"/>
      <c r="L1237" s="202" t="s">
        <v>26</v>
      </c>
      <c r="M1237" s="202">
        <f t="shared" si="22"/>
        <v>45450</v>
      </c>
      <c r="N1237" s="32" t="s">
        <v>26</v>
      </c>
    </row>
    <row r="1238" spans="2:14">
      <c r="B1238" s="239">
        <v>6376365</v>
      </c>
      <c r="C1238" s="239" t="s">
        <v>4648</v>
      </c>
      <c r="D1238" s="239" t="s">
        <v>4645</v>
      </c>
      <c r="E1238" s="229" t="s">
        <v>4649</v>
      </c>
      <c r="F1238" s="239" t="s">
        <v>4650</v>
      </c>
      <c r="G1238" s="240">
        <v>45450.6270833333</v>
      </c>
      <c r="H1238" s="237" t="s">
        <v>24</v>
      </c>
      <c r="I1238" s="241" t="s">
        <v>25</v>
      </c>
      <c r="J1238" s="241"/>
      <c r="K1238" s="241"/>
      <c r="L1238" s="202" t="s">
        <v>26</v>
      </c>
      <c r="M1238" s="202">
        <f t="shared" si="22"/>
        <v>45450</v>
      </c>
      <c r="N1238" s="32" t="s">
        <v>26</v>
      </c>
    </row>
    <row r="1239" spans="2:14">
      <c r="B1239" s="237">
        <v>6400597</v>
      </c>
      <c r="C1239" s="237" t="s">
        <v>4651</v>
      </c>
      <c r="D1239" s="237" t="s">
        <v>4652</v>
      </c>
      <c r="E1239" s="229" t="s">
        <v>4653</v>
      </c>
      <c r="F1239" s="237" t="s">
        <v>4654</v>
      </c>
      <c r="G1239" s="238">
        <v>45450.6270833333</v>
      </c>
      <c r="H1239" s="237" t="s">
        <v>24</v>
      </c>
      <c r="I1239" s="241" t="s">
        <v>25</v>
      </c>
      <c r="J1239" s="241"/>
      <c r="K1239" s="241"/>
      <c r="L1239" s="202" t="s">
        <v>26</v>
      </c>
      <c r="M1239" s="202">
        <f t="shared" si="22"/>
        <v>45450</v>
      </c>
      <c r="N1239" s="32" t="s">
        <v>26</v>
      </c>
    </row>
    <row r="1240" spans="2:14">
      <c r="B1240" s="239" t="s">
        <v>1930</v>
      </c>
      <c r="C1240" s="239" t="s">
        <v>4655</v>
      </c>
      <c r="D1240" s="239" t="s">
        <v>4656</v>
      </c>
      <c r="E1240" s="229" t="s">
        <v>4657</v>
      </c>
      <c r="F1240" s="239" t="s">
        <v>4658</v>
      </c>
      <c r="G1240" s="240">
        <v>45450.6270833333</v>
      </c>
      <c r="H1240" s="237" t="s">
        <v>24</v>
      </c>
      <c r="I1240" s="241" t="s">
        <v>25</v>
      </c>
      <c r="J1240" s="241"/>
      <c r="K1240" s="241"/>
      <c r="L1240" s="202" t="s">
        <v>26</v>
      </c>
      <c r="M1240" s="202">
        <f t="shared" si="22"/>
        <v>45450</v>
      </c>
      <c r="N1240" s="32" t="s">
        <v>26</v>
      </c>
    </row>
    <row r="1241" spans="2:14">
      <c r="B1241" s="237">
        <v>6865693</v>
      </c>
      <c r="C1241" s="237" t="s">
        <v>4659</v>
      </c>
      <c r="D1241" s="237" t="s">
        <v>4652</v>
      </c>
      <c r="E1241" s="229" t="s">
        <v>4660</v>
      </c>
      <c r="F1241" s="237" t="s">
        <v>4661</v>
      </c>
      <c r="G1241" s="238">
        <v>45450.6270833333</v>
      </c>
      <c r="H1241" s="237" t="s">
        <v>24</v>
      </c>
      <c r="I1241" s="241" t="s">
        <v>25</v>
      </c>
      <c r="J1241" s="241"/>
      <c r="K1241" s="241"/>
      <c r="L1241" s="202" t="s">
        <v>26</v>
      </c>
      <c r="M1241" s="202">
        <f t="shared" si="22"/>
        <v>45450</v>
      </c>
      <c r="N1241" s="32" t="s">
        <v>26</v>
      </c>
    </row>
    <row r="1242" spans="2:14">
      <c r="B1242" s="239">
        <v>6093254</v>
      </c>
      <c r="C1242" s="239" t="s">
        <v>4662</v>
      </c>
      <c r="D1242" s="239" t="s">
        <v>4663</v>
      </c>
      <c r="E1242" s="229" t="s">
        <v>4664</v>
      </c>
      <c r="F1242" s="239" t="s">
        <v>4665</v>
      </c>
      <c r="G1242" s="240">
        <v>45450.6270833333</v>
      </c>
      <c r="H1242" s="237" t="s">
        <v>24</v>
      </c>
      <c r="I1242" s="241" t="s">
        <v>25</v>
      </c>
      <c r="J1242" s="241"/>
      <c r="K1242" s="241"/>
      <c r="L1242" s="202" t="s">
        <v>26</v>
      </c>
      <c r="M1242" s="202">
        <f t="shared" si="22"/>
        <v>45450</v>
      </c>
      <c r="N1242" s="32" t="s">
        <v>26</v>
      </c>
    </row>
    <row r="1243" spans="2:14">
      <c r="B1243" s="237" t="s">
        <v>4666</v>
      </c>
      <c r="C1243" s="237" t="s">
        <v>4667</v>
      </c>
      <c r="D1243" s="237" t="s">
        <v>4668</v>
      </c>
      <c r="E1243" s="229" t="s">
        <v>4669</v>
      </c>
      <c r="F1243" s="237" t="s">
        <v>4670</v>
      </c>
      <c r="G1243" s="238">
        <v>45450.6270833333</v>
      </c>
      <c r="H1243" s="237" t="s">
        <v>24</v>
      </c>
      <c r="I1243" s="241" t="s">
        <v>25</v>
      </c>
      <c r="J1243" s="241"/>
      <c r="K1243" s="241"/>
      <c r="L1243" s="202" t="s">
        <v>26</v>
      </c>
      <c r="M1243" s="202">
        <f t="shared" si="22"/>
        <v>45450</v>
      </c>
      <c r="N1243" s="32" t="s">
        <v>26</v>
      </c>
    </row>
    <row r="1244" spans="2:14">
      <c r="B1244" s="239">
        <v>5859693</v>
      </c>
      <c r="C1244" s="239" t="s">
        <v>4671</v>
      </c>
      <c r="D1244" s="239" t="s">
        <v>4672</v>
      </c>
      <c r="E1244" s="229" t="s">
        <v>4673</v>
      </c>
      <c r="F1244" s="239" t="s">
        <v>4674</v>
      </c>
      <c r="G1244" s="240">
        <v>45450.6270833333</v>
      </c>
      <c r="H1244" s="237" t="s">
        <v>24</v>
      </c>
      <c r="I1244" s="241" t="s">
        <v>25</v>
      </c>
      <c r="J1244" s="241"/>
      <c r="K1244" s="241"/>
      <c r="L1244" s="202" t="s">
        <v>26</v>
      </c>
      <c r="M1244" s="202">
        <f t="shared" si="22"/>
        <v>45450</v>
      </c>
      <c r="N1244" s="32" t="s">
        <v>26</v>
      </c>
    </row>
    <row r="1245" spans="2:14">
      <c r="B1245" s="237">
        <v>6703951</v>
      </c>
      <c r="C1245" s="237" t="s">
        <v>4675</v>
      </c>
      <c r="D1245" s="237" t="s">
        <v>4676</v>
      </c>
      <c r="E1245" s="229" t="s">
        <v>4677</v>
      </c>
      <c r="F1245" s="237" t="s">
        <v>4678</v>
      </c>
      <c r="G1245" s="238">
        <v>45450.6270833333</v>
      </c>
      <c r="H1245" s="237" t="s">
        <v>24</v>
      </c>
      <c r="I1245" s="241" t="s">
        <v>25</v>
      </c>
      <c r="J1245" s="241"/>
      <c r="K1245" s="241"/>
      <c r="L1245" s="202" t="s">
        <v>26</v>
      </c>
      <c r="M1245" s="202">
        <f t="shared" si="22"/>
        <v>45450</v>
      </c>
      <c r="N1245" s="32" t="s">
        <v>26</v>
      </c>
    </row>
    <row r="1246" spans="2:14">
      <c r="B1246" s="239">
        <v>5512381</v>
      </c>
      <c r="C1246" s="239" t="s">
        <v>4679</v>
      </c>
      <c r="D1246" s="239" t="s">
        <v>4680</v>
      </c>
      <c r="E1246" s="229" t="s">
        <v>4681</v>
      </c>
      <c r="F1246" s="239" t="s">
        <v>4682</v>
      </c>
      <c r="G1246" s="240">
        <v>45450.6270833333</v>
      </c>
      <c r="H1246" s="237" t="s">
        <v>24</v>
      </c>
      <c r="I1246" s="241" t="s">
        <v>25</v>
      </c>
      <c r="J1246" s="241"/>
      <c r="K1246" s="241"/>
      <c r="L1246" s="202" t="s">
        <v>26</v>
      </c>
      <c r="M1246" s="202">
        <f t="shared" si="22"/>
        <v>45450</v>
      </c>
      <c r="N1246" s="32" t="s">
        <v>26</v>
      </c>
    </row>
    <row r="1247" spans="2:14">
      <c r="B1247" s="237" t="s">
        <v>4683</v>
      </c>
      <c r="C1247" s="237" t="s">
        <v>4684</v>
      </c>
      <c r="D1247" s="237" t="s">
        <v>4685</v>
      </c>
      <c r="E1247" s="229" t="s">
        <v>4686</v>
      </c>
      <c r="F1247" s="237" t="s">
        <v>4687</v>
      </c>
      <c r="G1247" s="238">
        <v>45450.6270833333</v>
      </c>
      <c r="H1247" s="237" t="s">
        <v>24</v>
      </c>
      <c r="I1247" s="241" t="s">
        <v>25</v>
      </c>
      <c r="J1247" s="241"/>
      <c r="K1247" s="241"/>
      <c r="L1247" s="202" t="s">
        <v>26</v>
      </c>
      <c r="M1247" s="202">
        <f t="shared" si="22"/>
        <v>45450</v>
      </c>
      <c r="N1247" s="32" t="s">
        <v>26</v>
      </c>
    </row>
    <row r="1248" spans="2:14">
      <c r="B1248" s="239">
        <v>6815029</v>
      </c>
      <c r="C1248" s="239" t="s">
        <v>4688</v>
      </c>
      <c r="D1248" s="239" t="s">
        <v>4689</v>
      </c>
      <c r="E1248" s="229" t="s">
        <v>4690</v>
      </c>
      <c r="F1248" s="239" t="s">
        <v>4691</v>
      </c>
      <c r="G1248" s="240">
        <v>45450.6270833333</v>
      </c>
      <c r="H1248" s="237" t="s">
        <v>24</v>
      </c>
      <c r="I1248" s="241" t="s">
        <v>25</v>
      </c>
      <c r="J1248" s="241"/>
      <c r="K1248" s="241"/>
      <c r="L1248" s="202" t="s">
        <v>26</v>
      </c>
      <c r="M1248" s="202">
        <f t="shared" si="22"/>
        <v>45450</v>
      </c>
      <c r="N1248" s="32" t="s">
        <v>26</v>
      </c>
    </row>
    <row r="1249" spans="2:14">
      <c r="B1249" s="237" t="s">
        <v>4692</v>
      </c>
      <c r="C1249" s="237" t="s">
        <v>4693</v>
      </c>
      <c r="D1249" s="237" t="s">
        <v>4694</v>
      </c>
      <c r="E1249" s="229" t="s">
        <v>4695</v>
      </c>
      <c r="F1249" s="237" t="s">
        <v>4696</v>
      </c>
      <c r="G1249" s="238">
        <v>45450.6270833333</v>
      </c>
      <c r="H1249" s="237" t="s">
        <v>24</v>
      </c>
      <c r="I1249" s="241" t="s">
        <v>25</v>
      </c>
      <c r="J1249" s="241"/>
      <c r="K1249" s="241"/>
      <c r="L1249" s="202" t="s">
        <v>26</v>
      </c>
      <c r="M1249" s="202">
        <f t="shared" si="22"/>
        <v>45450</v>
      </c>
      <c r="N1249" s="32" t="s">
        <v>26</v>
      </c>
    </row>
    <row r="1250" spans="2:14">
      <c r="B1250" s="239">
        <v>7252817</v>
      </c>
      <c r="C1250" s="239" t="s">
        <v>4697</v>
      </c>
      <c r="D1250" s="239" t="s">
        <v>4698</v>
      </c>
      <c r="E1250" s="229" t="s">
        <v>4699</v>
      </c>
      <c r="F1250" s="239" t="s">
        <v>4700</v>
      </c>
      <c r="G1250" s="240">
        <v>45450.6277777778</v>
      </c>
      <c r="H1250" s="237" t="s">
        <v>24</v>
      </c>
      <c r="I1250" s="241" t="s">
        <v>25</v>
      </c>
      <c r="J1250" s="241"/>
      <c r="K1250" s="241"/>
      <c r="L1250" s="202" t="s">
        <v>26</v>
      </c>
      <c r="M1250" s="202">
        <f t="shared" si="22"/>
        <v>45450</v>
      </c>
      <c r="N1250" s="32" t="s">
        <v>26</v>
      </c>
    </row>
    <row r="1251" spans="2:14">
      <c r="B1251" s="237">
        <v>6783011</v>
      </c>
      <c r="C1251" s="237" t="s">
        <v>4701</v>
      </c>
      <c r="D1251" s="237" t="s">
        <v>4702</v>
      </c>
      <c r="E1251" s="229" t="s">
        <v>4703</v>
      </c>
      <c r="F1251" s="237" t="s">
        <v>4704</v>
      </c>
      <c r="G1251" s="238">
        <v>45450.6277777778</v>
      </c>
      <c r="H1251" s="237" t="s">
        <v>24</v>
      </c>
      <c r="I1251" s="241" t="s">
        <v>25</v>
      </c>
      <c r="J1251" s="241"/>
      <c r="K1251" s="241"/>
      <c r="L1251" s="202" t="s">
        <v>26</v>
      </c>
      <c r="M1251" s="202">
        <f t="shared" si="22"/>
        <v>45450</v>
      </c>
      <c r="N1251" s="32" t="s">
        <v>26</v>
      </c>
    </row>
    <row r="1252" spans="2:14">
      <c r="B1252" s="239" t="s">
        <v>4705</v>
      </c>
      <c r="C1252" s="239" t="s">
        <v>4706</v>
      </c>
      <c r="D1252" s="239" t="s">
        <v>4707</v>
      </c>
      <c r="E1252" s="229" t="s">
        <v>4708</v>
      </c>
      <c r="F1252" s="239" t="s">
        <v>4709</v>
      </c>
      <c r="G1252" s="240">
        <v>45450.6277777778</v>
      </c>
      <c r="H1252" s="237" t="s">
        <v>24</v>
      </c>
      <c r="I1252" s="241" t="s">
        <v>25</v>
      </c>
      <c r="J1252" s="241"/>
      <c r="K1252" s="241"/>
      <c r="L1252" s="202" t="s">
        <v>26</v>
      </c>
      <c r="M1252" s="202">
        <f t="shared" si="22"/>
        <v>45450</v>
      </c>
      <c r="N1252" s="32" t="s">
        <v>26</v>
      </c>
    </row>
    <row r="1253" spans="2:14">
      <c r="B1253" s="237">
        <v>5084486</v>
      </c>
      <c r="C1253" s="237" t="s">
        <v>4710</v>
      </c>
      <c r="D1253" s="237" t="s">
        <v>4663</v>
      </c>
      <c r="E1253" s="229" t="s">
        <v>4711</v>
      </c>
      <c r="F1253" s="237" t="s">
        <v>4712</v>
      </c>
      <c r="G1253" s="238">
        <v>45450.6277777778</v>
      </c>
      <c r="H1253" s="237" t="s">
        <v>24</v>
      </c>
      <c r="I1253" s="241" t="s">
        <v>25</v>
      </c>
      <c r="J1253" s="241"/>
      <c r="K1253" s="241"/>
      <c r="L1253" s="202" t="s">
        <v>26</v>
      </c>
      <c r="M1253" s="202">
        <f t="shared" si="22"/>
        <v>45450</v>
      </c>
      <c r="N1253" s="32" t="s">
        <v>26</v>
      </c>
    </row>
    <row r="1254" spans="2:14">
      <c r="B1254" s="239">
        <v>5816522</v>
      </c>
      <c r="C1254" s="239" t="s">
        <v>4713</v>
      </c>
      <c r="D1254" s="239" t="s">
        <v>4694</v>
      </c>
      <c r="E1254" s="229" t="s">
        <v>4714</v>
      </c>
      <c r="F1254" s="239" t="s">
        <v>4715</v>
      </c>
      <c r="G1254" s="240">
        <v>45450.6277777778</v>
      </c>
      <c r="H1254" s="237" t="s">
        <v>24</v>
      </c>
      <c r="I1254" s="241" t="s">
        <v>25</v>
      </c>
      <c r="J1254" s="241"/>
      <c r="K1254" s="241"/>
      <c r="L1254" s="202" t="s">
        <v>26</v>
      </c>
      <c r="M1254" s="202">
        <f t="shared" si="22"/>
        <v>45450</v>
      </c>
      <c r="N1254" s="32" t="s">
        <v>26</v>
      </c>
    </row>
    <row r="1255" spans="2:14">
      <c r="B1255" s="237" t="s">
        <v>4716</v>
      </c>
      <c r="C1255" s="237" t="s">
        <v>4717</v>
      </c>
      <c r="D1255" s="237" t="s">
        <v>4718</v>
      </c>
      <c r="E1255" s="229" t="s">
        <v>4719</v>
      </c>
      <c r="F1255" s="237" t="s">
        <v>4720</v>
      </c>
      <c r="G1255" s="238">
        <v>45450.6277777778</v>
      </c>
      <c r="H1255" s="237" t="s">
        <v>24</v>
      </c>
      <c r="I1255" s="241" t="s">
        <v>25</v>
      </c>
      <c r="J1255" s="241"/>
      <c r="K1255" s="241"/>
      <c r="L1255" s="202" t="s">
        <v>26</v>
      </c>
      <c r="M1255" s="202">
        <f t="shared" si="22"/>
        <v>45450</v>
      </c>
      <c r="N1255" s="32" t="s">
        <v>26</v>
      </c>
    </row>
    <row r="1256" spans="2:14">
      <c r="B1256" s="239" t="s">
        <v>2682</v>
      </c>
      <c r="C1256" s="239" t="s">
        <v>4721</v>
      </c>
      <c r="D1256" s="239" t="s">
        <v>4722</v>
      </c>
      <c r="E1256" s="229" t="s">
        <v>4723</v>
      </c>
      <c r="F1256" s="239" t="s">
        <v>4724</v>
      </c>
      <c r="G1256" s="240">
        <v>45450.6277777778</v>
      </c>
      <c r="H1256" s="237" t="s">
        <v>24</v>
      </c>
      <c r="I1256" s="241" t="s">
        <v>25</v>
      </c>
      <c r="J1256" s="241"/>
      <c r="K1256" s="241"/>
      <c r="L1256" s="202" t="s">
        <v>26</v>
      </c>
      <c r="M1256" s="202">
        <f t="shared" si="22"/>
        <v>45450</v>
      </c>
      <c r="N1256" s="32" t="s">
        <v>26</v>
      </c>
    </row>
    <row r="1257" spans="2:14">
      <c r="B1257" s="237">
        <v>5982550</v>
      </c>
      <c r="C1257" s="237" t="s">
        <v>4725</v>
      </c>
      <c r="D1257" s="237" t="s">
        <v>4726</v>
      </c>
      <c r="E1257" s="229" t="s">
        <v>4727</v>
      </c>
      <c r="F1257" s="237" t="s">
        <v>4728</v>
      </c>
      <c r="G1257" s="238">
        <v>45450.6277777778</v>
      </c>
      <c r="H1257" s="237" t="s">
        <v>24</v>
      </c>
      <c r="I1257" s="241" t="s">
        <v>25</v>
      </c>
      <c r="J1257" s="241"/>
      <c r="K1257" s="241"/>
      <c r="L1257" s="202" t="s">
        <v>26</v>
      </c>
      <c r="M1257" s="202">
        <f t="shared" si="22"/>
        <v>45450</v>
      </c>
      <c r="N1257" s="32" t="s">
        <v>26</v>
      </c>
    </row>
    <row r="1258" spans="2:14">
      <c r="B1258" s="239" t="s">
        <v>1930</v>
      </c>
      <c r="C1258" s="239" t="s">
        <v>4729</v>
      </c>
      <c r="D1258" s="239" t="s">
        <v>4730</v>
      </c>
      <c r="E1258" s="229" t="s">
        <v>4731</v>
      </c>
      <c r="F1258" s="239" t="s">
        <v>4732</v>
      </c>
      <c r="G1258" s="240">
        <v>45450.6277777778</v>
      </c>
      <c r="H1258" s="237" t="s">
        <v>24</v>
      </c>
      <c r="I1258" s="241" t="s">
        <v>25</v>
      </c>
      <c r="J1258" s="241"/>
      <c r="K1258" s="241"/>
      <c r="L1258" s="202" t="s">
        <v>26</v>
      </c>
      <c r="M1258" s="202">
        <f t="shared" si="22"/>
        <v>45450</v>
      </c>
      <c r="N1258" s="32" t="s">
        <v>26</v>
      </c>
    </row>
    <row r="1259" spans="2:14">
      <c r="B1259" s="237">
        <v>6499044</v>
      </c>
      <c r="C1259" s="237" t="s">
        <v>4733</v>
      </c>
      <c r="D1259" s="237" t="s">
        <v>4672</v>
      </c>
      <c r="E1259" s="229" t="s">
        <v>4734</v>
      </c>
      <c r="F1259" s="237" t="s">
        <v>4735</v>
      </c>
      <c r="G1259" s="238">
        <v>45450.6277777778</v>
      </c>
      <c r="H1259" s="237" t="s">
        <v>24</v>
      </c>
      <c r="I1259" s="241" t="s">
        <v>25</v>
      </c>
      <c r="J1259" s="241"/>
      <c r="K1259" s="241"/>
      <c r="L1259" s="202" t="s">
        <v>26</v>
      </c>
      <c r="M1259" s="202">
        <f t="shared" si="22"/>
        <v>45450</v>
      </c>
      <c r="N1259" s="32" t="s">
        <v>26</v>
      </c>
    </row>
    <row r="1260" spans="2:14">
      <c r="B1260" s="239" t="s">
        <v>4736</v>
      </c>
      <c r="C1260" s="239" t="s">
        <v>4737</v>
      </c>
      <c r="D1260" s="239" t="s">
        <v>4738</v>
      </c>
      <c r="E1260" s="229" t="s">
        <v>4739</v>
      </c>
      <c r="F1260" s="239" t="s">
        <v>4740</v>
      </c>
      <c r="G1260" s="240">
        <v>45450.6277777778</v>
      </c>
      <c r="H1260" s="237" t="s">
        <v>24</v>
      </c>
      <c r="I1260" s="241" t="s">
        <v>25</v>
      </c>
      <c r="J1260" s="241"/>
      <c r="K1260" s="241"/>
      <c r="L1260" s="202" t="s">
        <v>26</v>
      </c>
      <c r="M1260" s="202">
        <f t="shared" si="22"/>
        <v>45450</v>
      </c>
      <c r="N1260" s="32" t="s">
        <v>26</v>
      </c>
    </row>
    <row r="1261" spans="2:14">
      <c r="B1261" s="237">
        <v>6239418</v>
      </c>
      <c r="C1261" s="237" t="s">
        <v>4741</v>
      </c>
      <c r="D1261" s="237" t="s">
        <v>4742</v>
      </c>
      <c r="E1261" s="229" t="s">
        <v>4743</v>
      </c>
      <c r="F1261" s="237" t="s">
        <v>4744</v>
      </c>
      <c r="G1261" s="238">
        <v>45450.6277777778</v>
      </c>
      <c r="H1261" s="237" t="s">
        <v>24</v>
      </c>
      <c r="I1261" s="241" t="s">
        <v>25</v>
      </c>
      <c r="J1261" s="241"/>
      <c r="K1261" s="241"/>
      <c r="L1261" s="202" t="s">
        <v>26</v>
      </c>
      <c r="M1261" s="202">
        <f t="shared" si="22"/>
        <v>45450</v>
      </c>
      <c r="N1261" s="32" t="s">
        <v>26</v>
      </c>
    </row>
    <row r="1262" spans="2:14">
      <c r="B1262" s="239">
        <v>6806200</v>
      </c>
      <c r="C1262" s="239" t="s">
        <v>4745</v>
      </c>
      <c r="D1262" s="239" t="s">
        <v>4689</v>
      </c>
      <c r="E1262" s="229" t="s">
        <v>4746</v>
      </c>
      <c r="F1262" s="239" t="s">
        <v>4747</v>
      </c>
      <c r="G1262" s="240">
        <v>45450.6277777778</v>
      </c>
      <c r="H1262" s="237" t="s">
        <v>24</v>
      </c>
      <c r="I1262" s="241" t="s">
        <v>25</v>
      </c>
      <c r="J1262" s="241"/>
      <c r="K1262" s="241"/>
      <c r="L1262" s="202" t="s">
        <v>26</v>
      </c>
      <c r="M1262" s="202">
        <f t="shared" si="22"/>
        <v>45450</v>
      </c>
      <c r="N1262" s="32" t="s">
        <v>26</v>
      </c>
    </row>
    <row r="1263" spans="2:14">
      <c r="B1263" s="237">
        <v>5859693</v>
      </c>
      <c r="C1263" s="237" t="s">
        <v>4748</v>
      </c>
      <c r="D1263" s="237" t="s">
        <v>4749</v>
      </c>
      <c r="E1263" s="229" t="s">
        <v>4750</v>
      </c>
      <c r="F1263" s="237" t="s">
        <v>4751</v>
      </c>
      <c r="G1263" s="238">
        <v>45450.6277777778</v>
      </c>
      <c r="H1263" s="237" t="s">
        <v>24</v>
      </c>
      <c r="I1263" s="241" t="s">
        <v>25</v>
      </c>
      <c r="J1263" s="241"/>
      <c r="K1263" s="241"/>
      <c r="L1263" s="202" t="s">
        <v>26</v>
      </c>
      <c r="M1263" s="202">
        <f t="shared" si="22"/>
        <v>45450</v>
      </c>
      <c r="N1263" s="32" t="s">
        <v>26</v>
      </c>
    </row>
    <row r="1264" spans="2:14">
      <c r="B1264" s="239">
        <v>5459509</v>
      </c>
      <c r="C1264" s="239" t="s">
        <v>4752</v>
      </c>
      <c r="D1264" s="239" t="s">
        <v>4753</v>
      </c>
      <c r="E1264" s="229" t="s">
        <v>4754</v>
      </c>
      <c r="F1264" s="239" t="s">
        <v>4755</v>
      </c>
      <c r="G1264" s="240">
        <v>45450.6277777778</v>
      </c>
      <c r="H1264" s="237" t="s">
        <v>24</v>
      </c>
      <c r="I1264" s="241" t="s">
        <v>25</v>
      </c>
      <c r="J1264" s="241"/>
      <c r="K1264" s="241"/>
      <c r="L1264" s="202" t="s">
        <v>26</v>
      </c>
      <c r="M1264" s="202">
        <f t="shared" si="22"/>
        <v>45450</v>
      </c>
      <c r="N1264" s="32" t="s">
        <v>26</v>
      </c>
    </row>
    <row r="1265" spans="2:14">
      <c r="B1265" s="237">
        <v>7233694</v>
      </c>
      <c r="C1265" s="237" t="s">
        <v>4756</v>
      </c>
      <c r="D1265" s="237" t="s">
        <v>4637</v>
      </c>
      <c r="E1265" s="229" t="s">
        <v>4757</v>
      </c>
      <c r="F1265" s="237" t="s">
        <v>4758</v>
      </c>
      <c r="G1265" s="238">
        <v>45450.6277777778</v>
      </c>
      <c r="H1265" s="237" t="s">
        <v>24</v>
      </c>
      <c r="I1265" s="241" t="s">
        <v>25</v>
      </c>
      <c r="J1265" s="241"/>
      <c r="K1265" s="241"/>
      <c r="L1265" s="202" t="s">
        <v>26</v>
      </c>
      <c r="M1265" s="202">
        <f t="shared" si="22"/>
        <v>45450</v>
      </c>
      <c r="N1265" s="32" t="s">
        <v>26</v>
      </c>
    </row>
    <row r="1266" spans="2:14">
      <c r="B1266" s="239">
        <v>5919833</v>
      </c>
      <c r="C1266" s="239" t="s">
        <v>4759</v>
      </c>
      <c r="D1266" s="239" t="s">
        <v>4760</v>
      </c>
      <c r="E1266" s="229" t="s">
        <v>4761</v>
      </c>
      <c r="F1266" s="239" t="s">
        <v>4762</v>
      </c>
      <c r="G1266" s="240">
        <v>45450.6277777778</v>
      </c>
      <c r="H1266" s="237" t="s">
        <v>24</v>
      </c>
      <c r="I1266" s="241" t="s">
        <v>25</v>
      </c>
      <c r="J1266" s="241"/>
      <c r="K1266" s="241"/>
      <c r="L1266" s="202" t="s">
        <v>26</v>
      </c>
      <c r="M1266" s="202">
        <f t="shared" si="22"/>
        <v>45450</v>
      </c>
      <c r="N1266" s="32" t="s">
        <v>26</v>
      </c>
    </row>
    <row r="1267" spans="2:14">
      <c r="B1267" s="237">
        <v>6257992</v>
      </c>
      <c r="C1267" s="237" t="s">
        <v>4763</v>
      </c>
      <c r="D1267" s="237" t="s">
        <v>4764</v>
      </c>
      <c r="E1267" s="229" t="s">
        <v>4765</v>
      </c>
      <c r="F1267" s="237" t="s">
        <v>4766</v>
      </c>
      <c r="G1267" s="238">
        <v>45450.6277777778</v>
      </c>
      <c r="H1267" s="237" t="s">
        <v>24</v>
      </c>
      <c r="I1267" s="241" t="s">
        <v>25</v>
      </c>
      <c r="J1267" s="241"/>
      <c r="K1267" s="241"/>
      <c r="L1267" s="202" t="s">
        <v>26</v>
      </c>
      <c r="M1267" s="202">
        <f t="shared" si="22"/>
        <v>45450</v>
      </c>
      <c r="N1267" s="32" t="s">
        <v>26</v>
      </c>
    </row>
    <row r="1268" spans="2:14">
      <c r="B1268" s="239">
        <v>6941885</v>
      </c>
      <c r="C1268" s="239" t="s">
        <v>4767</v>
      </c>
      <c r="D1268" s="239" t="s">
        <v>4738</v>
      </c>
      <c r="E1268" s="229" t="s">
        <v>4768</v>
      </c>
      <c r="F1268" s="239" t="s">
        <v>4769</v>
      </c>
      <c r="G1268" s="240">
        <v>45450.6277777778</v>
      </c>
      <c r="H1268" s="237" t="s">
        <v>24</v>
      </c>
      <c r="I1268" s="241" t="s">
        <v>25</v>
      </c>
      <c r="J1268" s="241"/>
      <c r="K1268" s="241"/>
      <c r="L1268" s="202" t="s">
        <v>26</v>
      </c>
      <c r="M1268" s="202">
        <f t="shared" si="22"/>
        <v>45450</v>
      </c>
      <c r="N1268" s="32" t="s">
        <v>26</v>
      </c>
    </row>
    <row r="1269" spans="2:14">
      <c r="B1269" s="237">
        <v>3436431</v>
      </c>
      <c r="C1269" s="237" t="s">
        <v>4770</v>
      </c>
      <c r="D1269" s="237" t="s">
        <v>4771</v>
      </c>
      <c r="E1269" s="229" t="s">
        <v>4772</v>
      </c>
      <c r="F1269" s="237" t="s">
        <v>4773</v>
      </c>
      <c r="G1269" s="238">
        <v>45450.6284722222</v>
      </c>
      <c r="H1269" s="237" t="s">
        <v>24</v>
      </c>
      <c r="I1269" s="241" t="s">
        <v>25</v>
      </c>
      <c r="J1269" s="241"/>
      <c r="K1269" s="241"/>
      <c r="L1269" s="202" t="s">
        <v>26</v>
      </c>
      <c r="M1269" s="202">
        <f t="shared" si="22"/>
        <v>45450</v>
      </c>
      <c r="N1269" s="32" t="s">
        <v>26</v>
      </c>
    </row>
    <row r="1270" spans="2:14">
      <c r="B1270" s="239">
        <v>1109740</v>
      </c>
      <c r="C1270" s="239" t="s">
        <v>4774</v>
      </c>
      <c r="D1270" s="239" t="s">
        <v>4775</v>
      </c>
      <c r="E1270" s="229" t="s">
        <v>4776</v>
      </c>
      <c r="F1270" s="239" t="s">
        <v>4777</v>
      </c>
      <c r="G1270" s="240">
        <v>45450.6284722222</v>
      </c>
      <c r="H1270" s="237" t="s">
        <v>24</v>
      </c>
      <c r="I1270" s="241" t="s">
        <v>25</v>
      </c>
      <c r="J1270" s="241"/>
      <c r="K1270" s="241"/>
      <c r="L1270" s="202" t="s">
        <v>26</v>
      </c>
      <c r="M1270" s="202">
        <f t="shared" si="22"/>
        <v>45450</v>
      </c>
      <c r="N1270" s="32" t="s">
        <v>26</v>
      </c>
    </row>
    <row r="1271" spans="2:14">
      <c r="B1271" s="237">
        <v>7005364</v>
      </c>
      <c r="C1271" s="237" t="s">
        <v>4778</v>
      </c>
      <c r="D1271" s="237" t="s">
        <v>4779</v>
      </c>
      <c r="E1271" s="229" t="s">
        <v>4780</v>
      </c>
      <c r="F1271" s="237" t="s">
        <v>4781</v>
      </c>
      <c r="G1271" s="238">
        <v>45450.6284722222</v>
      </c>
      <c r="H1271" s="237" t="s">
        <v>24</v>
      </c>
      <c r="I1271" s="241" t="s">
        <v>25</v>
      </c>
      <c r="J1271" s="241"/>
      <c r="K1271" s="241"/>
      <c r="L1271" s="202" t="s">
        <v>26</v>
      </c>
      <c r="M1271" s="202">
        <f t="shared" si="22"/>
        <v>45450</v>
      </c>
      <c r="N1271" s="32" t="s">
        <v>26</v>
      </c>
    </row>
    <row r="1272" spans="2:14">
      <c r="B1272" s="239" t="s">
        <v>3893</v>
      </c>
      <c r="C1272" s="239" t="s">
        <v>4782</v>
      </c>
      <c r="D1272" s="239" t="s">
        <v>4749</v>
      </c>
      <c r="E1272" s="229" t="s">
        <v>4783</v>
      </c>
      <c r="F1272" s="239" t="s">
        <v>4784</v>
      </c>
      <c r="G1272" s="240">
        <v>45450.6284722222</v>
      </c>
      <c r="H1272" s="237" t="s">
        <v>24</v>
      </c>
      <c r="I1272" s="241" t="s">
        <v>25</v>
      </c>
      <c r="J1272" s="241"/>
      <c r="K1272" s="241"/>
      <c r="L1272" s="202" t="s">
        <v>26</v>
      </c>
      <c r="M1272" s="202">
        <f t="shared" si="22"/>
        <v>45450</v>
      </c>
      <c r="N1272" s="32" t="s">
        <v>26</v>
      </c>
    </row>
    <row r="1273" spans="2:14">
      <c r="B1273" s="237">
        <v>7005679</v>
      </c>
      <c r="C1273" s="237" t="s">
        <v>4785</v>
      </c>
      <c r="D1273" s="237" t="s">
        <v>4775</v>
      </c>
      <c r="E1273" s="229" t="s">
        <v>4786</v>
      </c>
      <c r="F1273" s="237" t="s">
        <v>4787</v>
      </c>
      <c r="G1273" s="238">
        <v>45450.6284722222</v>
      </c>
      <c r="H1273" s="237" t="s">
        <v>24</v>
      </c>
      <c r="I1273" s="241" t="s">
        <v>25</v>
      </c>
      <c r="J1273" s="241"/>
      <c r="K1273" s="241"/>
      <c r="L1273" s="202" t="s">
        <v>26</v>
      </c>
      <c r="M1273" s="202">
        <f t="shared" si="22"/>
        <v>45450</v>
      </c>
      <c r="N1273" s="32" t="s">
        <v>26</v>
      </c>
    </row>
    <row r="1274" spans="2:14">
      <c r="B1274" s="239">
        <v>7005679</v>
      </c>
      <c r="C1274" s="239" t="s">
        <v>4788</v>
      </c>
      <c r="D1274" s="239" t="s">
        <v>4789</v>
      </c>
      <c r="E1274" s="229" t="s">
        <v>4790</v>
      </c>
      <c r="F1274" s="239" t="s">
        <v>4791</v>
      </c>
      <c r="G1274" s="240">
        <v>45450.6284722222</v>
      </c>
      <c r="H1274" s="237" t="s">
        <v>24</v>
      </c>
      <c r="I1274" s="241" t="s">
        <v>25</v>
      </c>
      <c r="J1274" s="241"/>
      <c r="K1274" s="241"/>
      <c r="L1274" s="202" t="s">
        <v>26</v>
      </c>
      <c r="M1274" s="202">
        <f t="shared" si="22"/>
        <v>45450</v>
      </c>
      <c r="N1274" s="32" t="s">
        <v>26</v>
      </c>
    </row>
    <row r="1275" spans="2:14">
      <c r="B1275" s="237" t="s">
        <v>4792</v>
      </c>
      <c r="C1275" s="237" t="s">
        <v>4793</v>
      </c>
      <c r="D1275" s="237" t="s">
        <v>4794</v>
      </c>
      <c r="E1275" s="229" t="s">
        <v>4795</v>
      </c>
      <c r="F1275" s="237" t="s">
        <v>4796</v>
      </c>
      <c r="G1275" s="238">
        <v>45450.6284722222</v>
      </c>
      <c r="H1275" s="237" t="s">
        <v>24</v>
      </c>
      <c r="I1275" s="241" t="s">
        <v>25</v>
      </c>
      <c r="J1275" s="241"/>
      <c r="K1275" s="241"/>
      <c r="L1275" s="202" t="s">
        <v>26</v>
      </c>
      <c r="M1275" s="202">
        <f t="shared" si="22"/>
        <v>45450</v>
      </c>
      <c r="N1275" s="32" t="s">
        <v>26</v>
      </c>
    </row>
    <row r="1276" spans="2:14">
      <c r="B1276" s="239">
        <v>7304819</v>
      </c>
      <c r="C1276" s="239" t="s">
        <v>4797</v>
      </c>
      <c r="D1276" s="239" t="s">
        <v>4702</v>
      </c>
      <c r="E1276" s="229" t="s">
        <v>4798</v>
      </c>
      <c r="F1276" s="239" t="s">
        <v>4799</v>
      </c>
      <c r="G1276" s="240">
        <v>45450.6284722222</v>
      </c>
      <c r="H1276" s="237" t="s">
        <v>24</v>
      </c>
      <c r="I1276" s="241" t="s">
        <v>25</v>
      </c>
      <c r="J1276" s="241"/>
      <c r="K1276" s="241"/>
      <c r="L1276" s="202" t="s">
        <v>26</v>
      </c>
      <c r="M1276" s="202">
        <f t="shared" si="22"/>
        <v>45450</v>
      </c>
      <c r="N1276" s="32" t="s">
        <v>26</v>
      </c>
    </row>
    <row r="1277" spans="2:14">
      <c r="B1277" s="237" t="s">
        <v>4800</v>
      </c>
      <c r="C1277" s="237" t="s">
        <v>4801</v>
      </c>
      <c r="D1277" s="237" t="s">
        <v>4753</v>
      </c>
      <c r="E1277" s="229" t="s">
        <v>4802</v>
      </c>
      <c r="F1277" s="237" t="s">
        <v>4803</v>
      </c>
      <c r="G1277" s="238">
        <v>45450.6284722222</v>
      </c>
      <c r="H1277" s="237" t="s">
        <v>24</v>
      </c>
      <c r="I1277" s="241" t="s">
        <v>25</v>
      </c>
      <c r="J1277" s="241"/>
      <c r="K1277" s="241"/>
      <c r="L1277" s="202" t="s">
        <v>26</v>
      </c>
      <c r="M1277" s="202">
        <f t="shared" ref="M1277:M1340" si="23">INT(G1277)</f>
        <v>45450</v>
      </c>
      <c r="N1277" s="32" t="s">
        <v>26</v>
      </c>
    </row>
    <row r="1278" spans="2:14">
      <c r="B1278" s="239" t="s">
        <v>4804</v>
      </c>
      <c r="C1278" s="239" t="s">
        <v>4805</v>
      </c>
      <c r="D1278" s="239" t="s">
        <v>4806</v>
      </c>
      <c r="E1278" s="229" t="s">
        <v>4807</v>
      </c>
      <c r="F1278" s="239" t="s">
        <v>4808</v>
      </c>
      <c r="G1278" s="240">
        <v>45450.6284722222</v>
      </c>
      <c r="H1278" s="237" t="s">
        <v>24</v>
      </c>
      <c r="I1278" s="241" t="s">
        <v>25</v>
      </c>
      <c r="J1278" s="241"/>
      <c r="K1278" s="241"/>
      <c r="L1278" s="202" t="s">
        <v>26</v>
      </c>
      <c r="M1278" s="202">
        <f t="shared" si="23"/>
        <v>45450</v>
      </c>
      <c r="N1278" s="32" t="s">
        <v>26</v>
      </c>
    </row>
    <row r="1279" spans="2:14">
      <c r="B1279" s="237">
        <v>5488330</v>
      </c>
      <c r="C1279" s="237" t="s">
        <v>4809</v>
      </c>
      <c r="D1279" s="237" t="s">
        <v>4779</v>
      </c>
      <c r="E1279" s="229" t="s">
        <v>4810</v>
      </c>
      <c r="F1279" s="237" t="s">
        <v>4811</v>
      </c>
      <c r="G1279" s="238">
        <v>45450.6284722222</v>
      </c>
      <c r="H1279" s="237" t="s">
        <v>24</v>
      </c>
      <c r="I1279" s="241" t="s">
        <v>25</v>
      </c>
      <c r="J1279" s="241"/>
      <c r="K1279" s="241"/>
      <c r="L1279" s="202" t="s">
        <v>26</v>
      </c>
      <c r="M1279" s="202">
        <f t="shared" si="23"/>
        <v>45450</v>
      </c>
      <c r="N1279" s="32" t="s">
        <v>26</v>
      </c>
    </row>
    <row r="1280" spans="2:14">
      <c r="B1280" s="239">
        <v>6635932</v>
      </c>
      <c r="C1280" s="239" t="s">
        <v>4812</v>
      </c>
      <c r="D1280" s="239" t="s">
        <v>4789</v>
      </c>
      <c r="E1280" s="229" t="s">
        <v>4813</v>
      </c>
      <c r="F1280" s="239" t="s">
        <v>4814</v>
      </c>
      <c r="G1280" s="240">
        <v>45450.6284722222</v>
      </c>
      <c r="H1280" s="237" t="s">
        <v>24</v>
      </c>
      <c r="I1280" s="241" t="s">
        <v>25</v>
      </c>
      <c r="J1280" s="241"/>
      <c r="K1280" s="241"/>
      <c r="L1280" s="202" t="s">
        <v>26</v>
      </c>
      <c r="M1280" s="202">
        <f t="shared" si="23"/>
        <v>45450</v>
      </c>
      <c r="N1280" s="32" t="s">
        <v>26</v>
      </c>
    </row>
    <row r="1281" spans="2:14">
      <c r="B1281" s="237">
        <v>5724670</v>
      </c>
      <c r="C1281" s="237" t="s">
        <v>4815</v>
      </c>
      <c r="D1281" s="237" t="s">
        <v>4816</v>
      </c>
      <c r="E1281" s="229" t="s">
        <v>4817</v>
      </c>
      <c r="F1281" s="237" t="s">
        <v>4818</v>
      </c>
      <c r="G1281" s="238">
        <v>45450.6284722222</v>
      </c>
      <c r="H1281" s="237" t="s">
        <v>24</v>
      </c>
      <c r="I1281" s="241" t="s">
        <v>25</v>
      </c>
      <c r="J1281" s="241"/>
      <c r="K1281" s="241"/>
      <c r="L1281" s="202" t="s">
        <v>26</v>
      </c>
      <c r="M1281" s="202">
        <f t="shared" si="23"/>
        <v>45450</v>
      </c>
      <c r="N1281" s="32" t="s">
        <v>26</v>
      </c>
    </row>
    <row r="1282" spans="2:14">
      <c r="B1282" s="239">
        <v>6355253</v>
      </c>
      <c r="C1282" s="239" t="s">
        <v>4819</v>
      </c>
      <c r="D1282" s="239" t="s">
        <v>4820</v>
      </c>
      <c r="E1282" s="229" t="s">
        <v>4821</v>
      </c>
      <c r="F1282" s="239" t="s">
        <v>4822</v>
      </c>
      <c r="G1282" s="240">
        <v>45450.6284722222</v>
      </c>
      <c r="H1282" s="237" t="s">
        <v>24</v>
      </c>
      <c r="I1282" s="241" t="s">
        <v>25</v>
      </c>
      <c r="J1282" s="241"/>
      <c r="K1282" s="241"/>
      <c r="L1282" s="202" t="s">
        <v>26</v>
      </c>
      <c r="M1282" s="202">
        <f t="shared" si="23"/>
        <v>45450</v>
      </c>
      <c r="N1282" s="32" t="s">
        <v>26</v>
      </c>
    </row>
    <row r="1283" spans="2:14">
      <c r="B1283" s="237">
        <v>1122192</v>
      </c>
      <c r="C1283" s="237" t="s">
        <v>4823</v>
      </c>
      <c r="D1283" s="237" t="s">
        <v>4824</v>
      </c>
      <c r="E1283" s="229" t="s">
        <v>4825</v>
      </c>
      <c r="F1283" s="237" t="s">
        <v>4826</v>
      </c>
      <c r="G1283" s="238">
        <v>45450.6284722222</v>
      </c>
      <c r="H1283" s="237" t="s">
        <v>24</v>
      </c>
      <c r="I1283" s="241" t="s">
        <v>25</v>
      </c>
      <c r="J1283" s="241"/>
      <c r="K1283" s="241"/>
      <c r="L1283" s="202" t="s">
        <v>26</v>
      </c>
      <c r="M1283" s="202">
        <f t="shared" si="23"/>
        <v>45450</v>
      </c>
      <c r="N1283" s="32" t="s">
        <v>26</v>
      </c>
    </row>
    <row r="1284" spans="2:14">
      <c r="B1284" s="239">
        <v>6121465</v>
      </c>
      <c r="C1284" s="239" t="s">
        <v>4827</v>
      </c>
      <c r="D1284" s="239" t="s">
        <v>4828</v>
      </c>
      <c r="E1284" s="229" t="s">
        <v>4829</v>
      </c>
      <c r="F1284" s="239" t="s">
        <v>4830</v>
      </c>
      <c r="G1284" s="240">
        <v>45450.6284722222</v>
      </c>
      <c r="H1284" s="237" t="s">
        <v>24</v>
      </c>
      <c r="I1284" s="241" t="s">
        <v>25</v>
      </c>
      <c r="J1284" s="241"/>
      <c r="K1284" s="241"/>
      <c r="L1284" s="202" t="s">
        <v>26</v>
      </c>
      <c r="M1284" s="202">
        <f t="shared" si="23"/>
        <v>45450</v>
      </c>
      <c r="N1284" s="32" t="s">
        <v>26</v>
      </c>
    </row>
    <row r="1285" spans="2:14">
      <c r="B1285" s="237">
        <v>6637602</v>
      </c>
      <c r="C1285" s="237" t="s">
        <v>4831</v>
      </c>
      <c r="D1285" s="237" t="s">
        <v>4832</v>
      </c>
      <c r="E1285" s="229" t="s">
        <v>4833</v>
      </c>
      <c r="F1285" s="237" t="s">
        <v>4834</v>
      </c>
      <c r="G1285" s="238">
        <v>45450.6284722222</v>
      </c>
      <c r="H1285" s="237" t="s">
        <v>24</v>
      </c>
      <c r="I1285" s="241" t="s">
        <v>25</v>
      </c>
      <c r="J1285" s="241"/>
      <c r="K1285" s="241"/>
      <c r="L1285" s="202" t="s">
        <v>26</v>
      </c>
      <c r="M1285" s="202">
        <f t="shared" si="23"/>
        <v>45450</v>
      </c>
      <c r="N1285" s="32" t="s">
        <v>26</v>
      </c>
    </row>
    <row r="1286" spans="2:14">
      <c r="B1286" s="239">
        <v>5488330</v>
      </c>
      <c r="C1286" s="239" t="s">
        <v>4835</v>
      </c>
      <c r="D1286" s="239" t="s">
        <v>4836</v>
      </c>
      <c r="E1286" s="229" t="s">
        <v>4837</v>
      </c>
      <c r="F1286" s="239" t="s">
        <v>4838</v>
      </c>
      <c r="G1286" s="240">
        <v>45450.6284722222</v>
      </c>
      <c r="H1286" s="237" t="s">
        <v>24</v>
      </c>
      <c r="I1286" s="241" t="s">
        <v>25</v>
      </c>
      <c r="J1286" s="241"/>
      <c r="K1286" s="241"/>
      <c r="L1286" s="202" t="s">
        <v>26</v>
      </c>
      <c r="M1286" s="202">
        <f t="shared" si="23"/>
        <v>45450</v>
      </c>
      <c r="N1286" s="32" t="s">
        <v>26</v>
      </c>
    </row>
    <row r="1287" spans="2:14">
      <c r="B1287" s="237">
        <v>7005679</v>
      </c>
      <c r="C1287" s="237" t="s">
        <v>4839</v>
      </c>
      <c r="D1287" s="237" t="s">
        <v>4779</v>
      </c>
      <c r="E1287" s="229" t="s">
        <v>4840</v>
      </c>
      <c r="F1287" s="237" t="s">
        <v>4841</v>
      </c>
      <c r="G1287" s="238">
        <v>45450.6284722222</v>
      </c>
      <c r="H1287" s="237" t="s">
        <v>24</v>
      </c>
      <c r="I1287" s="241" t="s">
        <v>25</v>
      </c>
      <c r="J1287" s="241"/>
      <c r="K1287" s="241"/>
      <c r="L1287" s="202" t="s">
        <v>26</v>
      </c>
      <c r="M1287" s="202">
        <f t="shared" si="23"/>
        <v>45450</v>
      </c>
      <c r="N1287" s="32" t="s">
        <v>26</v>
      </c>
    </row>
    <row r="1288" spans="2:14">
      <c r="B1288" s="237" t="s">
        <v>4094</v>
      </c>
      <c r="C1288" s="237" t="s">
        <v>4842</v>
      </c>
      <c r="D1288" s="237" t="s">
        <v>4843</v>
      </c>
      <c r="E1288" s="229" t="s">
        <v>4844</v>
      </c>
      <c r="F1288" s="237" t="s">
        <v>4845</v>
      </c>
      <c r="G1288" s="238">
        <v>45450.6291666667</v>
      </c>
      <c r="H1288" s="237" t="s">
        <v>24</v>
      </c>
      <c r="I1288" s="241" t="s">
        <v>25</v>
      </c>
      <c r="J1288" s="241"/>
      <c r="K1288" s="241"/>
      <c r="L1288" s="202" t="s">
        <v>26</v>
      </c>
      <c r="M1288" s="202">
        <f t="shared" si="23"/>
        <v>45450</v>
      </c>
      <c r="N1288" s="32" t="s">
        <v>26</v>
      </c>
    </row>
    <row r="1289" spans="2:14">
      <c r="B1289" s="239">
        <v>3372753</v>
      </c>
      <c r="C1289" s="239" t="s">
        <v>4846</v>
      </c>
      <c r="D1289" s="239" t="s">
        <v>4847</v>
      </c>
      <c r="E1289" s="229" t="s">
        <v>4848</v>
      </c>
      <c r="F1289" s="239" t="s">
        <v>4849</v>
      </c>
      <c r="G1289" s="240">
        <v>45450.6291666667</v>
      </c>
      <c r="H1289" s="237" t="s">
        <v>24</v>
      </c>
      <c r="I1289" s="241" t="s">
        <v>25</v>
      </c>
      <c r="J1289" s="241"/>
      <c r="K1289" s="241"/>
      <c r="L1289" s="202" t="s">
        <v>26</v>
      </c>
      <c r="M1289" s="202">
        <f t="shared" si="23"/>
        <v>45450</v>
      </c>
      <c r="N1289" s="32" t="s">
        <v>26</v>
      </c>
    </row>
    <row r="1290" spans="2:14">
      <c r="B1290" s="237">
        <v>6945023</v>
      </c>
      <c r="C1290" s="237" t="s">
        <v>4850</v>
      </c>
      <c r="D1290" s="237" t="s">
        <v>4851</v>
      </c>
      <c r="E1290" s="229" t="s">
        <v>4852</v>
      </c>
      <c r="F1290" s="237" t="s">
        <v>4853</v>
      </c>
      <c r="G1290" s="238">
        <v>45450.6291666667</v>
      </c>
      <c r="H1290" s="237" t="s">
        <v>24</v>
      </c>
      <c r="I1290" s="241" t="s">
        <v>25</v>
      </c>
      <c r="J1290" s="241"/>
      <c r="K1290" s="241"/>
      <c r="L1290" s="202" t="s">
        <v>26</v>
      </c>
      <c r="M1290" s="202">
        <f t="shared" si="23"/>
        <v>45450</v>
      </c>
      <c r="N1290" s="32" t="s">
        <v>26</v>
      </c>
    </row>
    <row r="1291" spans="2:14">
      <c r="B1291" s="239" t="s">
        <v>2844</v>
      </c>
      <c r="C1291" s="239" t="s">
        <v>4854</v>
      </c>
      <c r="D1291" s="239" t="s">
        <v>4730</v>
      </c>
      <c r="E1291" s="229" t="s">
        <v>4855</v>
      </c>
      <c r="F1291" s="239" t="s">
        <v>4856</v>
      </c>
      <c r="G1291" s="240">
        <v>45450.6291666667</v>
      </c>
      <c r="H1291" s="237" t="s">
        <v>24</v>
      </c>
      <c r="I1291" s="241" t="s">
        <v>25</v>
      </c>
      <c r="J1291" s="241"/>
      <c r="K1291" s="241"/>
      <c r="L1291" s="202" t="s">
        <v>26</v>
      </c>
      <c r="M1291" s="202">
        <f t="shared" si="23"/>
        <v>45450</v>
      </c>
      <c r="N1291" s="32" t="s">
        <v>26</v>
      </c>
    </row>
    <row r="1292" spans="2:14">
      <c r="B1292" s="237">
        <v>5366256</v>
      </c>
      <c r="C1292" s="237" t="s">
        <v>4857</v>
      </c>
      <c r="D1292" s="237" t="s">
        <v>4858</v>
      </c>
      <c r="E1292" s="229" t="s">
        <v>4859</v>
      </c>
      <c r="F1292" s="237" t="s">
        <v>4860</v>
      </c>
      <c r="G1292" s="238">
        <v>45450.6291666667</v>
      </c>
      <c r="H1292" s="237" t="s">
        <v>24</v>
      </c>
      <c r="I1292" s="241" t="s">
        <v>25</v>
      </c>
      <c r="J1292" s="241"/>
      <c r="K1292" s="241"/>
      <c r="L1292" s="202" t="s">
        <v>26</v>
      </c>
      <c r="M1292" s="202">
        <f t="shared" si="23"/>
        <v>45450</v>
      </c>
      <c r="N1292" s="32" t="s">
        <v>26</v>
      </c>
    </row>
    <row r="1293" spans="2:14">
      <c r="B1293" s="239">
        <v>5079835</v>
      </c>
      <c r="C1293" s="239" t="s">
        <v>4861</v>
      </c>
      <c r="D1293" s="239" t="s">
        <v>4862</v>
      </c>
      <c r="E1293" s="229" t="s">
        <v>4863</v>
      </c>
      <c r="F1293" s="239" t="s">
        <v>4864</v>
      </c>
      <c r="G1293" s="240">
        <v>45450.6291666667</v>
      </c>
      <c r="H1293" s="237" t="s">
        <v>24</v>
      </c>
      <c r="I1293" s="241" t="s">
        <v>25</v>
      </c>
      <c r="J1293" s="241"/>
      <c r="K1293" s="241"/>
      <c r="L1293" s="202" t="s">
        <v>26</v>
      </c>
      <c r="M1293" s="202">
        <f t="shared" si="23"/>
        <v>45450</v>
      </c>
      <c r="N1293" s="32" t="s">
        <v>26</v>
      </c>
    </row>
    <row r="1294" spans="2:14">
      <c r="B1294" s="237">
        <v>6133632</v>
      </c>
      <c r="C1294" s="237" t="s">
        <v>4865</v>
      </c>
      <c r="D1294" s="237" t="s">
        <v>4866</v>
      </c>
      <c r="E1294" s="229" t="s">
        <v>4867</v>
      </c>
      <c r="F1294" s="237" t="s">
        <v>4868</v>
      </c>
      <c r="G1294" s="238">
        <v>45450.6291666667</v>
      </c>
      <c r="H1294" s="237" t="s">
        <v>24</v>
      </c>
      <c r="I1294" s="241" t="s">
        <v>25</v>
      </c>
      <c r="J1294" s="241"/>
      <c r="K1294" s="241"/>
      <c r="L1294" s="202" t="s">
        <v>26</v>
      </c>
      <c r="M1294" s="202">
        <f t="shared" si="23"/>
        <v>45450</v>
      </c>
      <c r="N1294" s="32" t="s">
        <v>26</v>
      </c>
    </row>
    <row r="1295" spans="2:14">
      <c r="B1295" s="239">
        <v>6799512</v>
      </c>
      <c r="C1295" s="239" t="s">
        <v>4869</v>
      </c>
      <c r="D1295" s="239" t="s">
        <v>4652</v>
      </c>
      <c r="E1295" s="229" t="s">
        <v>4870</v>
      </c>
      <c r="F1295" s="239" t="s">
        <v>4871</v>
      </c>
      <c r="G1295" s="240">
        <v>45450.6291666667</v>
      </c>
      <c r="H1295" s="237" t="s">
        <v>24</v>
      </c>
      <c r="I1295" s="241" t="s">
        <v>25</v>
      </c>
      <c r="J1295" s="241"/>
      <c r="K1295" s="241"/>
      <c r="L1295" s="202" t="s">
        <v>26</v>
      </c>
      <c r="M1295" s="202">
        <f t="shared" si="23"/>
        <v>45450</v>
      </c>
      <c r="N1295" s="32" t="s">
        <v>26</v>
      </c>
    </row>
    <row r="1296" spans="2:14">
      <c r="B1296" s="237">
        <v>3441312</v>
      </c>
      <c r="C1296" s="237" t="s">
        <v>4872</v>
      </c>
      <c r="D1296" s="237" t="s">
        <v>4873</v>
      </c>
      <c r="E1296" s="229" t="s">
        <v>4874</v>
      </c>
      <c r="F1296" s="237" t="s">
        <v>4875</v>
      </c>
      <c r="G1296" s="238">
        <v>45450.6291666667</v>
      </c>
      <c r="H1296" s="237" t="s">
        <v>24</v>
      </c>
      <c r="I1296" s="241" t="s">
        <v>25</v>
      </c>
      <c r="J1296" s="241"/>
      <c r="K1296" s="241"/>
      <c r="L1296" s="202" t="s">
        <v>26</v>
      </c>
      <c r="M1296" s="202">
        <f t="shared" si="23"/>
        <v>45450</v>
      </c>
      <c r="N1296" s="32" t="s">
        <v>26</v>
      </c>
    </row>
    <row r="1297" spans="2:14">
      <c r="B1297" s="239">
        <v>7295757</v>
      </c>
      <c r="C1297" s="239" t="s">
        <v>4876</v>
      </c>
      <c r="D1297" s="239" t="s">
        <v>4847</v>
      </c>
      <c r="E1297" s="229" t="s">
        <v>4877</v>
      </c>
      <c r="F1297" s="239" t="s">
        <v>4878</v>
      </c>
      <c r="G1297" s="240">
        <v>45450.6291666667</v>
      </c>
      <c r="H1297" s="237" t="s">
        <v>24</v>
      </c>
      <c r="I1297" s="241" t="s">
        <v>25</v>
      </c>
      <c r="J1297" s="241"/>
      <c r="K1297" s="241"/>
      <c r="L1297" s="202" t="s">
        <v>26</v>
      </c>
      <c r="M1297" s="202">
        <f t="shared" si="23"/>
        <v>45450</v>
      </c>
      <c r="N1297" s="32" t="s">
        <v>26</v>
      </c>
    </row>
    <row r="1298" spans="2:14">
      <c r="B1298" s="237">
        <v>3441312</v>
      </c>
      <c r="C1298" s="237" t="s">
        <v>4879</v>
      </c>
      <c r="D1298" s="237" t="s">
        <v>4722</v>
      </c>
      <c r="E1298" s="229" t="s">
        <v>4880</v>
      </c>
      <c r="F1298" s="237" t="s">
        <v>4881</v>
      </c>
      <c r="G1298" s="238">
        <v>45450.6291666667</v>
      </c>
      <c r="H1298" s="237" t="s">
        <v>24</v>
      </c>
      <c r="I1298" s="241" t="s">
        <v>25</v>
      </c>
      <c r="J1298" s="241"/>
      <c r="K1298" s="241"/>
      <c r="L1298" s="202" t="s">
        <v>26</v>
      </c>
      <c r="M1298" s="202">
        <f t="shared" si="23"/>
        <v>45450</v>
      </c>
      <c r="N1298" s="32" t="s">
        <v>26</v>
      </c>
    </row>
    <row r="1299" spans="2:14">
      <c r="B1299" s="239">
        <v>5595759</v>
      </c>
      <c r="C1299" s="239" t="s">
        <v>4882</v>
      </c>
      <c r="D1299" s="239" t="s">
        <v>4883</v>
      </c>
      <c r="E1299" s="229" t="s">
        <v>4884</v>
      </c>
      <c r="F1299" s="239" t="s">
        <v>4885</v>
      </c>
      <c r="G1299" s="240">
        <v>45450.6291666667</v>
      </c>
      <c r="H1299" s="237" t="s">
        <v>24</v>
      </c>
      <c r="I1299" s="241" t="s">
        <v>25</v>
      </c>
      <c r="J1299" s="241"/>
      <c r="K1299" s="241"/>
      <c r="L1299" s="202" t="s">
        <v>26</v>
      </c>
      <c r="M1299" s="202">
        <f t="shared" si="23"/>
        <v>45450</v>
      </c>
      <c r="N1299" s="32" t="s">
        <v>26</v>
      </c>
    </row>
    <row r="1300" spans="2:14">
      <c r="B1300" s="237">
        <v>1524565</v>
      </c>
      <c r="C1300" s="237" t="s">
        <v>4886</v>
      </c>
      <c r="D1300" s="237" t="s">
        <v>4887</v>
      </c>
      <c r="E1300" s="229" t="s">
        <v>4888</v>
      </c>
      <c r="F1300" s="237" t="s">
        <v>4889</v>
      </c>
      <c r="G1300" s="238">
        <v>45450.6291666667</v>
      </c>
      <c r="H1300" s="237" t="s">
        <v>24</v>
      </c>
      <c r="I1300" s="241" t="s">
        <v>25</v>
      </c>
      <c r="J1300" s="241"/>
      <c r="K1300" s="241"/>
      <c r="L1300" s="202" t="s">
        <v>26</v>
      </c>
      <c r="M1300" s="202">
        <f t="shared" si="23"/>
        <v>45450</v>
      </c>
      <c r="N1300" s="32" t="s">
        <v>26</v>
      </c>
    </row>
    <row r="1301" spans="2:14">
      <c r="B1301" s="239">
        <v>6564504</v>
      </c>
      <c r="C1301" s="239" t="s">
        <v>4890</v>
      </c>
      <c r="D1301" s="239" t="s">
        <v>4891</v>
      </c>
      <c r="E1301" s="229" t="s">
        <v>4892</v>
      </c>
      <c r="F1301" s="239" t="s">
        <v>4893</v>
      </c>
      <c r="G1301" s="240">
        <v>45450.6291666667</v>
      </c>
      <c r="H1301" s="237" t="s">
        <v>24</v>
      </c>
      <c r="I1301" s="241" t="s">
        <v>25</v>
      </c>
      <c r="J1301" s="241"/>
      <c r="K1301" s="241"/>
      <c r="L1301" s="202" t="s">
        <v>26</v>
      </c>
      <c r="M1301" s="202">
        <f t="shared" si="23"/>
        <v>45450</v>
      </c>
      <c r="N1301" s="32" t="s">
        <v>26</v>
      </c>
    </row>
    <row r="1302" spans="2:14">
      <c r="B1302" s="237" t="s">
        <v>4894</v>
      </c>
      <c r="C1302" s="237" t="s">
        <v>4895</v>
      </c>
      <c r="D1302" s="237" t="s">
        <v>4789</v>
      </c>
      <c r="E1302" s="229" t="s">
        <v>4896</v>
      </c>
      <c r="F1302" s="237" t="s">
        <v>4897</v>
      </c>
      <c r="G1302" s="238">
        <v>45450.6291666667</v>
      </c>
      <c r="H1302" s="237" t="s">
        <v>24</v>
      </c>
      <c r="I1302" s="241" t="s">
        <v>25</v>
      </c>
      <c r="J1302" s="241"/>
      <c r="K1302" s="241"/>
      <c r="L1302" s="202" t="s">
        <v>26</v>
      </c>
      <c r="M1302" s="202">
        <f t="shared" si="23"/>
        <v>45450</v>
      </c>
      <c r="N1302" s="32" t="s">
        <v>26</v>
      </c>
    </row>
    <row r="1303" spans="2:14">
      <c r="B1303" s="239">
        <v>5809744</v>
      </c>
      <c r="C1303" s="239" t="s">
        <v>4898</v>
      </c>
      <c r="D1303" s="239" t="s">
        <v>4899</v>
      </c>
      <c r="E1303" s="229" t="s">
        <v>4900</v>
      </c>
      <c r="F1303" s="239" t="s">
        <v>4901</v>
      </c>
      <c r="G1303" s="240">
        <v>45450.6291666667</v>
      </c>
      <c r="H1303" s="237" t="s">
        <v>24</v>
      </c>
      <c r="I1303" s="241" t="s">
        <v>25</v>
      </c>
      <c r="J1303" s="241"/>
      <c r="K1303" s="241"/>
      <c r="L1303" s="202" t="s">
        <v>26</v>
      </c>
      <c r="M1303" s="202">
        <f t="shared" si="23"/>
        <v>45450</v>
      </c>
      <c r="N1303" s="32" t="s">
        <v>26</v>
      </c>
    </row>
    <row r="1304" spans="2:14">
      <c r="B1304" s="237">
        <v>6202733</v>
      </c>
      <c r="C1304" s="237" t="s">
        <v>4902</v>
      </c>
      <c r="D1304" s="237" t="s">
        <v>4816</v>
      </c>
      <c r="E1304" s="229" t="s">
        <v>4903</v>
      </c>
      <c r="F1304" s="237" t="s">
        <v>4904</v>
      </c>
      <c r="G1304" s="238">
        <v>45450.6291666667</v>
      </c>
      <c r="H1304" s="237" t="s">
        <v>24</v>
      </c>
      <c r="I1304" s="241" t="s">
        <v>25</v>
      </c>
      <c r="J1304" s="241"/>
      <c r="K1304" s="241"/>
      <c r="L1304" s="202" t="s">
        <v>26</v>
      </c>
      <c r="M1304" s="202">
        <f t="shared" si="23"/>
        <v>45450</v>
      </c>
      <c r="N1304" s="32" t="s">
        <v>26</v>
      </c>
    </row>
    <row r="1305" spans="2:14">
      <c r="B1305" s="239">
        <v>6133619</v>
      </c>
      <c r="C1305" s="239" t="s">
        <v>4905</v>
      </c>
      <c r="D1305" s="239" t="s">
        <v>4906</v>
      </c>
      <c r="E1305" s="229" t="s">
        <v>4907</v>
      </c>
      <c r="F1305" s="239" t="s">
        <v>4908</v>
      </c>
      <c r="G1305" s="240">
        <v>45450.6291666667</v>
      </c>
      <c r="H1305" s="237" t="s">
        <v>24</v>
      </c>
      <c r="I1305" s="241" t="s">
        <v>25</v>
      </c>
      <c r="J1305" s="241"/>
      <c r="K1305" s="241"/>
      <c r="L1305" s="202" t="s">
        <v>26</v>
      </c>
      <c r="M1305" s="202">
        <f t="shared" si="23"/>
        <v>45450</v>
      </c>
      <c r="N1305" s="32" t="s">
        <v>26</v>
      </c>
    </row>
    <row r="1306" spans="2:14">
      <c r="B1306" s="237">
        <v>7004851</v>
      </c>
      <c r="C1306" s="237" t="s">
        <v>4909</v>
      </c>
      <c r="D1306" s="237" t="s">
        <v>4910</v>
      </c>
      <c r="E1306" s="229" t="s">
        <v>4911</v>
      </c>
      <c r="F1306" s="237" t="s">
        <v>4912</v>
      </c>
      <c r="G1306" s="238">
        <v>45450.6298611111</v>
      </c>
      <c r="H1306" s="237" t="s">
        <v>24</v>
      </c>
      <c r="I1306" s="241" t="s">
        <v>25</v>
      </c>
      <c r="J1306" s="241"/>
      <c r="K1306" s="241"/>
      <c r="L1306" s="202" t="s">
        <v>26</v>
      </c>
      <c r="M1306" s="202">
        <f t="shared" si="23"/>
        <v>45450</v>
      </c>
      <c r="N1306" s="32" t="s">
        <v>26</v>
      </c>
    </row>
    <row r="1307" spans="2:14">
      <c r="B1307" s="239">
        <v>6582707</v>
      </c>
      <c r="C1307" s="239" t="s">
        <v>4913</v>
      </c>
      <c r="D1307" s="239" t="s">
        <v>4676</v>
      </c>
      <c r="E1307" s="229" t="s">
        <v>4914</v>
      </c>
      <c r="F1307" s="239" t="s">
        <v>4915</v>
      </c>
      <c r="G1307" s="240">
        <v>45450.6298611111</v>
      </c>
      <c r="H1307" s="237" t="s">
        <v>24</v>
      </c>
      <c r="I1307" s="241" t="s">
        <v>25</v>
      </c>
      <c r="J1307" s="241"/>
      <c r="K1307" s="241"/>
      <c r="L1307" s="202" t="s">
        <v>26</v>
      </c>
      <c r="M1307" s="202">
        <f t="shared" si="23"/>
        <v>45450</v>
      </c>
      <c r="N1307" s="32" t="s">
        <v>26</v>
      </c>
    </row>
    <row r="1308" spans="2:14">
      <c r="B1308" s="237">
        <v>1723262</v>
      </c>
      <c r="C1308" s="237" t="s">
        <v>4916</v>
      </c>
      <c r="D1308" s="237" t="s">
        <v>4789</v>
      </c>
      <c r="E1308" s="229" t="s">
        <v>4917</v>
      </c>
      <c r="F1308" s="237" t="s">
        <v>4918</v>
      </c>
      <c r="G1308" s="238">
        <v>45450.6298611111</v>
      </c>
      <c r="H1308" s="237" t="s">
        <v>24</v>
      </c>
      <c r="I1308" s="241" t="s">
        <v>25</v>
      </c>
      <c r="J1308" s="241"/>
      <c r="K1308" s="241"/>
      <c r="L1308" s="202" t="s">
        <v>26</v>
      </c>
      <c r="M1308" s="202">
        <f t="shared" si="23"/>
        <v>45450</v>
      </c>
      <c r="N1308" s="32" t="s">
        <v>26</v>
      </c>
    </row>
    <row r="1309" spans="2:14">
      <c r="B1309" s="239">
        <v>5952936</v>
      </c>
      <c r="C1309" s="239" t="s">
        <v>4919</v>
      </c>
      <c r="D1309" s="239" t="s">
        <v>4847</v>
      </c>
      <c r="E1309" s="229" t="s">
        <v>4920</v>
      </c>
      <c r="F1309" s="239" t="s">
        <v>4921</v>
      </c>
      <c r="G1309" s="240">
        <v>45450.6298611111</v>
      </c>
      <c r="H1309" s="237" t="s">
        <v>24</v>
      </c>
      <c r="I1309" s="241" t="s">
        <v>25</v>
      </c>
      <c r="J1309" s="241"/>
      <c r="K1309" s="241"/>
      <c r="L1309" s="202" t="s">
        <v>26</v>
      </c>
      <c r="M1309" s="202">
        <f t="shared" si="23"/>
        <v>45450</v>
      </c>
      <c r="N1309" s="32" t="s">
        <v>26</v>
      </c>
    </row>
    <row r="1310" spans="2:14">
      <c r="B1310" s="237">
        <v>6737055</v>
      </c>
      <c r="C1310" s="237" t="s">
        <v>4922</v>
      </c>
      <c r="D1310" s="237" t="s">
        <v>4899</v>
      </c>
      <c r="E1310" s="229" t="s">
        <v>4923</v>
      </c>
      <c r="F1310" s="237" t="s">
        <v>4924</v>
      </c>
      <c r="G1310" s="238">
        <v>45450.6298611111</v>
      </c>
      <c r="H1310" s="237" t="s">
        <v>24</v>
      </c>
      <c r="I1310" s="241" t="s">
        <v>25</v>
      </c>
      <c r="J1310" s="241"/>
      <c r="K1310" s="241"/>
      <c r="L1310" s="202" t="s">
        <v>26</v>
      </c>
      <c r="M1310" s="202">
        <f t="shared" si="23"/>
        <v>45450</v>
      </c>
      <c r="N1310" s="32" t="s">
        <v>26</v>
      </c>
    </row>
    <row r="1311" spans="2:14">
      <c r="B1311" s="239" t="s">
        <v>4925</v>
      </c>
      <c r="C1311" s="239" t="s">
        <v>4926</v>
      </c>
      <c r="D1311" s="239" t="s">
        <v>4828</v>
      </c>
      <c r="E1311" s="229" t="s">
        <v>4927</v>
      </c>
      <c r="F1311" s="239" t="s">
        <v>4928</v>
      </c>
      <c r="G1311" s="240">
        <v>45450.6298611111</v>
      </c>
      <c r="H1311" s="237" t="s">
        <v>24</v>
      </c>
      <c r="I1311" s="241" t="s">
        <v>25</v>
      </c>
      <c r="J1311" s="241"/>
      <c r="K1311" s="241"/>
      <c r="L1311" s="202" t="s">
        <v>26</v>
      </c>
      <c r="M1311" s="202">
        <f t="shared" si="23"/>
        <v>45450</v>
      </c>
      <c r="N1311" s="32" t="s">
        <v>26</v>
      </c>
    </row>
    <row r="1312" spans="2:14">
      <c r="B1312" s="237">
        <v>7255893</v>
      </c>
      <c r="C1312" s="237" t="s">
        <v>4929</v>
      </c>
      <c r="D1312" s="237" t="s">
        <v>4930</v>
      </c>
      <c r="E1312" s="229" t="s">
        <v>4931</v>
      </c>
      <c r="F1312" s="237" t="s">
        <v>4932</v>
      </c>
      <c r="G1312" s="238">
        <v>45450.6298611111</v>
      </c>
      <c r="H1312" s="237" t="s">
        <v>24</v>
      </c>
      <c r="I1312" s="241" t="s">
        <v>25</v>
      </c>
      <c r="J1312" s="241"/>
      <c r="K1312" s="241"/>
      <c r="L1312" s="202" t="s">
        <v>26</v>
      </c>
      <c r="M1312" s="202">
        <f t="shared" si="23"/>
        <v>45450</v>
      </c>
      <c r="N1312" s="32" t="s">
        <v>26</v>
      </c>
    </row>
    <row r="1313" spans="2:14">
      <c r="B1313" s="239">
        <v>7245515</v>
      </c>
      <c r="C1313" s="239" t="s">
        <v>4933</v>
      </c>
      <c r="D1313" s="239" t="s">
        <v>4836</v>
      </c>
      <c r="E1313" s="229" t="s">
        <v>4934</v>
      </c>
      <c r="F1313" s="239" t="s">
        <v>4935</v>
      </c>
      <c r="G1313" s="240">
        <v>45450.6298611111</v>
      </c>
      <c r="H1313" s="237" t="s">
        <v>24</v>
      </c>
      <c r="I1313" s="241" t="s">
        <v>25</v>
      </c>
      <c r="J1313" s="241"/>
      <c r="K1313" s="241"/>
      <c r="L1313" s="202" t="s">
        <v>26</v>
      </c>
      <c r="M1313" s="202">
        <f t="shared" si="23"/>
        <v>45450</v>
      </c>
      <c r="N1313" s="32" t="s">
        <v>26</v>
      </c>
    </row>
    <row r="1314" spans="2:14">
      <c r="B1314" s="237">
        <v>6764269</v>
      </c>
      <c r="C1314" s="237" t="s">
        <v>4936</v>
      </c>
      <c r="D1314" s="237" t="s">
        <v>4930</v>
      </c>
      <c r="E1314" s="229" t="s">
        <v>4937</v>
      </c>
      <c r="F1314" s="237" t="s">
        <v>4938</v>
      </c>
      <c r="G1314" s="238">
        <v>45450.6298611111</v>
      </c>
      <c r="H1314" s="237" t="s">
        <v>24</v>
      </c>
      <c r="I1314" s="241" t="s">
        <v>25</v>
      </c>
      <c r="J1314" s="241"/>
      <c r="K1314" s="241"/>
      <c r="L1314" s="202" t="s">
        <v>26</v>
      </c>
      <c r="M1314" s="202">
        <f t="shared" si="23"/>
        <v>45450</v>
      </c>
      <c r="N1314" s="32" t="s">
        <v>26</v>
      </c>
    </row>
    <row r="1315" spans="2:14">
      <c r="B1315" s="239">
        <v>6874615</v>
      </c>
      <c r="C1315" s="239" t="s">
        <v>4939</v>
      </c>
      <c r="D1315" s="239" t="s">
        <v>4940</v>
      </c>
      <c r="E1315" s="229" t="s">
        <v>4941</v>
      </c>
      <c r="F1315" s="239" t="s">
        <v>4942</v>
      </c>
      <c r="G1315" s="240">
        <v>45450.6298611111</v>
      </c>
      <c r="H1315" s="237" t="s">
        <v>24</v>
      </c>
      <c r="I1315" s="241" t="s">
        <v>25</v>
      </c>
      <c r="J1315" s="241"/>
      <c r="K1315" s="241"/>
      <c r="L1315" s="202" t="s">
        <v>26</v>
      </c>
      <c r="M1315" s="202">
        <f t="shared" si="23"/>
        <v>45450</v>
      </c>
      <c r="N1315" s="32" t="s">
        <v>26</v>
      </c>
    </row>
    <row r="1316" spans="2:14">
      <c r="B1316" s="237" t="s">
        <v>4716</v>
      </c>
      <c r="C1316" s="237" t="s">
        <v>4943</v>
      </c>
      <c r="D1316" s="237" t="s">
        <v>4726</v>
      </c>
      <c r="E1316" s="229" t="s">
        <v>4944</v>
      </c>
      <c r="F1316" s="237" t="s">
        <v>4945</v>
      </c>
      <c r="G1316" s="238">
        <v>45450.6298611111</v>
      </c>
      <c r="H1316" s="237" t="s">
        <v>24</v>
      </c>
      <c r="I1316" s="241" t="s">
        <v>25</v>
      </c>
      <c r="J1316" s="241"/>
      <c r="K1316" s="241"/>
      <c r="L1316" s="202" t="s">
        <v>26</v>
      </c>
      <c r="M1316" s="202">
        <f t="shared" si="23"/>
        <v>45450</v>
      </c>
      <c r="N1316" s="32" t="s">
        <v>26</v>
      </c>
    </row>
    <row r="1317" spans="2:14">
      <c r="B1317" s="239">
        <v>5115534</v>
      </c>
      <c r="C1317" s="239" t="s">
        <v>4946</v>
      </c>
      <c r="D1317" s="239" t="s">
        <v>4947</v>
      </c>
      <c r="E1317" s="229" t="s">
        <v>4948</v>
      </c>
      <c r="F1317" s="239" t="s">
        <v>4949</v>
      </c>
      <c r="G1317" s="240">
        <v>45450.6298611111</v>
      </c>
      <c r="H1317" s="237" t="s">
        <v>24</v>
      </c>
      <c r="I1317" s="241" t="s">
        <v>25</v>
      </c>
      <c r="J1317" s="241"/>
      <c r="K1317" s="241"/>
      <c r="L1317" s="202" t="s">
        <v>26</v>
      </c>
      <c r="M1317" s="202">
        <f t="shared" si="23"/>
        <v>45450</v>
      </c>
      <c r="N1317" s="32" t="s">
        <v>26</v>
      </c>
    </row>
    <row r="1318" spans="2:14">
      <c r="B1318" s="237" t="s">
        <v>4950</v>
      </c>
      <c r="C1318" s="237" t="s">
        <v>4951</v>
      </c>
      <c r="D1318" s="237" t="s">
        <v>4652</v>
      </c>
      <c r="E1318" s="229" t="s">
        <v>4952</v>
      </c>
      <c r="F1318" s="237" t="s">
        <v>4953</v>
      </c>
      <c r="G1318" s="238">
        <v>45450.6298611111</v>
      </c>
      <c r="H1318" s="237" t="s">
        <v>24</v>
      </c>
      <c r="I1318" s="241" t="s">
        <v>25</v>
      </c>
      <c r="J1318" s="241"/>
      <c r="K1318" s="241"/>
      <c r="L1318" s="202" t="s">
        <v>26</v>
      </c>
      <c r="M1318" s="202">
        <f t="shared" si="23"/>
        <v>45450</v>
      </c>
      <c r="N1318" s="32" t="s">
        <v>26</v>
      </c>
    </row>
    <row r="1319" spans="2:14">
      <c r="B1319" s="239">
        <v>6867206</v>
      </c>
      <c r="C1319" s="239" t="s">
        <v>4954</v>
      </c>
      <c r="D1319" s="239" t="s">
        <v>4764</v>
      </c>
      <c r="E1319" s="229" t="s">
        <v>4955</v>
      </c>
      <c r="F1319" s="239" t="s">
        <v>4956</v>
      </c>
      <c r="G1319" s="240">
        <v>45450.6298611111</v>
      </c>
      <c r="H1319" s="237" t="s">
        <v>24</v>
      </c>
      <c r="I1319" s="241" t="s">
        <v>25</v>
      </c>
      <c r="J1319" s="241"/>
      <c r="K1319" s="241"/>
      <c r="L1319" s="202" t="s">
        <v>26</v>
      </c>
      <c r="M1319" s="202">
        <f t="shared" si="23"/>
        <v>45450</v>
      </c>
      <c r="N1319" s="32" t="s">
        <v>26</v>
      </c>
    </row>
    <row r="1320" spans="2:14">
      <c r="B1320" s="237">
        <v>7005901</v>
      </c>
      <c r="C1320" s="237" t="s">
        <v>4957</v>
      </c>
      <c r="D1320" s="237" t="s">
        <v>4958</v>
      </c>
      <c r="E1320" s="229" t="s">
        <v>4959</v>
      </c>
      <c r="F1320" s="237" t="s">
        <v>4960</v>
      </c>
      <c r="G1320" s="238">
        <v>45450.6305555556</v>
      </c>
      <c r="H1320" s="237" t="s">
        <v>24</v>
      </c>
      <c r="I1320" s="241" t="s">
        <v>25</v>
      </c>
      <c r="J1320" s="241"/>
      <c r="K1320" s="241"/>
      <c r="L1320" s="202" t="s">
        <v>26</v>
      </c>
      <c r="M1320" s="202">
        <f t="shared" si="23"/>
        <v>45450</v>
      </c>
      <c r="N1320" s="32" t="s">
        <v>26</v>
      </c>
    </row>
    <row r="1321" spans="2:14">
      <c r="B1321" s="239">
        <v>6504601</v>
      </c>
      <c r="C1321" s="239" t="s">
        <v>4961</v>
      </c>
      <c r="D1321" s="239" t="s">
        <v>4962</v>
      </c>
      <c r="E1321" s="229" t="s">
        <v>4963</v>
      </c>
      <c r="F1321" s="239" t="s">
        <v>4964</v>
      </c>
      <c r="G1321" s="240">
        <v>45450.6305555556</v>
      </c>
      <c r="H1321" s="237" t="s">
        <v>24</v>
      </c>
      <c r="I1321" s="241" t="s">
        <v>25</v>
      </c>
      <c r="J1321" s="241"/>
      <c r="K1321" s="241"/>
      <c r="L1321" s="202" t="s">
        <v>26</v>
      </c>
      <c r="M1321" s="202">
        <f t="shared" si="23"/>
        <v>45450</v>
      </c>
      <c r="N1321" s="32" t="s">
        <v>26</v>
      </c>
    </row>
    <row r="1322" spans="2:14">
      <c r="B1322" s="237">
        <v>6625039</v>
      </c>
      <c r="C1322" s="237" t="s">
        <v>4965</v>
      </c>
      <c r="D1322" s="237" t="s">
        <v>4663</v>
      </c>
      <c r="E1322" s="229" t="s">
        <v>4966</v>
      </c>
      <c r="F1322" s="237" t="s">
        <v>4967</v>
      </c>
      <c r="G1322" s="238">
        <v>45450.6305555556</v>
      </c>
      <c r="H1322" s="237" t="s">
        <v>24</v>
      </c>
      <c r="I1322" s="241" t="s">
        <v>25</v>
      </c>
      <c r="J1322" s="241"/>
      <c r="K1322" s="241"/>
      <c r="L1322" s="202" t="s">
        <v>26</v>
      </c>
      <c r="M1322" s="202">
        <f t="shared" si="23"/>
        <v>45450</v>
      </c>
      <c r="N1322" s="32" t="s">
        <v>26</v>
      </c>
    </row>
    <row r="1323" spans="2:14">
      <c r="B1323" s="239">
        <v>5281908</v>
      </c>
      <c r="C1323" s="239" t="s">
        <v>4968</v>
      </c>
      <c r="D1323" s="239" t="s">
        <v>4969</v>
      </c>
      <c r="E1323" s="229" t="s">
        <v>4970</v>
      </c>
      <c r="F1323" s="239" t="s">
        <v>4971</v>
      </c>
      <c r="G1323" s="240">
        <v>45450.6305555556</v>
      </c>
      <c r="H1323" s="237" t="s">
        <v>24</v>
      </c>
      <c r="I1323" s="241" t="s">
        <v>25</v>
      </c>
      <c r="J1323" s="241"/>
      <c r="K1323" s="241"/>
      <c r="L1323" s="202" t="s">
        <v>26</v>
      </c>
      <c r="M1323" s="202">
        <f t="shared" si="23"/>
        <v>45450</v>
      </c>
      <c r="N1323" s="32" t="s">
        <v>26</v>
      </c>
    </row>
    <row r="1324" spans="2:14">
      <c r="B1324" s="237">
        <v>6439093</v>
      </c>
      <c r="C1324" s="237" t="s">
        <v>4972</v>
      </c>
      <c r="D1324" s="237" t="s">
        <v>4973</v>
      </c>
      <c r="E1324" s="229" t="s">
        <v>4974</v>
      </c>
      <c r="F1324" s="237" t="s">
        <v>4975</v>
      </c>
      <c r="G1324" s="238">
        <v>45450.6305555556</v>
      </c>
      <c r="H1324" s="237" t="s">
        <v>24</v>
      </c>
      <c r="I1324" s="241" t="s">
        <v>25</v>
      </c>
      <c r="J1324" s="241"/>
      <c r="K1324" s="241"/>
      <c r="L1324" s="202" t="s">
        <v>26</v>
      </c>
      <c r="M1324" s="202">
        <f t="shared" si="23"/>
        <v>45450</v>
      </c>
      <c r="N1324" s="32" t="s">
        <v>26</v>
      </c>
    </row>
    <row r="1325" spans="2:14">
      <c r="B1325" s="239" t="s">
        <v>4976</v>
      </c>
      <c r="C1325" s="239" t="s">
        <v>4977</v>
      </c>
      <c r="D1325" s="239" t="s">
        <v>4645</v>
      </c>
      <c r="E1325" s="229" t="s">
        <v>4978</v>
      </c>
      <c r="F1325" s="239" t="s">
        <v>4979</v>
      </c>
      <c r="G1325" s="240">
        <v>45450.6305555556</v>
      </c>
      <c r="H1325" s="237" t="s">
        <v>24</v>
      </c>
      <c r="I1325" s="241" t="s">
        <v>25</v>
      </c>
      <c r="J1325" s="241"/>
      <c r="K1325" s="241"/>
      <c r="L1325" s="202" t="s">
        <v>26</v>
      </c>
      <c r="M1325" s="202">
        <f t="shared" si="23"/>
        <v>45450</v>
      </c>
      <c r="N1325" s="32" t="s">
        <v>26</v>
      </c>
    </row>
    <row r="1326" spans="2:14">
      <c r="B1326" s="237">
        <v>1590006</v>
      </c>
      <c r="C1326" s="237" t="s">
        <v>4980</v>
      </c>
      <c r="D1326" s="237" t="s">
        <v>4981</v>
      </c>
      <c r="E1326" s="229" t="s">
        <v>4982</v>
      </c>
      <c r="F1326" s="237" t="s">
        <v>4983</v>
      </c>
      <c r="G1326" s="238">
        <v>45450.6305555556</v>
      </c>
      <c r="H1326" s="237" t="s">
        <v>24</v>
      </c>
      <c r="I1326" s="241" t="s">
        <v>25</v>
      </c>
      <c r="J1326" s="241"/>
      <c r="K1326" s="241"/>
      <c r="L1326" s="202" t="s">
        <v>26</v>
      </c>
      <c r="M1326" s="202">
        <f t="shared" si="23"/>
        <v>45450</v>
      </c>
      <c r="N1326" s="32" t="s">
        <v>26</v>
      </c>
    </row>
    <row r="1327" spans="2:14">
      <c r="B1327" s="239" t="s">
        <v>3510</v>
      </c>
      <c r="C1327" s="239" t="s">
        <v>4984</v>
      </c>
      <c r="D1327" s="239" t="s">
        <v>4973</v>
      </c>
      <c r="E1327" s="229" t="s">
        <v>4985</v>
      </c>
      <c r="F1327" s="239" t="s">
        <v>4986</v>
      </c>
      <c r="G1327" s="240">
        <v>45450.6305555556</v>
      </c>
      <c r="H1327" s="237" t="s">
        <v>24</v>
      </c>
      <c r="I1327" s="241" t="s">
        <v>25</v>
      </c>
      <c r="J1327" s="241"/>
      <c r="K1327" s="241"/>
      <c r="L1327" s="202" t="s">
        <v>26</v>
      </c>
      <c r="M1327" s="202">
        <f t="shared" si="23"/>
        <v>45450</v>
      </c>
      <c r="N1327" s="32" t="s">
        <v>26</v>
      </c>
    </row>
    <row r="1328" spans="2:14">
      <c r="B1328" s="237">
        <v>5355303</v>
      </c>
      <c r="C1328" s="237" t="s">
        <v>4987</v>
      </c>
      <c r="D1328" s="237" t="s">
        <v>4988</v>
      </c>
      <c r="E1328" s="229" t="s">
        <v>4989</v>
      </c>
      <c r="F1328" s="237" t="s">
        <v>4990</v>
      </c>
      <c r="G1328" s="238">
        <v>45450.6305555556</v>
      </c>
      <c r="H1328" s="237" t="s">
        <v>24</v>
      </c>
      <c r="I1328" s="241" t="s">
        <v>25</v>
      </c>
      <c r="J1328" s="241"/>
      <c r="K1328" s="241"/>
      <c r="L1328" s="202" t="s">
        <v>26</v>
      </c>
      <c r="M1328" s="202">
        <f t="shared" si="23"/>
        <v>45450</v>
      </c>
      <c r="N1328" s="32" t="s">
        <v>26</v>
      </c>
    </row>
    <row r="1329" spans="2:14">
      <c r="B1329" s="239" t="s">
        <v>2058</v>
      </c>
      <c r="C1329" s="239" t="s">
        <v>4991</v>
      </c>
      <c r="D1329" s="239" t="s">
        <v>4992</v>
      </c>
      <c r="E1329" s="229" t="s">
        <v>4993</v>
      </c>
      <c r="F1329" s="239" t="s">
        <v>4994</v>
      </c>
      <c r="G1329" s="240">
        <v>45450.6305555556</v>
      </c>
      <c r="H1329" s="237" t="s">
        <v>24</v>
      </c>
      <c r="I1329" s="241" t="s">
        <v>25</v>
      </c>
      <c r="J1329" s="241"/>
      <c r="K1329" s="241"/>
      <c r="L1329" s="202" t="s">
        <v>26</v>
      </c>
      <c r="M1329" s="202">
        <f t="shared" si="23"/>
        <v>45450</v>
      </c>
      <c r="N1329" s="32" t="s">
        <v>26</v>
      </c>
    </row>
    <row r="1330" spans="2:14">
      <c r="B1330" s="237">
        <v>6724603</v>
      </c>
      <c r="C1330" s="237" t="s">
        <v>4995</v>
      </c>
      <c r="D1330" s="237" t="s">
        <v>4996</v>
      </c>
      <c r="E1330" s="229" t="s">
        <v>4997</v>
      </c>
      <c r="F1330" s="237" t="s">
        <v>4998</v>
      </c>
      <c r="G1330" s="238">
        <v>45450.6305555556</v>
      </c>
      <c r="H1330" s="237" t="s">
        <v>24</v>
      </c>
      <c r="I1330" s="241" t="s">
        <v>25</v>
      </c>
      <c r="J1330" s="241"/>
      <c r="K1330" s="241"/>
      <c r="L1330" s="202" t="s">
        <v>26</v>
      </c>
      <c r="M1330" s="202">
        <f t="shared" si="23"/>
        <v>45450</v>
      </c>
      <c r="N1330" s="32" t="s">
        <v>26</v>
      </c>
    </row>
    <row r="1331" spans="2:14">
      <c r="B1331" s="239" t="s">
        <v>4999</v>
      </c>
      <c r="C1331" s="239" t="s">
        <v>5000</v>
      </c>
      <c r="D1331" s="239" t="s">
        <v>5001</v>
      </c>
      <c r="E1331" s="229" t="s">
        <v>5002</v>
      </c>
      <c r="F1331" s="239" t="s">
        <v>5003</v>
      </c>
      <c r="G1331" s="240">
        <v>45450.6305555556</v>
      </c>
      <c r="H1331" s="237" t="s">
        <v>24</v>
      </c>
      <c r="I1331" s="241" t="s">
        <v>25</v>
      </c>
      <c r="J1331" s="241"/>
      <c r="K1331" s="241"/>
      <c r="L1331" s="202" t="s">
        <v>26</v>
      </c>
      <c r="M1331" s="202">
        <f t="shared" si="23"/>
        <v>45450</v>
      </c>
      <c r="N1331" s="32" t="s">
        <v>26</v>
      </c>
    </row>
    <row r="1332" spans="2:14">
      <c r="B1332" s="237">
        <v>7244921</v>
      </c>
      <c r="C1332" s="237" t="s">
        <v>5004</v>
      </c>
      <c r="D1332" s="237" t="s">
        <v>4887</v>
      </c>
      <c r="E1332" s="229" t="s">
        <v>5005</v>
      </c>
      <c r="F1332" s="237" t="s">
        <v>5006</v>
      </c>
      <c r="G1332" s="238">
        <v>45450.6305555556</v>
      </c>
      <c r="H1332" s="237" t="s">
        <v>24</v>
      </c>
      <c r="I1332" s="241" t="s">
        <v>25</v>
      </c>
      <c r="J1332" s="241"/>
      <c r="K1332" s="241"/>
      <c r="L1332" s="202" t="s">
        <v>26</v>
      </c>
      <c r="M1332" s="202">
        <f t="shared" si="23"/>
        <v>45450</v>
      </c>
      <c r="N1332" s="32" t="s">
        <v>26</v>
      </c>
    </row>
    <row r="1333" spans="2:14">
      <c r="B1333" s="239" t="s">
        <v>4925</v>
      </c>
      <c r="C1333" s="239" t="s">
        <v>5007</v>
      </c>
      <c r="D1333" s="239" t="s">
        <v>4694</v>
      </c>
      <c r="E1333" s="229" t="s">
        <v>5008</v>
      </c>
      <c r="F1333" s="239" t="s">
        <v>5009</v>
      </c>
      <c r="G1333" s="240">
        <v>45450.6305555556</v>
      </c>
      <c r="H1333" s="237" t="s">
        <v>24</v>
      </c>
      <c r="I1333" s="241" t="s">
        <v>25</v>
      </c>
      <c r="J1333" s="241"/>
      <c r="K1333" s="241"/>
      <c r="L1333" s="202" t="s">
        <v>26</v>
      </c>
      <c r="M1333" s="202">
        <f t="shared" si="23"/>
        <v>45450</v>
      </c>
      <c r="N1333" s="32" t="s">
        <v>26</v>
      </c>
    </row>
    <row r="1334" spans="2:14">
      <c r="B1334" s="239">
        <v>6133527</v>
      </c>
      <c r="C1334" s="239" t="s">
        <v>5010</v>
      </c>
      <c r="D1334" s="239" t="s">
        <v>5011</v>
      </c>
      <c r="E1334" s="229" t="s">
        <v>5012</v>
      </c>
      <c r="F1334" s="239" t="s">
        <v>5013</v>
      </c>
      <c r="G1334" s="240">
        <v>45450.63125</v>
      </c>
      <c r="H1334" s="237" t="s">
        <v>24</v>
      </c>
      <c r="I1334" s="241" t="s">
        <v>25</v>
      </c>
      <c r="J1334" s="241"/>
      <c r="K1334" s="241"/>
      <c r="L1334" s="202" t="s">
        <v>26</v>
      </c>
      <c r="M1334" s="202">
        <f t="shared" si="23"/>
        <v>45450</v>
      </c>
      <c r="N1334" s="32" t="s">
        <v>26</v>
      </c>
    </row>
    <row r="1335" spans="2:14">
      <c r="B1335" s="237">
        <v>1775375</v>
      </c>
      <c r="C1335" s="237" t="s">
        <v>5014</v>
      </c>
      <c r="D1335" s="237" t="s">
        <v>5015</v>
      </c>
      <c r="E1335" s="229" t="s">
        <v>5016</v>
      </c>
      <c r="F1335" s="237" t="s">
        <v>5017</v>
      </c>
      <c r="G1335" s="238">
        <v>45450.63125</v>
      </c>
      <c r="H1335" s="237" t="s">
        <v>24</v>
      </c>
      <c r="I1335" s="241" t="s">
        <v>25</v>
      </c>
      <c r="J1335" s="241"/>
      <c r="K1335" s="241"/>
      <c r="L1335" s="202" t="s">
        <v>26</v>
      </c>
      <c r="M1335" s="202">
        <f t="shared" si="23"/>
        <v>45450</v>
      </c>
      <c r="N1335" s="32" t="s">
        <v>26</v>
      </c>
    </row>
    <row r="1336" spans="2:14">
      <c r="B1336" s="239">
        <v>6903571</v>
      </c>
      <c r="C1336" s="239" t="s">
        <v>5018</v>
      </c>
      <c r="D1336" s="239" t="s">
        <v>5019</v>
      </c>
      <c r="E1336" s="229" t="s">
        <v>5020</v>
      </c>
      <c r="F1336" s="239" t="s">
        <v>5021</v>
      </c>
      <c r="G1336" s="240">
        <v>45450.63125</v>
      </c>
      <c r="H1336" s="237" t="s">
        <v>24</v>
      </c>
      <c r="I1336" s="241" t="s">
        <v>25</v>
      </c>
      <c r="J1336" s="241"/>
      <c r="K1336" s="241"/>
      <c r="L1336" s="202" t="s">
        <v>26</v>
      </c>
      <c r="M1336" s="202">
        <f t="shared" si="23"/>
        <v>45450</v>
      </c>
      <c r="N1336" s="32" t="s">
        <v>26</v>
      </c>
    </row>
    <row r="1337" spans="2:14">
      <c r="B1337" s="237">
        <v>6694478</v>
      </c>
      <c r="C1337" s="237" t="s">
        <v>5022</v>
      </c>
      <c r="D1337" s="237" t="s">
        <v>5023</v>
      </c>
      <c r="E1337" s="229" t="s">
        <v>5024</v>
      </c>
      <c r="F1337" s="237" t="s">
        <v>5025</v>
      </c>
      <c r="G1337" s="238">
        <v>45450.63125</v>
      </c>
      <c r="H1337" s="237" t="s">
        <v>24</v>
      </c>
      <c r="I1337" s="241" t="s">
        <v>25</v>
      </c>
      <c r="J1337" s="241"/>
      <c r="K1337" s="241"/>
      <c r="L1337" s="202" t="s">
        <v>26</v>
      </c>
      <c r="M1337" s="202">
        <f t="shared" si="23"/>
        <v>45450</v>
      </c>
      <c r="N1337" s="32" t="s">
        <v>26</v>
      </c>
    </row>
    <row r="1338" spans="2:14">
      <c r="B1338" s="239">
        <v>6624742</v>
      </c>
      <c r="C1338" s="239" t="s">
        <v>5026</v>
      </c>
      <c r="D1338" s="239" t="s">
        <v>5027</v>
      </c>
      <c r="E1338" s="229" t="s">
        <v>5028</v>
      </c>
      <c r="F1338" s="239" t="s">
        <v>5029</v>
      </c>
      <c r="G1338" s="240">
        <v>45450.63125</v>
      </c>
      <c r="H1338" s="237" t="s">
        <v>24</v>
      </c>
      <c r="I1338" s="241" t="s">
        <v>25</v>
      </c>
      <c r="J1338" s="241"/>
      <c r="K1338" s="241"/>
      <c r="L1338" s="202" t="s">
        <v>26</v>
      </c>
      <c r="M1338" s="202">
        <f t="shared" si="23"/>
        <v>45450</v>
      </c>
      <c r="N1338" s="32" t="s">
        <v>26</v>
      </c>
    </row>
    <row r="1339" spans="2:14">
      <c r="B1339" s="237">
        <v>6301027</v>
      </c>
      <c r="C1339" s="237" t="s">
        <v>5030</v>
      </c>
      <c r="D1339" s="237" t="s">
        <v>5031</v>
      </c>
      <c r="E1339" s="229" t="s">
        <v>5032</v>
      </c>
      <c r="F1339" s="237" t="s">
        <v>5033</v>
      </c>
      <c r="G1339" s="238">
        <v>45450.63125</v>
      </c>
      <c r="H1339" s="237" t="s">
        <v>24</v>
      </c>
      <c r="I1339" s="241" t="s">
        <v>25</v>
      </c>
      <c r="J1339" s="241"/>
      <c r="K1339" s="241"/>
      <c r="L1339" s="202" t="s">
        <v>26</v>
      </c>
      <c r="M1339" s="202">
        <f t="shared" si="23"/>
        <v>45450</v>
      </c>
      <c r="N1339" s="32" t="s">
        <v>26</v>
      </c>
    </row>
    <row r="1340" spans="2:14">
      <c r="B1340" s="239">
        <v>6942684</v>
      </c>
      <c r="C1340" s="239" t="s">
        <v>5034</v>
      </c>
      <c r="D1340" s="239" t="s">
        <v>5035</v>
      </c>
      <c r="E1340" s="229" t="s">
        <v>5036</v>
      </c>
      <c r="F1340" s="239" t="s">
        <v>5037</v>
      </c>
      <c r="G1340" s="240">
        <v>45450.63125</v>
      </c>
      <c r="H1340" s="237" t="s">
        <v>24</v>
      </c>
      <c r="I1340" s="241" t="s">
        <v>25</v>
      </c>
      <c r="J1340" s="241"/>
      <c r="K1340" s="241"/>
      <c r="L1340" s="202" t="s">
        <v>26</v>
      </c>
      <c r="M1340" s="202">
        <f t="shared" si="23"/>
        <v>45450</v>
      </c>
      <c r="N1340" s="32" t="s">
        <v>26</v>
      </c>
    </row>
    <row r="1341" spans="2:14">
      <c r="B1341" s="237">
        <v>6599063</v>
      </c>
      <c r="C1341" s="237" t="s">
        <v>5038</v>
      </c>
      <c r="D1341" s="237" t="s">
        <v>5039</v>
      </c>
      <c r="E1341" s="229" t="s">
        <v>5040</v>
      </c>
      <c r="F1341" s="237" t="s">
        <v>5041</v>
      </c>
      <c r="G1341" s="238">
        <v>45450.63125</v>
      </c>
      <c r="H1341" s="237" t="s">
        <v>24</v>
      </c>
      <c r="I1341" s="241" t="s">
        <v>25</v>
      </c>
      <c r="J1341" s="241"/>
      <c r="K1341" s="241"/>
      <c r="L1341" s="202" t="s">
        <v>26</v>
      </c>
      <c r="M1341" s="202">
        <f t="shared" ref="M1341:M1404" si="24">INT(G1341)</f>
        <v>45450</v>
      </c>
      <c r="N1341" s="32" t="s">
        <v>26</v>
      </c>
    </row>
    <row r="1342" spans="2:14">
      <c r="B1342" s="239" t="s">
        <v>5042</v>
      </c>
      <c r="C1342" s="239" t="s">
        <v>5043</v>
      </c>
      <c r="D1342" s="239" t="s">
        <v>5044</v>
      </c>
      <c r="E1342" s="229" t="s">
        <v>5045</v>
      </c>
      <c r="F1342" s="239" t="s">
        <v>5046</v>
      </c>
      <c r="G1342" s="240">
        <v>45450.63125</v>
      </c>
      <c r="H1342" s="237" t="s">
        <v>24</v>
      </c>
      <c r="I1342" s="241" t="s">
        <v>25</v>
      </c>
      <c r="J1342" s="241"/>
      <c r="K1342" s="241"/>
      <c r="L1342" s="202" t="s">
        <v>26</v>
      </c>
      <c r="M1342" s="202">
        <f t="shared" si="24"/>
        <v>45450</v>
      </c>
      <c r="N1342" s="32" t="s">
        <v>26</v>
      </c>
    </row>
    <row r="1343" spans="2:14">
      <c r="B1343" s="237" t="s">
        <v>5047</v>
      </c>
      <c r="C1343" s="237" t="s">
        <v>5048</v>
      </c>
      <c r="D1343" s="237" t="s">
        <v>4820</v>
      </c>
      <c r="E1343" s="229" t="s">
        <v>5049</v>
      </c>
      <c r="F1343" s="237" t="s">
        <v>5050</v>
      </c>
      <c r="G1343" s="238">
        <v>45450.63125</v>
      </c>
      <c r="H1343" s="237" t="s">
        <v>24</v>
      </c>
      <c r="I1343" s="241" t="s">
        <v>25</v>
      </c>
      <c r="J1343" s="241"/>
      <c r="K1343" s="241"/>
      <c r="L1343" s="202" t="s">
        <v>26</v>
      </c>
      <c r="M1343" s="202">
        <f t="shared" si="24"/>
        <v>45450</v>
      </c>
      <c r="N1343" s="32" t="s">
        <v>26</v>
      </c>
    </row>
    <row r="1344" spans="2:14">
      <c r="B1344" s="239">
        <v>6755396</v>
      </c>
      <c r="C1344" s="239" t="s">
        <v>5051</v>
      </c>
      <c r="D1344" s="239" t="s">
        <v>5052</v>
      </c>
      <c r="E1344" s="229" t="s">
        <v>5053</v>
      </c>
      <c r="F1344" s="239" t="s">
        <v>5054</v>
      </c>
      <c r="G1344" s="240">
        <v>45450.63125</v>
      </c>
      <c r="H1344" s="237" t="s">
        <v>24</v>
      </c>
      <c r="I1344" s="241" t="s">
        <v>25</v>
      </c>
      <c r="J1344" s="241"/>
      <c r="K1344" s="241"/>
      <c r="L1344" s="202" t="s">
        <v>26</v>
      </c>
      <c r="M1344" s="202">
        <f t="shared" si="24"/>
        <v>45450</v>
      </c>
      <c r="N1344" s="32" t="s">
        <v>26</v>
      </c>
    </row>
    <row r="1345" spans="2:14">
      <c r="B1345" s="237" t="s">
        <v>2211</v>
      </c>
      <c r="C1345" s="237" t="s">
        <v>5055</v>
      </c>
      <c r="D1345" s="237" t="s">
        <v>5019</v>
      </c>
      <c r="E1345" s="229" t="s">
        <v>5056</v>
      </c>
      <c r="F1345" s="237" t="s">
        <v>5057</v>
      </c>
      <c r="G1345" s="238">
        <v>45450.63125</v>
      </c>
      <c r="H1345" s="237" t="s">
        <v>24</v>
      </c>
      <c r="I1345" s="241" t="s">
        <v>25</v>
      </c>
      <c r="J1345" s="241"/>
      <c r="K1345" s="241"/>
      <c r="L1345" s="202" t="s">
        <v>26</v>
      </c>
      <c r="M1345" s="202">
        <f t="shared" si="24"/>
        <v>45450</v>
      </c>
      <c r="N1345" s="32" t="s">
        <v>26</v>
      </c>
    </row>
    <row r="1346" spans="2:14">
      <c r="B1346" s="239" t="s">
        <v>5058</v>
      </c>
      <c r="C1346" s="239" t="s">
        <v>5059</v>
      </c>
      <c r="D1346" s="239" t="s">
        <v>5060</v>
      </c>
      <c r="E1346" s="229" t="s">
        <v>5061</v>
      </c>
      <c r="F1346" s="239" t="s">
        <v>5062</v>
      </c>
      <c r="G1346" s="240">
        <v>45450.63125</v>
      </c>
      <c r="H1346" s="237" t="s">
        <v>24</v>
      </c>
      <c r="I1346" s="241" t="s">
        <v>25</v>
      </c>
      <c r="J1346" s="241"/>
      <c r="K1346" s="241"/>
      <c r="L1346" s="202" t="s">
        <v>26</v>
      </c>
      <c r="M1346" s="202">
        <f t="shared" si="24"/>
        <v>45450</v>
      </c>
      <c r="N1346" s="32" t="s">
        <v>26</v>
      </c>
    </row>
    <row r="1347" spans="2:14">
      <c r="B1347" s="237" t="s">
        <v>5063</v>
      </c>
      <c r="C1347" s="237" t="s">
        <v>5064</v>
      </c>
      <c r="D1347" s="237" t="s">
        <v>5065</v>
      </c>
      <c r="E1347" s="229" t="s">
        <v>5066</v>
      </c>
      <c r="F1347" s="237" t="s">
        <v>5067</v>
      </c>
      <c r="G1347" s="238">
        <v>45450.63125</v>
      </c>
      <c r="H1347" s="237" t="s">
        <v>24</v>
      </c>
      <c r="I1347" s="241" t="s">
        <v>25</v>
      </c>
      <c r="J1347" s="241"/>
      <c r="K1347" s="241"/>
      <c r="L1347" s="202" t="s">
        <v>26</v>
      </c>
      <c r="M1347" s="202">
        <f t="shared" si="24"/>
        <v>45450</v>
      </c>
      <c r="N1347" s="32" t="s">
        <v>26</v>
      </c>
    </row>
    <row r="1348" spans="2:14">
      <c r="B1348" s="239" t="s">
        <v>5068</v>
      </c>
      <c r="C1348" s="239" t="s">
        <v>5069</v>
      </c>
      <c r="D1348" s="239" t="s">
        <v>5070</v>
      </c>
      <c r="E1348" s="229" t="s">
        <v>5071</v>
      </c>
      <c r="F1348" s="239" t="s">
        <v>5072</v>
      </c>
      <c r="G1348" s="240">
        <v>45450.63125</v>
      </c>
      <c r="H1348" s="237" t="s">
        <v>24</v>
      </c>
      <c r="I1348" s="241" t="s">
        <v>25</v>
      </c>
      <c r="J1348" s="241"/>
      <c r="K1348" s="241"/>
      <c r="L1348" s="202" t="s">
        <v>26</v>
      </c>
      <c r="M1348" s="202">
        <f t="shared" si="24"/>
        <v>45450</v>
      </c>
      <c r="N1348" s="32" t="s">
        <v>26</v>
      </c>
    </row>
    <row r="1349" spans="2:14">
      <c r="B1349" s="237" t="s">
        <v>4068</v>
      </c>
      <c r="C1349" s="237" t="s">
        <v>5073</v>
      </c>
      <c r="D1349" s="237" t="s">
        <v>5065</v>
      </c>
      <c r="E1349" s="229" t="s">
        <v>5074</v>
      </c>
      <c r="F1349" s="237" t="s">
        <v>5075</v>
      </c>
      <c r="G1349" s="238">
        <v>45450.63125</v>
      </c>
      <c r="H1349" s="237" t="s">
        <v>24</v>
      </c>
      <c r="I1349" s="241" t="s">
        <v>25</v>
      </c>
      <c r="J1349" s="241"/>
      <c r="K1349" s="241"/>
      <c r="L1349" s="202" t="s">
        <v>26</v>
      </c>
      <c r="M1349" s="202">
        <f t="shared" si="24"/>
        <v>45450</v>
      </c>
      <c r="N1349" s="32" t="s">
        <v>26</v>
      </c>
    </row>
    <row r="1350" spans="2:14">
      <c r="B1350" s="239">
        <v>6874187</v>
      </c>
      <c r="C1350" s="239" t="s">
        <v>5076</v>
      </c>
      <c r="D1350" s="239" t="s">
        <v>5070</v>
      </c>
      <c r="E1350" s="229" t="s">
        <v>5077</v>
      </c>
      <c r="F1350" s="239" t="s">
        <v>5078</v>
      </c>
      <c r="G1350" s="240">
        <v>45450.63125</v>
      </c>
      <c r="H1350" s="237" t="s">
        <v>24</v>
      </c>
      <c r="I1350" s="241" t="s">
        <v>25</v>
      </c>
      <c r="J1350" s="241"/>
      <c r="K1350" s="241"/>
      <c r="L1350" s="202" t="s">
        <v>26</v>
      </c>
      <c r="M1350" s="202">
        <f t="shared" si="24"/>
        <v>45450</v>
      </c>
      <c r="N1350" s="32" t="s">
        <v>26</v>
      </c>
    </row>
    <row r="1351" spans="2:14">
      <c r="B1351" s="239">
        <v>7303757</v>
      </c>
      <c r="C1351" s="239" t="s">
        <v>5079</v>
      </c>
      <c r="D1351" s="239" t="s">
        <v>5080</v>
      </c>
      <c r="E1351" s="229" t="s">
        <v>5081</v>
      </c>
      <c r="F1351" s="239" t="s">
        <v>5082</v>
      </c>
      <c r="G1351" s="240">
        <v>45450.6319444444</v>
      </c>
      <c r="H1351" s="237" t="s">
        <v>24</v>
      </c>
      <c r="I1351" s="241" t="s">
        <v>25</v>
      </c>
      <c r="J1351" s="241"/>
      <c r="K1351" s="241"/>
      <c r="L1351" s="202" t="s">
        <v>26</v>
      </c>
      <c r="M1351" s="202">
        <f t="shared" si="24"/>
        <v>45450</v>
      </c>
      <c r="N1351" s="32" t="s">
        <v>26</v>
      </c>
    </row>
    <row r="1352" spans="2:14">
      <c r="B1352" s="237">
        <v>6754850</v>
      </c>
      <c r="C1352" s="237" t="s">
        <v>5083</v>
      </c>
      <c r="D1352" s="237" t="s">
        <v>5039</v>
      </c>
      <c r="E1352" s="229" t="s">
        <v>5084</v>
      </c>
      <c r="F1352" s="237" t="s">
        <v>5085</v>
      </c>
      <c r="G1352" s="238">
        <v>45450.6319444444</v>
      </c>
      <c r="H1352" s="237" t="s">
        <v>24</v>
      </c>
      <c r="I1352" s="241" t="s">
        <v>25</v>
      </c>
      <c r="J1352" s="241"/>
      <c r="K1352" s="241"/>
      <c r="L1352" s="202" t="s">
        <v>26</v>
      </c>
      <c r="M1352" s="202">
        <f t="shared" si="24"/>
        <v>45450</v>
      </c>
      <c r="N1352" s="32" t="s">
        <v>26</v>
      </c>
    </row>
    <row r="1353" spans="2:14">
      <c r="B1353" s="239">
        <v>6128384</v>
      </c>
      <c r="C1353" s="239" t="s">
        <v>5086</v>
      </c>
      <c r="D1353" s="239" t="s">
        <v>5087</v>
      </c>
      <c r="E1353" s="229" t="s">
        <v>5088</v>
      </c>
      <c r="F1353" s="239" t="s">
        <v>5089</v>
      </c>
      <c r="G1353" s="240">
        <v>45450.6319444444</v>
      </c>
      <c r="H1353" s="237" t="s">
        <v>24</v>
      </c>
      <c r="I1353" s="241" t="s">
        <v>25</v>
      </c>
      <c r="J1353" s="241"/>
      <c r="K1353" s="241"/>
      <c r="L1353" s="202" t="s">
        <v>26</v>
      </c>
      <c r="M1353" s="202">
        <f t="shared" si="24"/>
        <v>45450</v>
      </c>
      <c r="N1353" s="32" t="s">
        <v>26</v>
      </c>
    </row>
    <row r="1354" spans="2:14">
      <c r="B1354" s="237">
        <v>6376111</v>
      </c>
      <c r="C1354" s="237" t="s">
        <v>5090</v>
      </c>
      <c r="D1354" s="237" t="s">
        <v>5031</v>
      </c>
      <c r="E1354" s="229" t="s">
        <v>5091</v>
      </c>
      <c r="F1354" s="237" t="s">
        <v>5092</v>
      </c>
      <c r="G1354" s="238">
        <v>45450.6319444444</v>
      </c>
      <c r="H1354" s="237" t="s">
        <v>24</v>
      </c>
      <c r="I1354" s="241" t="s">
        <v>25</v>
      </c>
      <c r="J1354" s="241"/>
      <c r="K1354" s="241"/>
      <c r="L1354" s="202" t="s">
        <v>26</v>
      </c>
      <c r="M1354" s="202">
        <f t="shared" si="24"/>
        <v>45450</v>
      </c>
      <c r="N1354" s="32" t="s">
        <v>26</v>
      </c>
    </row>
    <row r="1355" spans="2:14">
      <c r="B1355" s="239">
        <v>6955278</v>
      </c>
      <c r="C1355" s="239" t="s">
        <v>5093</v>
      </c>
      <c r="D1355" s="239" t="s">
        <v>5094</v>
      </c>
      <c r="E1355" s="229" t="s">
        <v>5095</v>
      </c>
      <c r="F1355" s="239" t="s">
        <v>5096</v>
      </c>
      <c r="G1355" s="240">
        <v>45450.6319444444</v>
      </c>
      <c r="H1355" s="237" t="s">
        <v>24</v>
      </c>
      <c r="I1355" s="241" t="s">
        <v>25</v>
      </c>
      <c r="J1355" s="241"/>
      <c r="K1355" s="241"/>
      <c r="L1355" s="202" t="s">
        <v>26</v>
      </c>
      <c r="M1355" s="202">
        <f t="shared" si="24"/>
        <v>45450</v>
      </c>
      <c r="N1355" s="32" t="s">
        <v>26</v>
      </c>
    </row>
    <row r="1356" spans="2:14">
      <c r="B1356" s="237">
        <v>6963420</v>
      </c>
      <c r="C1356" s="237" t="s">
        <v>5097</v>
      </c>
      <c r="D1356" s="237" t="s">
        <v>5098</v>
      </c>
      <c r="E1356" s="229" t="s">
        <v>5099</v>
      </c>
      <c r="F1356" s="237" t="s">
        <v>5100</v>
      </c>
      <c r="G1356" s="238">
        <v>45450.6319444444</v>
      </c>
      <c r="H1356" s="237" t="s">
        <v>24</v>
      </c>
      <c r="I1356" s="241" t="s">
        <v>25</v>
      </c>
      <c r="J1356" s="241"/>
      <c r="K1356" s="241"/>
      <c r="L1356" s="202" t="s">
        <v>26</v>
      </c>
      <c r="M1356" s="202">
        <f t="shared" si="24"/>
        <v>45450</v>
      </c>
      <c r="N1356" s="32" t="s">
        <v>26</v>
      </c>
    </row>
    <row r="1357" spans="2:14">
      <c r="B1357" s="239">
        <v>6128384</v>
      </c>
      <c r="C1357" s="239" t="s">
        <v>5101</v>
      </c>
      <c r="D1357" s="239" t="s">
        <v>5065</v>
      </c>
      <c r="E1357" s="229" t="s">
        <v>5102</v>
      </c>
      <c r="F1357" s="239" t="s">
        <v>5103</v>
      </c>
      <c r="G1357" s="240">
        <v>45450.6319444444</v>
      </c>
      <c r="H1357" s="237" t="s">
        <v>24</v>
      </c>
      <c r="I1357" s="241" t="s">
        <v>25</v>
      </c>
      <c r="J1357" s="241"/>
      <c r="K1357" s="241"/>
      <c r="L1357" s="202" t="s">
        <v>26</v>
      </c>
      <c r="M1357" s="202">
        <f t="shared" si="24"/>
        <v>45450</v>
      </c>
      <c r="N1357" s="32" t="s">
        <v>26</v>
      </c>
    </row>
    <row r="1358" spans="2:14">
      <c r="B1358" s="237">
        <v>6127082</v>
      </c>
      <c r="C1358" s="237" t="s">
        <v>5104</v>
      </c>
      <c r="D1358" s="237" t="s">
        <v>5105</v>
      </c>
      <c r="E1358" s="229" t="s">
        <v>5106</v>
      </c>
      <c r="F1358" s="237" t="s">
        <v>5107</v>
      </c>
      <c r="G1358" s="238">
        <v>45450.6319444444</v>
      </c>
      <c r="H1358" s="237" t="s">
        <v>24</v>
      </c>
      <c r="I1358" s="241" t="s">
        <v>25</v>
      </c>
      <c r="J1358" s="241"/>
      <c r="K1358" s="241"/>
      <c r="L1358" s="202" t="s">
        <v>26</v>
      </c>
      <c r="M1358" s="202">
        <f t="shared" si="24"/>
        <v>45450</v>
      </c>
      <c r="N1358" s="32" t="s">
        <v>26</v>
      </c>
    </row>
    <row r="1359" spans="2:14">
      <c r="B1359" s="239">
        <v>6955278</v>
      </c>
      <c r="C1359" s="239" t="s">
        <v>5108</v>
      </c>
      <c r="D1359" s="239" t="s">
        <v>5109</v>
      </c>
      <c r="E1359" s="229" t="s">
        <v>5110</v>
      </c>
      <c r="F1359" s="239" t="s">
        <v>5111</v>
      </c>
      <c r="G1359" s="240">
        <v>45450.6319444444</v>
      </c>
      <c r="H1359" s="237" t="s">
        <v>24</v>
      </c>
      <c r="I1359" s="241" t="s">
        <v>25</v>
      </c>
      <c r="J1359" s="241"/>
      <c r="K1359" s="241"/>
      <c r="L1359" s="202" t="s">
        <v>26</v>
      </c>
      <c r="M1359" s="202">
        <f t="shared" si="24"/>
        <v>45450</v>
      </c>
      <c r="N1359" s="32" t="s">
        <v>26</v>
      </c>
    </row>
    <row r="1360" spans="2:14">
      <c r="B1360" s="237">
        <v>6687828</v>
      </c>
      <c r="C1360" s="237" t="s">
        <v>5112</v>
      </c>
      <c r="D1360" s="237" t="s">
        <v>5065</v>
      </c>
      <c r="E1360" s="229" t="s">
        <v>5113</v>
      </c>
      <c r="F1360" s="237" t="s">
        <v>5114</v>
      </c>
      <c r="G1360" s="238">
        <v>45450.6319444444</v>
      </c>
      <c r="H1360" s="237" t="s">
        <v>24</v>
      </c>
      <c r="I1360" s="241" t="s">
        <v>25</v>
      </c>
      <c r="J1360" s="241"/>
      <c r="K1360" s="241"/>
      <c r="L1360" s="202" t="s">
        <v>26</v>
      </c>
      <c r="M1360" s="202">
        <f t="shared" si="24"/>
        <v>45450</v>
      </c>
      <c r="N1360" s="32" t="s">
        <v>26</v>
      </c>
    </row>
    <row r="1361" spans="2:14">
      <c r="B1361" s="239">
        <v>6126771</v>
      </c>
      <c r="C1361" s="239" t="s">
        <v>5115</v>
      </c>
      <c r="D1361" s="239" t="s">
        <v>5039</v>
      </c>
      <c r="E1361" s="229" t="s">
        <v>5116</v>
      </c>
      <c r="F1361" s="239" t="s">
        <v>5117</v>
      </c>
      <c r="G1361" s="240">
        <v>45450.6319444444</v>
      </c>
      <c r="H1361" s="237" t="s">
        <v>24</v>
      </c>
      <c r="I1361" s="241" t="s">
        <v>25</v>
      </c>
      <c r="J1361" s="241"/>
      <c r="K1361" s="241"/>
      <c r="L1361" s="202" t="s">
        <v>26</v>
      </c>
      <c r="M1361" s="202">
        <f t="shared" si="24"/>
        <v>45450</v>
      </c>
      <c r="N1361" s="32" t="s">
        <v>26</v>
      </c>
    </row>
    <row r="1362" spans="2:14">
      <c r="B1362" s="237">
        <v>7274250</v>
      </c>
      <c r="C1362" s="237" t="s">
        <v>5118</v>
      </c>
      <c r="D1362" s="237" t="s">
        <v>5119</v>
      </c>
      <c r="E1362" s="229" t="s">
        <v>5120</v>
      </c>
      <c r="F1362" s="237" t="s">
        <v>5121</v>
      </c>
      <c r="G1362" s="238">
        <v>45450.6319444444</v>
      </c>
      <c r="H1362" s="237" t="s">
        <v>24</v>
      </c>
      <c r="I1362" s="241" t="s">
        <v>25</v>
      </c>
      <c r="J1362" s="241"/>
      <c r="K1362" s="241"/>
      <c r="L1362" s="202" t="s">
        <v>26</v>
      </c>
      <c r="M1362" s="202">
        <f t="shared" si="24"/>
        <v>45450</v>
      </c>
      <c r="N1362" s="32" t="s">
        <v>26</v>
      </c>
    </row>
    <row r="1363" spans="2:14">
      <c r="B1363" s="237">
        <v>7275129</v>
      </c>
      <c r="C1363" s="237" t="s">
        <v>5122</v>
      </c>
      <c r="D1363" s="237" t="s">
        <v>5123</v>
      </c>
      <c r="E1363" s="229" t="s">
        <v>5124</v>
      </c>
      <c r="F1363" s="237" t="s">
        <v>5125</v>
      </c>
      <c r="G1363" s="238">
        <v>45450.6326388889</v>
      </c>
      <c r="H1363" s="237" t="s">
        <v>24</v>
      </c>
      <c r="I1363" s="241" t="s">
        <v>25</v>
      </c>
      <c r="J1363" s="241"/>
      <c r="K1363" s="241"/>
      <c r="L1363" s="202" t="s">
        <v>26</v>
      </c>
      <c r="M1363" s="202">
        <f t="shared" si="24"/>
        <v>45450</v>
      </c>
      <c r="N1363" s="32" t="s">
        <v>26</v>
      </c>
    </row>
    <row r="1364" spans="2:14">
      <c r="B1364" s="239" t="s">
        <v>5126</v>
      </c>
      <c r="C1364" s="239" t="s">
        <v>5127</v>
      </c>
      <c r="D1364" s="239" t="s">
        <v>5098</v>
      </c>
      <c r="E1364" s="229" t="s">
        <v>5128</v>
      </c>
      <c r="F1364" s="239" t="s">
        <v>5129</v>
      </c>
      <c r="G1364" s="240">
        <v>45450.6326388889</v>
      </c>
      <c r="H1364" s="237" t="s">
        <v>24</v>
      </c>
      <c r="I1364" s="241" t="s">
        <v>25</v>
      </c>
      <c r="J1364" s="241"/>
      <c r="K1364" s="241"/>
      <c r="L1364" s="202" t="s">
        <v>26</v>
      </c>
      <c r="M1364" s="202">
        <f t="shared" si="24"/>
        <v>45450</v>
      </c>
      <c r="N1364" s="32" t="s">
        <v>26</v>
      </c>
    </row>
    <row r="1365" spans="2:14">
      <c r="B1365" s="237">
        <v>6421523</v>
      </c>
      <c r="C1365" s="237" t="s">
        <v>5130</v>
      </c>
      <c r="D1365" s="237" t="s">
        <v>5131</v>
      </c>
      <c r="E1365" s="229" t="s">
        <v>5132</v>
      </c>
      <c r="F1365" s="237" t="s">
        <v>5133</v>
      </c>
      <c r="G1365" s="238">
        <v>45450.6326388889</v>
      </c>
      <c r="H1365" s="237" t="s">
        <v>24</v>
      </c>
      <c r="I1365" s="241" t="s">
        <v>25</v>
      </c>
      <c r="J1365" s="241"/>
      <c r="K1365" s="241"/>
      <c r="L1365" s="202" t="s">
        <v>26</v>
      </c>
      <c r="M1365" s="202">
        <f t="shared" si="24"/>
        <v>45450</v>
      </c>
      <c r="N1365" s="32" t="s">
        <v>26</v>
      </c>
    </row>
    <row r="1366" spans="2:14">
      <c r="B1366" s="239">
        <v>6658918</v>
      </c>
      <c r="C1366" s="239" t="s">
        <v>5134</v>
      </c>
      <c r="D1366" s="239" t="s">
        <v>5135</v>
      </c>
      <c r="E1366" s="229" t="s">
        <v>5136</v>
      </c>
      <c r="F1366" s="239" t="s">
        <v>5137</v>
      </c>
      <c r="G1366" s="240">
        <v>45450.6326388889</v>
      </c>
      <c r="H1366" s="237" t="s">
        <v>24</v>
      </c>
      <c r="I1366" s="241" t="s">
        <v>25</v>
      </c>
      <c r="J1366" s="241"/>
      <c r="K1366" s="241"/>
      <c r="L1366" s="202" t="s">
        <v>26</v>
      </c>
      <c r="M1366" s="202">
        <f t="shared" si="24"/>
        <v>45450</v>
      </c>
      <c r="N1366" s="32" t="s">
        <v>26</v>
      </c>
    </row>
    <row r="1367" spans="2:14">
      <c r="B1367" s="237">
        <v>3447903</v>
      </c>
      <c r="C1367" s="237" t="s">
        <v>5138</v>
      </c>
      <c r="D1367" s="237" t="s">
        <v>5139</v>
      </c>
      <c r="E1367" s="229" t="s">
        <v>5140</v>
      </c>
      <c r="F1367" s="237" t="s">
        <v>5141</v>
      </c>
      <c r="G1367" s="238">
        <v>45450.6326388889</v>
      </c>
      <c r="H1367" s="237" t="s">
        <v>24</v>
      </c>
      <c r="I1367" s="241" t="s">
        <v>25</v>
      </c>
      <c r="J1367" s="241"/>
      <c r="K1367" s="241"/>
      <c r="L1367" s="202" t="s">
        <v>26</v>
      </c>
      <c r="M1367" s="202">
        <f t="shared" si="24"/>
        <v>45450</v>
      </c>
      <c r="N1367" s="32" t="s">
        <v>26</v>
      </c>
    </row>
    <row r="1368" spans="2:14">
      <c r="B1368" s="239">
        <v>5067412</v>
      </c>
      <c r="C1368" s="239" t="s">
        <v>5142</v>
      </c>
      <c r="D1368" s="239" t="s">
        <v>5143</v>
      </c>
      <c r="E1368" s="229" t="s">
        <v>5144</v>
      </c>
      <c r="F1368" s="239" t="s">
        <v>5145</v>
      </c>
      <c r="G1368" s="240">
        <v>45450.6326388889</v>
      </c>
      <c r="H1368" s="237" t="s">
        <v>24</v>
      </c>
      <c r="I1368" s="241" t="s">
        <v>25</v>
      </c>
      <c r="J1368" s="241"/>
      <c r="K1368" s="241"/>
      <c r="L1368" s="202" t="s">
        <v>26</v>
      </c>
      <c r="M1368" s="202">
        <f t="shared" si="24"/>
        <v>45450</v>
      </c>
      <c r="N1368" s="32" t="s">
        <v>26</v>
      </c>
    </row>
    <row r="1369" spans="2:14">
      <c r="B1369" s="237">
        <v>5559231</v>
      </c>
      <c r="C1369" s="237" t="s">
        <v>5146</v>
      </c>
      <c r="D1369" s="237" t="s">
        <v>5147</v>
      </c>
      <c r="E1369" s="229" t="s">
        <v>5148</v>
      </c>
      <c r="F1369" s="237" t="s">
        <v>5149</v>
      </c>
      <c r="G1369" s="238">
        <v>45450.6326388889</v>
      </c>
      <c r="H1369" s="237" t="s">
        <v>24</v>
      </c>
      <c r="I1369" s="241" t="s">
        <v>25</v>
      </c>
      <c r="J1369" s="241"/>
      <c r="K1369" s="241"/>
      <c r="L1369" s="202" t="s">
        <v>26</v>
      </c>
      <c r="M1369" s="202">
        <f t="shared" si="24"/>
        <v>45450</v>
      </c>
      <c r="N1369" s="32" t="s">
        <v>26</v>
      </c>
    </row>
    <row r="1370" spans="2:14">
      <c r="B1370" s="239">
        <v>2043530</v>
      </c>
      <c r="C1370" s="239" t="s">
        <v>5150</v>
      </c>
      <c r="D1370" s="239" t="s">
        <v>5151</v>
      </c>
      <c r="E1370" s="229" t="s">
        <v>5152</v>
      </c>
      <c r="F1370" s="239" t="s">
        <v>5153</v>
      </c>
      <c r="G1370" s="240">
        <v>45450.6326388889</v>
      </c>
      <c r="H1370" s="237" t="s">
        <v>24</v>
      </c>
      <c r="I1370" s="241" t="s">
        <v>25</v>
      </c>
      <c r="J1370" s="241"/>
      <c r="K1370" s="241"/>
      <c r="L1370" s="202" t="s">
        <v>26</v>
      </c>
      <c r="M1370" s="202">
        <f t="shared" si="24"/>
        <v>45450</v>
      </c>
      <c r="N1370" s="32" t="s">
        <v>26</v>
      </c>
    </row>
    <row r="1371" spans="2:14">
      <c r="B1371" s="237">
        <v>6552097</v>
      </c>
      <c r="C1371" s="237" t="s">
        <v>5154</v>
      </c>
      <c r="D1371" s="237" t="s">
        <v>5027</v>
      </c>
      <c r="E1371" s="229" t="s">
        <v>5155</v>
      </c>
      <c r="F1371" s="237" t="s">
        <v>5156</v>
      </c>
      <c r="G1371" s="238">
        <v>45450.6326388889</v>
      </c>
      <c r="H1371" s="237" t="s">
        <v>24</v>
      </c>
      <c r="I1371" s="241" t="s">
        <v>25</v>
      </c>
      <c r="J1371" s="241"/>
      <c r="K1371" s="241"/>
      <c r="L1371" s="202" t="s">
        <v>26</v>
      </c>
      <c r="M1371" s="202">
        <f t="shared" si="24"/>
        <v>45450</v>
      </c>
      <c r="N1371" s="32" t="s">
        <v>26</v>
      </c>
    </row>
    <row r="1372" spans="2:14">
      <c r="B1372" s="239">
        <v>1956470</v>
      </c>
      <c r="C1372" s="239" t="s">
        <v>5157</v>
      </c>
      <c r="D1372" s="239" t="s">
        <v>5143</v>
      </c>
      <c r="E1372" s="229" t="s">
        <v>5158</v>
      </c>
      <c r="F1372" s="239" t="s">
        <v>5159</v>
      </c>
      <c r="G1372" s="240">
        <v>45450.6326388889</v>
      </c>
      <c r="H1372" s="237" t="s">
        <v>24</v>
      </c>
      <c r="I1372" s="241" t="s">
        <v>25</v>
      </c>
      <c r="J1372" s="241"/>
      <c r="K1372" s="241"/>
      <c r="L1372" s="202" t="s">
        <v>26</v>
      </c>
      <c r="M1372" s="202">
        <f t="shared" si="24"/>
        <v>45450</v>
      </c>
      <c r="N1372" s="32" t="s">
        <v>26</v>
      </c>
    </row>
    <row r="1373" spans="2:14">
      <c r="B1373" s="237">
        <v>5769553</v>
      </c>
      <c r="C1373" s="237" t="s">
        <v>5160</v>
      </c>
      <c r="D1373" s="237" t="s">
        <v>5161</v>
      </c>
      <c r="E1373" s="229" t="s">
        <v>5162</v>
      </c>
      <c r="F1373" s="237" t="s">
        <v>5163</v>
      </c>
      <c r="G1373" s="238">
        <v>45450.6326388889</v>
      </c>
      <c r="H1373" s="237" t="s">
        <v>24</v>
      </c>
      <c r="I1373" s="241" t="s">
        <v>25</v>
      </c>
      <c r="J1373" s="241"/>
      <c r="K1373" s="241"/>
      <c r="L1373" s="202" t="s">
        <v>26</v>
      </c>
      <c r="M1373" s="202">
        <f t="shared" si="24"/>
        <v>45450</v>
      </c>
      <c r="N1373" s="32" t="s">
        <v>26</v>
      </c>
    </row>
    <row r="1374" spans="2:14">
      <c r="B1374" s="239" t="s">
        <v>5164</v>
      </c>
      <c r="C1374" s="239" t="s">
        <v>5165</v>
      </c>
      <c r="D1374" s="239" t="s">
        <v>5166</v>
      </c>
      <c r="E1374" s="229" t="s">
        <v>5167</v>
      </c>
      <c r="F1374" s="239" t="s">
        <v>5168</v>
      </c>
      <c r="G1374" s="240">
        <v>45450.6326388889</v>
      </c>
      <c r="H1374" s="237" t="s">
        <v>24</v>
      </c>
      <c r="I1374" s="241" t="s">
        <v>25</v>
      </c>
      <c r="J1374" s="241"/>
      <c r="K1374" s="241"/>
      <c r="L1374" s="202" t="s">
        <v>26</v>
      </c>
      <c r="M1374" s="202">
        <f t="shared" si="24"/>
        <v>45450</v>
      </c>
      <c r="N1374" s="32" t="s">
        <v>26</v>
      </c>
    </row>
    <row r="1375" spans="2:14">
      <c r="B1375" s="237">
        <v>6433797</v>
      </c>
      <c r="C1375" s="237" t="s">
        <v>5169</v>
      </c>
      <c r="D1375" s="237" t="s">
        <v>5170</v>
      </c>
      <c r="E1375" s="229" t="s">
        <v>5171</v>
      </c>
      <c r="F1375" s="237" t="s">
        <v>5172</v>
      </c>
      <c r="G1375" s="238">
        <v>45450.6326388889</v>
      </c>
      <c r="H1375" s="237" t="s">
        <v>24</v>
      </c>
      <c r="I1375" s="241" t="s">
        <v>25</v>
      </c>
      <c r="J1375" s="241"/>
      <c r="K1375" s="241"/>
      <c r="L1375" s="202" t="s">
        <v>26</v>
      </c>
      <c r="M1375" s="202">
        <f t="shared" si="24"/>
        <v>45450</v>
      </c>
      <c r="N1375" s="32" t="s">
        <v>26</v>
      </c>
    </row>
    <row r="1376" spans="2:14">
      <c r="B1376" s="239">
        <v>5066027</v>
      </c>
      <c r="C1376" s="239" t="s">
        <v>5173</v>
      </c>
      <c r="D1376" s="239" t="s">
        <v>5147</v>
      </c>
      <c r="E1376" s="229" t="s">
        <v>5174</v>
      </c>
      <c r="F1376" s="239" t="s">
        <v>5175</v>
      </c>
      <c r="G1376" s="240">
        <v>45450.6326388889</v>
      </c>
      <c r="H1376" s="237" t="s">
        <v>24</v>
      </c>
      <c r="I1376" s="241" t="s">
        <v>25</v>
      </c>
      <c r="J1376" s="241"/>
      <c r="K1376" s="241"/>
      <c r="L1376" s="202" t="s">
        <v>26</v>
      </c>
      <c r="M1376" s="202">
        <f t="shared" si="24"/>
        <v>45450</v>
      </c>
      <c r="N1376" s="32" t="s">
        <v>26</v>
      </c>
    </row>
    <row r="1377" spans="2:14">
      <c r="B1377" s="237">
        <v>6822094</v>
      </c>
      <c r="C1377" s="237" t="s">
        <v>5176</v>
      </c>
      <c r="D1377" s="237" t="s">
        <v>5177</v>
      </c>
      <c r="E1377" s="229" t="s">
        <v>5178</v>
      </c>
      <c r="F1377" s="237" t="s">
        <v>5179</v>
      </c>
      <c r="G1377" s="238">
        <v>45450.6326388889</v>
      </c>
      <c r="H1377" s="237" t="s">
        <v>24</v>
      </c>
      <c r="I1377" s="241" t="s">
        <v>25</v>
      </c>
      <c r="J1377" s="241"/>
      <c r="K1377" s="241"/>
      <c r="L1377" s="202" t="s">
        <v>26</v>
      </c>
      <c r="M1377" s="202">
        <f t="shared" si="24"/>
        <v>45450</v>
      </c>
      <c r="N1377" s="32" t="s">
        <v>26</v>
      </c>
    </row>
    <row r="1378" spans="2:14">
      <c r="B1378" s="239">
        <v>6964848</v>
      </c>
      <c r="C1378" s="239" t="s">
        <v>5180</v>
      </c>
      <c r="D1378" s="239" t="s">
        <v>5170</v>
      </c>
      <c r="E1378" s="229" t="s">
        <v>5181</v>
      </c>
      <c r="F1378" s="239" t="s">
        <v>5182</v>
      </c>
      <c r="G1378" s="240">
        <v>45450.6326388889</v>
      </c>
      <c r="H1378" s="237" t="s">
        <v>24</v>
      </c>
      <c r="I1378" s="241" t="s">
        <v>25</v>
      </c>
      <c r="J1378" s="241"/>
      <c r="K1378" s="241"/>
      <c r="L1378" s="202" t="s">
        <v>26</v>
      </c>
      <c r="M1378" s="202">
        <f t="shared" si="24"/>
        <v>45450</v>
      </c>
      <c r="N1378" s="32" t="s">
        <v>26</v>
      </c>
    </row>
    <row r="1379" spans="2:14">
      <c r="B1379" s="237">
        <v>3470647</v>
      </c>
      <c r="C1379" s="237" t="s">
        <v>5183</v>
      </c>
      <c r="D1379" s="237" t="s">
        <v>5094</v>
      </c>
      <c r="E1379" s="229" t="s">
        <v>5184</v>
      </c>
      <c r="F1379" s="237" t="s">
        <v>5185</v>
      </c>
      <c r="G1379" s="238">
        <v>45450.6326388889</v>
      </c>
      <c r="H1379" s="237" t="s">
        <v>24</v>
      </c>
      <c r="I1379" s="241" t="s">
        <v>25</v>
      </c>
      <c r="J1379" s="241"/>
      <c r="K1379" s="241"/>
      <c r="L1379" s="202" t="s">
        <v>26</v>
      </c>
      <c r="M1379" s="202">
        <f t="shared" si="24"/>
        <v>45450</v>
      </c>
      <c r="N1379" s="32" t="s">
        <v>26</v>
      </c>
    </row>
    <row r="1380" spans="2:14">
      <c r="B1380" s="239" t="s">
        <v>1051</v>
      </c>
      <c r="C1380" s="239" t="s">
        <v>5186</v>
      </c>
      <c r="D1380" s="239" t="s">
        <v>5187</v>
      </c>
      <c r="E1380" s="229" t="s">
        <v>5188</v>
      </c>
      <c r="F1380" s="239" t="s">
        <v>5189</v>
      </c>
      <c r="G1380" s="240">
        <v>45450.6326388889</v>
      </c>
      <c r="H1380" s="237" t="s">
        <v>24</v>
      </c>
      <c r="I1380" s="241" t="s">
        <v>25</v>
      </c>
      <c r="J1380" s="241"/>
      <c r="K1380" s="241"/>
      <c r="L1380" s="202" t="s">
        <v>26</v>
      </c>
      <c r="M1380" s="202">
        <f t="shared" si="24"/>
        <v>45450</v>
      </c>
      <c r="N1380" s="32" t="s">
        <v>26</v>
      </c>
    </row>
    <row r="1381" spans="2:14">
      <c r="B1381" s="237">
        <v>6002927</v>
      </c>
      <c r="C1381" s="237" t="s">
        <v>5190</v>
      </c>
      <c r="D1381" s="237" t="s">
        <v>5191</v>
      </c>
      <c r="E1381" s="229" t="s">
        <v>5192</v>
      </c>
      <c r="F1381" s="237" t="s">
        <v>5193</v>
      </c>
      <c r="G1381" s="238">
        <v>45450.6326388889</v>
      </c>
      <c r="H1381" s="237" t="s">
        <v>24</v>
      </c>
      <c r="I1381" s="241" t="s">
        <v>25</v>
      </c>
      <c r="J1381" s="241"/>
      <c r="K1381" s="241"/>
      <c r="L1381" s="202" t="s">
        <v>26</v>
      </c>
      <c r="M1381" s="202">
        <f t="shared" si="24"/>
        <v>45450</v>
      </c>
      <c r="N1381" s="32" t="s">
        <v>26</v>
      </c>
    </row>
    <row r="1382" spans="2:14">
      <c r="B1382" s="237" t="s">
        <v>5194</v>
      </c>
      <c r="C1382" s="237" t="s">
        <v>5195</v>
      </c>
      <c r="D1382" s="237" t="s">
        <v>5196</v>
      </c>
      <c r="E1382" s="229" t="s">
        <v>5197</v>
      </c>
      <c r="F1382" s="237" t="s">
        <v>5198</v>
      </c>
      <c r="G1382" s="238">
        <v>45450.6333333333</v>
      </c>
      <c r="H1382" s="237" t="s">
        <v>24</v>
      </c>
      <c r="I1382" s="241" t="s">
        <v>25</v>
      </c>
      <c r="J1382" s="241"/>
      <c r="K1382" s="241"/>
      <c r="L1382" s="202" t="s">
        <v>26</v>
      </c>
      <c r="M1382" s="202">
        <f t="shared" si="24"/>
        <v>45450</v>
      </c>
      <c r="N1382" s="32" t="s">
        <v>26</v>
      </c>
    </row>
    <row r="1383" spans="2:14">
      <c r="B1383" s="239">
        <v>7260992</v>
      </c>
      <c r="C1383" s="239" t="s">
        <v>5199</v>
      </c>
      <c r="D1383" s="239" t="s">
        <v>5044</v>
      </c>
      <c r="E1383" s="229" t="s">
        <v>5200</v>
      </c>
      <c r="F1383" s="239" t="s">
        <v>5201</v>
      </c>
      <c r="G1383" s="240">
        <v>45450.6333333333</v>
      </c>
      <c r="H1383" s="237" t="s">
        <v>24</v>
      </c>
      <c r="I1383" s="241" t="s">
        <v>25</v>
      </c>
      <c r="J1383" s="241"/>
      <c r="K1383" s="241"/>
      <c r="L1383" s="202" t="s">
        <v>26</v>
      </c>
      <c r="M1383" s="202">
        <f t="shared" si="24"/>
        <v>45450</v>
      </c>
      <c r="N1383" s="32" t="s">
        <v>26</v>
      </c>
    </row>
    <row r="1384" spans="2:14">
      <c r="B1384" s="237" t="s">
        <v>5202</v>
      </c>
      <c r="C1384" s="237" t="s">
        <v>5203</v>
      </c>
      <c r="D1384" s="237" t="s">
        <v>5204</v>
      </c>
      <c r="E1384" s="229" t="s">
        <v>5205</v>
      </c>
      <c r="F1384" s="237" t="s">
        <v>5206</v>
      </c>
      <c r="G1384" s="238">
        <v>45450.6333333333</v>
      </c>
      <c r="H1384" s="237" t="s">
        <v>24</v>
      </c>
      <c r="I1384" s="241" t="s">
        <v>25</v>
      </c>
      <c r="J1384" s="241"/>
      <c r="K1384" s="241"/>
      <c r="L1384" s="202" t="s">
        <v>26</v>
      </c>
      <c r="M1384" s="202">
        <f t="shared" si="24"/>
        <v>45450</v>
      </c>
      <c r="N1384" s="32" t="s">
        <v>26</v>
      </c>
    </row>
    <row r="1385" spans="2:14">
      <c r="B1385" s="239">
        <v>7299940</v>
      </c>
      <c r="C1385" s="239" t="s">
        <v>5207</v>
      </c>
      <c r="D1385" s="239" t="s">
        <v>5208</v>
      </c>
      <c r="E1385" s="229" t="s">
        <v>5209</v>
      </c>
      <c r="F1385" s="239" t="s">
        <v>5210</v>
      </c>
      <c r="G1385" s="240">
        <v>45450.6333333333</v>
      </c>
      <c r="H1385" s="237" t="s">
        <v>24</v>
      </c>
      <c r="I1385" s="241" t="s">
        <v>25</v>
      </c>
      <c r="J1385" s="241"/>
      <c r="K1385" s="241"/>
      <c r="L1385" s="202" t="s">
        <v>26</v>
      </c>
      <c r="M1385" s="202">
        <f t="shared" si="24"/>
        <v>45450</v>
      </c>
      <c r="N1385" s="32" t="s">
        <v>26</v>
      </c>
    </row>
    <row r="1386" spans="2:14">
      <c r="B1386" s="237">
        <v>6569870</v>
      </c>
      <c r="C1386" s="237" t="s">
        <v>5211</v>
      </c>
      <c r="D1386" s="237" t="s">
        <v>5131</v>
      </c>
      <c r="E1386" s="229" t="s">
        <v>5212</v>
      </c>
      <c r="F1386" s="237" t="s">
        <v>5213</v>
      </c>
      <c r="G1386" s="238">
        <v>45450.6333333333</v>
      </c>
      <c r="H1386" s="237" t="s">
        <v>24</v>
      </c>
      <c r="I1386" s="241" t="s">
        <v>25</v>
      </c>
      <c r="J1386" s="241"/>
      <c r="K1386" s="241"/>
      <c r="L1386" s="202" t="s">
        <v>26</v>
      </c>
      <c r="M1386" s="202">
        <f t="shared" si="24"/>
        <v>45450</v>
      </c>
      <c r="N1386" s="32" t="s">
        <v>26</v>
      </c>
    </row>
    <row r="1387" spans="2:14">
      <c r="B1387" s="239">
        <v>5823616</v>
      </c>
      <c r="C1387" s="239" t="s">
        <v>5214</v>
      </c>
      <c r="D1387" s="239" t="s">
        <v>5123</v>
      </c>
      <c r="E1387" s="229" t="s">
        <v>5215</v>
      </c>
      <c r="F1387" s="239" t="s">
        <v>5216</v>
      </c>
      <c r="G1387" s="240">
        <v>45450.6333333333</v>
      </c>
      <c r="H1387" s="237" t="s">
        <v>24</v>
      </c>
      <c r="I1387" s="241" t="s">
        <v>25</v>
      </c>
      <c r="J1387" s="241"/>
      <c r="K1387" s="241"/>
      <c r="L1387" s="202" t="s">
        <v>26</v>
      </c>
      <c r="M1387" s="202">
        <f t="shared" si="24"/>
        <v>45450</v>
      </c>
      <c r="N1387" s="32" t="s">
        <v>26</v>
      </c>
    </row>
    <row r="1388" spans="2:14">
      <c r="B1388" s="237">
        <v>7277788</v>
      </c>
      <c r="C1388" s="237" t="s">
        <v>5217</v>
      </c>
      <c r="D1388" s="237" t="s">
        <v>5218</v>
      </c>
      <c r="E1388" s="229" t="s">
        <v>5219</v>
      </c>
      <c r="F1388" s="237" t="s">
        <v>5220</v>
      </c>
      <c r="G1388" s="238">
        <v>45450.6333333333</v>
      </c>
      <c r="H1388" s="237" t="s">
        <v>24</v>
      </c>
      <c r="I1388" s="241" t="s">
        <v>25</v>
      </c>
      <c r="J1388" s="241"/>
      <c r="K1388" s="241"/>
      <c r="L1388" s="202" t="s">
        <v>26</v>
      </c>
      <c r="M1388" s="202">
        <f t="shared" si="24"/>
        <v>45450</v>
      </c>
      <c r="N1388" s="32" t="s">
        <v>26</v>
      </c>
    </row>
    <row r="1389" spans="2:14">
      <c r="B1389" s="239">
        <v>5650386</v>
      </c>
      <c r="C1389" s="239" t="s">
        <v>5221</v>
      </c>
      <c r="D1389" s="239" t="s">
        <v>5031</v>
      </c>
      <c r="E1389" s="229" t="s">
        <v>5222</v>
      </c>
      <c r="F1389" s="239" t="s">
        <v>5223</v>
      </c>
      <c r="G1389" s="240">
        <v>45450.6333333333</v>
      </c>
      <c r="H1389" s="237" t="s">
        <v>24</v>
      </c>
      <c r="I1389" s="241" t="s">
        <v>25</v>
      </c>
      <c r="J1389" s="241"/>
      <c r="K1389" s="241"/>
      <c r="L1389" s="202" t="s">
        <v>26</v>
      </c>
      <c r="M1389" s="202">
        <f t="shared" si="24"/>
        <v>45450</v>
      </c>
      <c r="N1389" s="32" t="s">
        <v>26</v>
      </c>
    </row>
    <row r="1390" spans="2:14">
      <c r="B1390" s="237" t="s">
        <v>5224</v>
      </c>
      <c r="C1390" s="237" t="s">
        <v>5225</v>
      </c>
      <c r="D1390" s="237" t="s">
        <v>5226</v>
      </c>
      <c r="E1390" s="229" t="s">
        <v>5227</v>
      </c>
      <c r="F1390" s="237" t="s">
        <v>5228</v>
      </c>
      <c r="G1390" s="238">
        <v>45450.6333333333</v>
      </c>
      <c r="H1390" s="237" t="s">
        <v>24</v>
      </c>
      <c r="I1390" s="241" t="s">
        <v>25</v>
      </c>
      <c r="J1390" s="241"/>
      <c r="K1390" s="241"/>
      <c r="L1390" s="202" t="s">
        <v>26</v>
      </c>
      <c r="M1390" s="202">
        <f t="shared" si="24"/>
        <v>45450</v>
      </c>
      <c r="N1390" s="32" t="s">
        <v>26</v>
      </c>
    </row>
    <row r="1391" spans="2:14">
      <c r="B1391" s="239">
        <v>5883874</v>
      </c>
      <c r="C1391" s="239" t="s">
        <v>5229</v>
      </c>
      <c r="D1391" s="239" t="s">
        <v>5035</v>
      </c>
      <c r="E1391" s="229" t="s">
        <v>5230</v>
      </c>
      <c r="F1391" s="239" t="s">
        <v>5231</v>
      </c>
      <c r="G1391" s="240">
        <v>45450.6333333333</v>
      </c>
      <c r="H1391" s="237" t="s">
        <v>24</v>
      </c>
      <c r="I1391" s="241" t="s">
        <v>25</v>
      </c>
      <c r="J1391" s="241"/>
      <c r="K1391" s="241"/>
      <c r="L1391" s="202" t="s">
        <v>26</v>
      </c>
      <c r="M1391" s="202">
        <f t="shared" si="24"/>
        <v>45450</v>
      </c>
      <c r="N1391" s="32" t="s">
        <v>26</v>
      </c>
    </row>
    <row r="1392" spans="2:14">
      <c r="B1392" s="237">
        <v>7299552</v>
      </c>
      <c r="C1392" s="237" t="s">
        <v>5232</v>
      </c>
      <c r="D1392" s="237" t="s">
        <v>5233</v>
      </c>
      <c r="E1392" s="229" t="s">
        <v>5234</v>
      </c>
      <c r="F1392" s="237" t="s">
        <v>5235</v>
      </c>
      <c r="G1392" s="238">
        <v>45450.6333333333</v>
      </c>
      <c r="H1392" s="237" t="s">
        <v>24</v>
      </c>
      <c r="I1392" s="241" t="s">
        <v>25</v>
      </c>
      <c r="J1392" s="241"/>
      <c r="K1392" s="241"/>
      <c r="L1392" s="202" t="s">
        <v>26</v>
      </c>
      <c r="M1392" s="202">
        <f t="shared" si="24"/>
        <v>45450</v>
      </c>
      <c r="N1392" s="32" t="s">
        <v>26</v>
      </c>
    </row>
    <row r="1393" spans="2:14">
      <c r="B1393" s="239">
        <v>6265590</v>
      </c>
      <c r="C1393" s="239" t="s">
        <v>5236</v>
      </c>
      <c r="D1393" s="239" t="s">
        <v>5135</v>
      </c>
      <c r="E1393" s="229" t="s">
        <v>5237</v>
      </c>
      <c r="F1393" s="239" t="s">
        <v>5238</v>
      </c>
      <c r="G1393" s="240">
        <v>45450.6333333333</v>
      </c>
      <c r="H1393" s="237" t="s">
        <v>24</v>
      </c>
      <c r="I1393" s="241" t="s">
        <v>25</v>
      </c>
      <c r="J1393" s="241"/>
      <c r="K1393" s="241"/>
      <c r="L1393" s="202" t="s">
        <v>26</v>
      </c>
      <c r="M1393" s="202">
        <f t="shared" si="24"/>
        <v>45450</v>
      </c>
      <c r="N1393" s="32" t="s">
        <v>26</v>
      </c>
    </row>
    <row r="1394" spans="2:14">
      <c r="B1394" s="237" t="s">
        <v>5126</v>
      </c>
      <c r="C1394" s="237" t="s">
        <v>5239</v>
      </c>
      <c r="D1394" s="237" t="s">
        <v>5226</v>
      </c>
      <c r="E1394" s="229" t="s">
        <v>5240</v>
      </c>
      <c r="F1394" s="237" t="s">
        <v>5241</v>
      </c>
      <c r="G1394" s="238">
        <v>45450.6333333333</v>
      </c>
      <c r="H1394" s="237" t="s">
        <v>24</v>
      </c>
      <c r="I1394" s="241" t="s">
        <v>25</v>
      </c>
      <c r="J1394" s="241"/>
      <c r="K1394" s="241"/>
      <c r="L1394" s="202" t="s">
        <v>26</v>
      </c>
      <c r="M1394" s="202">
        <f t="shared" si="24"/>
        <v>45450</v>
      </c>
      <c r="N1394" s="32" t="s">
        <v>26</v>
      </c>
    </row>
    <row r="1395" spans="2:14">
      <c r="B1395" s="239">
        <v>6265443</v>
      </c>
      <c r="C1395" s="239" t="s">
        <v>5242</v>
      </c>
      <c r="D1395" s="239" t="s">
        <v>5243</v>
      </c>
      <c r="E1395" s="229" t="s">
        <v>5244</v>
      </c>
      <c r="F1395" s="239" t="s">
        <v>5245</v>
      </c>
      <c r="G1395" s="240">
        <v>45450.6333333333</v>
      </c>
      <c r="H1395" s="237" t="s">
        <v>24</v>
      </c>
      <c r="I1395" s="241" t="s">
        <v>25</v>
      </c>
      <c r="J1395" s="241"/>
      <c r="K1395" s="241"/>
      <c r="L1395" s="202" t="s">
        <v>26</v>
      </c>
      <c r="M1395" s="202">
        <f t="shared" si="24"/>
        <v>45450</v>
      </c>
      <c r="N1395" s="32" t="s">
        <v>26</v>
      </c>
    </row>
    <row r="1396" spans="2:14">
      <c r="B1396" s="237">
        <v>6965284</v>
      </c>
      <c r="C1396" s="237" t="s">
        <v>5246</v>
      </c>
      <c r="D1396" s="237" t="s">
        <v>5247</v>
      </c>
      <c r="E1396" s="229" t="s">
        <v>5248</v>
      </c>
      <c r="F1396" s="237" t="s">
        <v>5249</v>
      </c>
      <c r="G1396" s="238">
        <v>45450.6333333333</v>
      </c>
      <c r="H1396" s="237" t="s">
        <v>24</v>
      </c>
      <c r="I1396" s="241" t="s">
        <v>25</v>
      </c>
      <c r="J1396" s="241"/>
      <c r="K1396" s="241"/>
      <c r="L1396" s="202" t="s">
        <v>26</v>
      </c>
      <c r="M1396" s="202">
        <f t="shared" si="24"/>
        <v>45450</v>
      </c>
      <c r="N1396" s="32" t="s">
        <v>26</v>
      </c>
    </row>
    <row r="1397" spans="2:14">
      <c r="B1397" s="239" t="s">
        <v>5250</v>
      </c>
      <c r="C1397" s="239" t="s">
        <v>5251</v>
      </c>
      <c r="D1397" s="239" t="s">
        <v>5252</v>
      </c>
      <c r="E1397" s="229" t="s">
        <v>5253</v>
      </c>
      <c r="F1397" s="239" t="s">
        <v>5254</v>
      </c>
      <c r="G1397" s="240">
        <v>45450.6333333333</v>
      </c>
      <c r="H1397" s="237" t="s">
        <v>24</v>
      </c>
      <c r="I1397" s="241" t="s">
        <v>25</v>
      </c>
      <c r="J1397" s="241"/>
      <c r="K1397" s="241"/>
      <c r="L1397" s="202" t="s">
        <v>26</v>
      </c>
      <c r="M1397" s="202">
        <f t="shared" si="24"/>
        <v>45450</v>
      </c>
      <c r="N1397" s="32" t="s">
        <v>26</v>
      </c>
    </row>
    <row r="1398" spans="2:14">
      <c r="B1398" s="237">
        <v>6064806</v>
      </c>
      <c r="C1398" s="237" t="s">
        <v>5255</v>
      </c>
      <c r="D1398" s="237" t="s">
        <v>5105</v>
      </c>
      <c r="E1398" s="229" t="s">
        <v>5256</v>
      </c>
      <c r="F1398" s="237" t="s">
        <v>5257</v>
      </c>
      <c r="G1398" s="238">
        <v>45450.6333333333</v>
      </c>
      <c r="H1398" s="237" t="s">
        <v>24</v>
      </c>
      <c r="I1398" s="241" t="s">
        <v>25</v>
      </c>
      <c r="J1398" s="241"/>
      <c r="K1398" s="241"/>
      <c r="L1398" s="202" t="s">
        <v>26</v>
      </c>
      <c r="M1398" s="202">
        <f t="shared" si="24"/>
        <v>45450</v>
      </c>
      <c r="N1398" s="32" t="s">
        <v>26</v>
      </c>
    </row>
    <row r="1399" spans="2:14">
      <c r="B1399" s="239">
        <v>5857492</v>
      </c>
      <c r="C1399" s="239" t="s">
        <v>5258</v>
      </c>
      <c r="D1399" s="239" t="s">
        <v>5070</v>
      </c>
      <c r="E1399" s="229" t="s">
        <v>5259</v>
      </c>
      <c r="F1399" s="239" t="s">
        <v>5260</v>
      </c>
      <c r="G1399" s="240">
        <v>45450.6333333333</v>
      </c>
      <c r="H1399" s="237" t="s">
        <v>24</v>
      </c>
      <c r="I1399" s="241" t="s">
        <v>25</v>
      </c>
      <c r="J1399" s="241"/>
      <c r="K1399" s="241"/>
      <c r="L1399" s="202" t="s">
        <v>26</v>
      </c>
      <c r="M1399" s="202">
        <f t="shared" si="24"/>
        <v>45450</v>
      </c>
      <c r="N1399" s="32" t="s">
        <v>26</v>
      </c>
    </row>
    <row r="1400" spans="2:14">
      <c r="B1400" s="239">
        <v>1143709</v>
      </c>
      <c r="C1400" s="239" t="s">
        <v>5261</v>
      </c>
      <c r="D1400" s="239" t="s">
        <v>5262</v>
      </c>
      <c r="E1400" s="229" t="s">
        <v>5263</v>
      </c>
      <c r="F1400" s="239" t="s">
        <v>5264</v>
      </c>
      <c r="G1400" s="240">
        <v>45450.6340277778</v>
      </c>
      <c r="H1400" s="237" t="s">
        <v>24</v>
      </c>
      <c r="I1400" s="241" t="s">
        <v>25</v>
      </c>
      <c r="J1400" s="241"/>
      <c r="K1400" s="241"/>
      <c r="L1400" s="202" t="s">
        <v>26</v>
      </c>
      <c r="M1400" s="202">
        <f t="shared" si="24"/>
        <v>45450</v>
      </c>
      <c r="N1400" s="32" t="s">
        <v>26</v>
      </c>
    </row>
    <row r="1401" spans="2:14">
      <c r="B1401" s="237">
        <v>6931904</v>
      </c>
      <c r="C1401" s="237" t="s">
        <v>5265</v>
      </c>
      <c r="D1401" s="237" t="s">
        <v>5266</v>
      </c>
      <c r="E1401" s="229" t="s">
        <v>5267</v>
      </c>
      <c r="F1401" s="237" t="s">
        <v>5268</v>
      </c>
      <c r="G1401" s="238">
        <v>45450.6340277778</v>
      </c>
      <c r="H1401" s="237" t="s">
        <v>24</v>
      </c>
      <c r="I1401" s="241" t="s">
        <v>25</v>
      </c>
      <c r="J1401" s="241"/>
      <c r="K1401" s="241"/>
      <c r="L1401" s="202" t="s">
        <v>26</v>
      </c>
      <c r="M1401" s="202">
        <f t="shared" si="24"/>
        <v>45450</v>
      </c>
      <c r="N1401" s="32" t="s">
        <v>26</v>
      </c>
    </row>
    <row r="1402" spans="2:14">
      <c r="B1402" s="239">
        <v>7292827</v>
      </c>
      <c r="C1402" s="239" t="s">
        <v>5269</v>
      </c>
      <c r="D1402" s="239" t="s">
        <v>5270</v>
      </c>
      <c r="E1402" s="229" t="s">
        <v>5271</v>
      </c>
      <c r="F1402" s="239" t="s">
        <v>5272</v>
      </c>
      <c r="G1402" s="240">
        <v>45450.6340277778</v>
      </c>
      <c r="H1402" s="237" t="s">
        <v>24</v>
      </c>
      <c r="I1402" s="241" t="s">
        <v>25</v>
      </c>
      <c r="J1402" s="241"/>
      <c r="K1402" s="241"/>
      <c r="L1402" s="202" t="s">
        <v>26</v>
      </c>
      <c r="M1402" s="202">
        <f t="shared" si="24"/>
        <v>45450</v>
      </c>
      <c r="N1402" s="32" t="s">
        <v>26</v>
      </c>
    </row>
    <row r="1403" spans="2:14">
      <c r="B1403" s="237">
        <v>7292961</v>
      </c>
      <c r="C1403" s="237" t="s">
        <v>5273</v>
      </c>
      <c r="D1403" s="237" t="s">
        <v>5094</v>
      </c>
      <c r="E1403" s="229" t="s">
        <v>5274</v>
      </c>
      <c r="F1403" s="237" t="s">
        <v>5275</v>
      </c>
      <c r="G1403" s="238">
        <v>45450.6340277778</v>
      </c>
      <c r="H1403" s="237" t="s">
        <v>24</v>
      </c>
      <c r="I1403" s="241" t="s">
        <v>25</v>
      </c>
      <c r="J1403" s="241"/>
      <c r="K1403" s="241"/>
      <c r="L1403" s="202" t="s">
        <v>26</v>
      </c>
      <c r="M1403" s="202">
        <f t="shared" si="24"/>
        <v>45450</v>
      </c>
      <c r="N1403" s="32" t="s">
        <v>26</v>
      </c>
    </row>
    <row r="1404" spans="2:14">
      <c r="B1404" s="239">
        <v>7291562</v>
      </c>
      <c r="C1404" s="239" t="s">
        <v>5276</v>
      </c>
      <c r="D1404" s="239" t="s">
        <v>5277</v>
      </c>
      <c r="E1404" s="229" t="s">
        <v>5278</v>
      </c>
      <c r="F1404" s="239" t="s">
        <v>5279</v>
      </c>
      <c r="G1404" s="240">
        <v>45450.6340277778</v>
      </c>
      <c r="H1404" s="237" t="s">
        <v>24</v>
      </c>
      <c r="I1404" s="241" t="s">
        <v>25</v>
      </c>
      <c r="J1404" s="241"/>
      <c r="K1404" s="241"/>
      <c r="L1404" s="202" t="s">
        <v>26</v>
      </c>
      <c r="M1404" s="202">
        <f t="shared" si="24"/>
        <v>45450</v>
      </c>
      <c r="N1404" s="32" t="s">
        <v>26</v>
      </c>
    </row>
    <row r="1405" spans="2:14">
      <c r="B1405" s="237">
        <v>1663356</v>
      </c>
      <c r="C1405" s="237" t="s">
        <v>5280</v>
      </c>
      <c r="D1405" s="237" t="s">
        <v>5281</v>
      </c>
      <c r="E1405" s="229" t="s">
        <v>5282</v>
      </c>
      <c r="F1405" s="237" t="s">
        <v>5283</v>
      </c>
      <c r="G1405" s="238">
        <v>45450.6340277778</v>
      </c>
      <c r="H1405" s="237" t="s">
        <v>24</v>
      </c>
      <c r="I1405" s="241" t="s">
        <v>25</v>
      </c>
      <c r="J1405" s="241"/>
      <c r="K1405" s="241"/>
      <c r="L1405" s="202" t="s">
        <v>26</v>
      </c>
      <c r="M1405" s="202">
        <f t="shared" ref="M1405:M1468" si="25">INT(G1405)</f>
        <v>45450</v>
      </c>
      <c r="N1405" s="32" t="s">
        <v>26</v>
      </c>
    </row>
    <row r="1406" spans="2:14">
      <c r="B1406" s="239" t="s">
        <v>2589</v>
      </c>
      <c r="C1406" s="239" t="s">
        <v>5284</v>
      </c>
      <c r="D1406" s="239" t="s">
        <v>5285</v>
      </c>
      <c r="E1406" s="229" t="s">
        <v>5286</v>
      </c>
      <c r="F1406" s="239" t="s">
        <v>5287</v>
      </c>
      <c r="G1406" s="240">
        <v>45450.6340277778</v>
      </c>
      <c r="H1406" s="237" t="s">
        <v>24</v>
      </c>
      <c r="I1406" s="241" t="s">
        <v>25</v>
      </c>
      <c r="J1406" s="241"/>
      <c r="K1406" s="241"/>
      <c r="L1406" s="202" t="s">
        <v>26</v>
      </c>
      <c r="M1406" s="202">
        <f t="shared" si="25"/>
        <v>45450</v>
      </c>
      <c r="N1406" s="32" t="s">
        <v>26</v>
      </c>
    </row>
    <row r="1407" spans="2:14">
      <c r="B1407" s="237">
        <v>5467875</v>
      </c>
      <c r="C1407" s="237" t="s">
        <v>5288</v>
      </c>
      <c r="D1407" s="237" t="s">
        <v>5289</v>
      </c>
      <c r="E1407" s="229" t="s">
        <v>5290</v>
      </c>
      <c r="F1407" s="237" t="s">
        <v>5291</v>
      </c>
      <c r="G1407" s="238">
        <v>45450.6340277778</v>
      </c>
      <c r="H1407" s="237" t="s">
        <v>24</v>
      </c>
      <c r="I1407" s="241" t="s">
        <v>25</v>
      </c>
      <c r="J1407" s="241"/>
      <c r="K1407" s="241"/>
      <c r="L1407" s="202" t="s">
        <v>26</v>
      </c>
      <c r="M1407" s="202">
        <f t="shared" si="25"/>
        <v>45450</v>
      </c>
      <c r="N1407" s="32" t="s">
        <v>26</v>
      </c>
    </row>
    <row r="1408" spans="2:14">
      <c r="B1408" s="239">
        <v>6953508</v>
      </c>
      <c r="C1408" s="239" t="s">
        <v>5292</v>
      </c>
      <c r="D1408" s="239" t="s">
        <v>5293</v>
      </c>
      <c r="E1408" s="229" t="s">
        <v>5294</v>
      </c>
      <c r="F1408" s="239" t="s">
        <v>5295</v>
      </c>
      <c r="G1408" s="240">
        <v>45450.6340277778</v>
      </c>
      <c r="H1408" s="237" t="s">
        <v>24</v>
      </c>
      <c r="I1408" s="241" t="s">
        <v>25</v>
      </c>
      <c r="J1408" s="241"/>
      <c r="K1408" s="241"/>
      <c r="L1408" s="202" t="s">
        <v>26</v>
      </c>
      <c r="M1408" s="202">
        <f t="shared" si="25"/>
        <v>45450</v>
      </c>
      <c r="N1408" s="32" t="s">
        <v>26</v>
      </c>
    </row>
    <row r="1409" spans="2:14">
      <c r="B1409" s="237">
        <v>5402821</v>
      </c>
      <c r="C1409" s="237" t="s">
        <v>5296</v>
      </c>
      <c r="D1409" s="237" t="s">
        <v>5297</v>
      </c>
      <c r="E1409" s="229" t="s">
        <v>5298</v>
      </c>
      <c r="F1409" s="237" t="s">
        <v>5299</v>
      </c>
      <c r="G1409" s="238">
        <v>45450.6340277778</v>
      </c>
      <c r="H1409" s="237" t="s">
        <v>24</v>
      </c>
      <c r="I1409" s="241" t="s">
        <v>25</v>
      </c>
      <c r="J1409" s="241"/>
      <c r="K1409" s="241"/>
      <c r="L1409" s="202" t="s">
        <v>26</v>
      </c>
      <c r="M1409" s="202">
        <f t="shared" si="25"/>
        <v>45450</v>
      </c>
      <c r="N1409" s="32" t="s">
        <v>26</v>
      </c>
    </row>
    <row r="1410" spans="2:14">
      <c r="B1410" s="239" t="s">
        <v>2367</v>
      </c>
      <c r="C1410" s="239" t="s">
        <v>5300</v>
      </c>
      <c r="D1410" s="239" t="s">
        <v>5301</v>
      </c>
      <c r="E1410" s="229" t="s">
        <v>5302</v>
      </c>
      <c r="F1410" s="239" t="s">
        <v>5303</v>
      </c>
      <c r="G1410" s="240">
        <v>45450.6340277778</v>
      </c>
      <c r="H1410" s="237" t="s">
        <v>24</v>
      </c>
      <c r="I1410" s="241" t="s">
        <v>25</v>
      </c>
      <c r="J1410" s="241"/>
      <c r="K1410" s="241"/>
      <c r="L1410" s="202" t="s">
        <v>26</v>
      </c>
      <c r="M1410" s="202">
        <f t="shared" si="25"/>
        <v>45450</v>
      </c>
      <c r="N1410" s="32" t="s">
        <v>26</v>
      </c>
    </row>
    <row r="1411" spans="2:14">
      <c r="B1411" s="237">
        <v>6819079</v>
      </c>
      <c r="C1411" s="237" t="s">
        <v>5304</v>
      </c>
      <c r="D1411" s="237" t="s">
        <v>5305</v>
      </c>
      <c r="E1411" s="229" t="s">
        <v>5306</v>
      </c>
      <c r="F1411" s="237" t="s">
        <v>5307</v>
      </c>
      <c r="G1411" s="238">
        <v>45450.6340277778</v>
      </c>
      <c r="H1411" s="237" t="s">
        <v>24</v>
      </c>
      <c r="I1411" s="241" t="s">
        <v>25</v>
      </c>
      <c r="J1411" s="241"/>
      <c r="K1411" s="241"/>
      <c r="L1411" s="202" t="s">
        <v>26</v>
      </c>
      <c r="M1411" s="202">
        <f t="shared" si="25"/>
        <v>45450</v>
      </c>
      <c r="N1411" s="32" t="s">
        <v>26</v>
      </c>
    </row>
    <row r="1412" spans="2:14">
      <c r="B1412" s="239">
        <v>7298660</v>
      </c>
      <c r="C1412" s="239" t="s">
        <v>5308</v>
      </c>
      <c r="D1412" s="239" t="s">
        <v>5309</v>
      </c>
      <c r="E1412" s="229" t="s">
        <v>5310</v>
      </c>
      <c r="F1412" s="239" t="s">
        <v>5311</v>
      </c>
      <c r="G1412" s="240">
        <v>45450.6340277778</v>
      </c>
      <c r="H1412" s="237" t="s">
        <v>24</v>
      </c>
      <c r="I1412" s="241" t="s">
        <v>25</v>
      </c>
      <c r="J1412" s="241"/>
      <c r="K1412" s="241"/>
      <c r="L1412" s="202" t="s">
        <v>26</v>
      </c>
      <c r="M1412" s="202">
        <f t="shared" si="25"/>
        <v>45450</v>
      </c>
      <c r="N1412" s="32" t="s">
        <v>26</v>
      </c>
    </row>
    <row r="1413" spans="2:14">
      <c r="B1413" s="237">
        <v>7275690</v>
      </c>
      <c r="C1413" s="237" t="s">
        <v>5312</v>
      </c>
      <c r="D1413" s="237" t="s">
        <v>5313</v>
      </c>
      <c r="E1413" s="229" t="s">
        <v>5314</v>
      </c>
      <c r="F1413" s="237" t="s">
        <v>5315</v>
      </c>
      <c r="G1413" s="238">
        <v>45450.6340277778</v>
      </c>
      <c r="H1413" s="237" t="s">
        <v>24</v>
      </c>
      <c r="I1413" s="241" t="s">
        <v>25</v>
      </c>
      <c r="J1413" s="241"/>
      <c r="K1413" s="241"/>
      <c r="L1413" s="202" t="s">
        <v>26</v>
      </c>
      <c r="M1413" s="202">
        <f t="shared" si="25"/>
        <v>45450</v>
      </c>
      <c r="N1413" s="32" t="s">
        <v>26</v>
      </c>
    </row>
    <row r="1414" spans="2:14">
      <c r="B1414" s="239">
        <v>6710635</v>
      </c>
      <c r="C1414" s="239" t="s">
        <v>5316</v>
      </c>
      <c r="D1414" s="239" t="s">
        <v>5317</v>
      </c>
      <c r="E1414" s="229" t="s">
        <v>5318</v>
      </c>
      <c r="F1414" s="239" t="s">
        <v>5319</v>
      </c>
      <c r="G1414" s="240">
        <v>45450.6340277778</v>
      </c>
      <c r="H1414" s="237" t="s">
        <v>24</v>
      </c>
      <c r="I1414" s="241" t="s">
        <v>25</v>
      </c>
      <c r="J1414" s="241"/>
      <c r="K1414" s="241"/>
      <c r="L1414" s="202" t="s">
        <v>26</v>
      </c>
      <c r="M1414" s="202">
        <f t="shared" si="25"/>
        <v>45450</v>
      </c>
      <c r="N1414" s="32" t="s">
        <v>26</v>
      </c>
    </row>
    <row r="1415" spans="2:14">
      <c r="B1415" s="237">
        <v>7292213</v>
      </c>
      <c r="C1415" s="237" t="s">
        <v>5320</v>
      </c>
      <c r="D1415" s="237" t="s">
        <v>5301</v>
      </c>
      <c r="E1415" s="229" t="s">
        <v>5321</v>
      </c>
      <c r="F1415" s="237" t="s">
        <v>5322</v>
      </c>
      <c r="G1415" s="238">
        <v>45450.6340277778</v>
      </c>
      <c r="H1415" s="237" t="s">
        <v>24</v>
      </c>
      <c r="I1415" s="241" t="s">
        <v>25</v>
      </c>
      <c r="J1415" s="241"/>
      <c r="K1415" s="241"/>
      <c r="L1415" s="202" t="s">
        <v>26</v>
      </c>
      <c r="M1415" s="202">
        <f t="shared" si="25"/>
        <v>45450</v>
      </c>
      <c r="N1415" s="32" t="s">
        <v>26</v>
      </c>
    </row>
    <row r="1416" spans="2:14">
      <c r="B1416" s="239" t="s">
        <v>5323</v>
      </c>
      <c r="C1416" s="239" t="s">
        <v>5324</v>
      </c>
      <c r="D1416" s="239" t="s">
        <v>5143</v>
      </c>
      <c r="E1416" s="229" t="s">
        <v>5325</v>
      </c>
      <c r="F1416" s="239" t="s">
        <v>5326</v>
      </c>
      <c r="G1416" s="240">
        <v>45450.6340277778</v>
      </c>
      <c r="H1416" s="237" t="s">
        <v>24</v>
      </c>
      <c r="I1416" s="241" t="s">
        <v>25</v>
      </c>
      <c r="J1416" s="241"/>
      <c r="K1416" s="241"/>
      <c r="L1416" s="202" t="s">
        <v>26</v>
      </c>
      <c r="M1416" s="202">
        <f t="shared" si="25"/>
        <v>45450</v>
      </c>
      <c r="N1416" s="32" t="s">
        <v>26</v>
      </c>
    </row>
    <row r="1417" spans="2:14">
      <c r="B1417" s="237">
        <v>5763145</v>
      </c>
      <c r="C1417" s="237" t="s">
        <v>5327</v>
      </c>
      <c r="D1417" s="237" t="s">
        <v>5309</v>
      </c>
      <c r="E1417" s="229" t="s">
        <v>5328</v>
      </c>
      <c r="F1417" s="237" t="s">
        <v>5329</v>
      </c>
      <c r="G1417" s="238">
        <v>45450.6340277778</v>
      </c>
      <c r="H1417" s="237" t="s">
        <v>24</v>
      </c>
      <c r="I1417" s="241" t="s">
        <v>25</v>
      </c>
      <c r="J1417" s="241"/>
      <c r="K1417" s="241"/>
      <c r="L1417" s="202" t="s">
        <v>26</v>
      </c>
      <c r="M1417" s="202">
        <f t="shared" si="25"/>
        <v>45450</v>
      </c>
      <c r="N1417" s="32" t="s">
        <v>26</v>
      </c>
    </row>
    <row r="1418" spans="2:14">
      <c r="B1418" s="239" t="s">
        <v>5330</v>
      </c>
      <c r="C1418" s="239" t="s">
        <v>5331</v>
      </c>
      <c r="D1418" s="239" t="s">
        <v>5332</v>
      </c>
      <c r="E1418" s="229" t="s">
        <v>5333</v>
      </c>
      <c r="F1418" s="239" t="s">
        <v>5334</v>
      </c>
      <c r="G1418" s="240">
        <v>45450.6340277778</v>
      </c>
      <c r="H1418" s="237" t="s">
        <v>24</v>
      </c>
      <c r="I1418" s="241" t="s">
        <v>25</v>
      </c>
      <c r="J1418" s="241"/>
      <c r="K1418" s="241"/>
      <c r="L1418" s="202" t="s">
        <v>26</v>
      </c>
      <c r="M1418" s="202">
        <f t="shared" si="25"/>
        <v>45450</v>
      </c>
      <c r="N1418" s="32" t="s">
        <v>26</v>
      </c>
    </row>
    <row r="1419" spans="2:14">
      <c r="B1419" s="239">
        <v>6818768</v>
      </c>
      <c r="C1419" s="239" t="s">
        <v>5335</v>
      </c>
      <c r="D1419" s="239" t="s">
        <v>5336</v>
      </c>
      <c r="E1419" s="229" t="s">
        <v>5337</v>
      </c>
      <c r="F1419" s="239" t="s">
        <v>5338</v>
      </c>
      <c r="G1419" s="240">
        <v>45450.6347222222</v>
      </c>
      <c r="H1419" s="237" t="s">
        <v>24</v>
      </c>
      <c r="I1419" s="241" t="s">
        <v>25</v>
      </c>
      <c r="J1419" s="241"/>
      <c r="K1419" s="241"/>
      <c r="L1419" s="202" t="s">
        <v>26</v>
      </c>
      <c r="M1419" s="202">
        <f t="shared" si="25"/>
        <v>45450</v>
      </c>
      <c r="N1419" s="32" t="s">
        <v>26</v>
      </c>
    </row>
    <row r="1420" spans="2:14">
      <c r="B1420" s="237" t="s">
        <v>1921</v>
      </c>
      <c r="C1420" s="237" t="s">
        <v>5339</v>
      </c>
      <c r="D1420" s="237" t="s">
        <v>5340</v>
      </c>
      <c r="E1420" s="229" t="s">
        <v>5341</v>
      </c>
      <c r="F1420" s="237" t="s">
        <v>5342</v>
      </c>
      <c r="G1420" s="238">
        <v>45450.6347222222</v>
      </c>
      <c r="H1420" s="237" t="s">
        <v>24</v>
      </c>
      <c r="I1420" s="241" t="s">
        <v>25</v>
      </c>
      <c r="J1420" s="241"/>
      <c r="K1420" s="241"/>
      <c r="L1420" s="202" t="s">
        <v>26</v>
      </c>
      <c r="M1420" s="202">
        <f t="shared" si="25"/>
        <v>45450</v>
      </c>
      <c r="N1420" s="32" t="s">
        <v>26</v>
      </c>
    </row>
    <row r="1421" spans="2:14">
      <c r="B1421" s="239" t="s">
        <v>2739</v>
      </c>
      <c r="C1421" s="239" t="s">
        <v>5343</v>
      </c>
      <c r="D1421" s="239" t="s">
        <v>5344</v>
      </c>
      <c r="E1421" s="229" t="s">
        <v>5345</v>
      </c>
      <c r="F1421" s="239" t="s">
        <v>5346</v>
      </c>
      <c r="G1421" s="240">
        <v>45450.6347222222</v>
      </c>
      <c r="H1421" s="237" t="s">
        <v>24</v>
      </c>
      <c r="I1421" s="241" t="s">
        <v>25</v>
      </c>
      <c r="J1421" s="241"/>
      <c r="K1421" s="241"/>
      <c r="L1421" s="202" t="s">
        <v>26</v>
      </c>
      <c r="M1421" s="202">
        <f t="shared" si="25"/>
        <v>45450</v>
      </c>
      <c r="N1421" s="32" t="s">
        <v>26</v>
      </c>
    </row>
    <row r="1422" spans="2:14">
      <c r="B1422" s="237">
        <v>7294010</v>
      </c>
      <c r="C1422" s="237" t="s">
        <v>5347</v>
      </c>
      <c r="D1422" s="237" t="s">
        <v>5301</v>
      </c>
      <c r="E1422" s="229" t="s">
        <v>5348</v>
      </c>
      <c r="F1422" s="237" t="s">
        <v>5349</v>
      </c>
      <c r="G1422" s="238">
        <v>45450.6347222222</v>
      </c>
      <c r="H1422" s="237" t="s">
        <v>24</v>
      </c>
      <c r="I1422" s="241" t="s">
        <v>25</v>
      </c>
      <c r="J1422" s="241"/>
      <c r="K1422" s="241"/>
      <c r="L1422" s="202" t="s">
        <v>26</v>
      </c>
      <c r="M1422" s="202">
        <f t="shared" si="25"/>
        <v>45450</v>
      </c>
      <c r="N1422" s="32" t="s">
        <v>26</v>
      </c>
    </row>
    <row r="1423" spans="2:14">
      <c r="B1423" s="239">
        <v>6284840</v>
      </c>
      <c r="C1423" s="239" t="s">
        <v>5350</v>
      </c>
      <c r="D1423" s="239" t="s">
        <v>5351</v>
      </c>
      <c r="E1423" s="229" t="s">
        <v>5352</v>
      </c>
      <c r="F1423" s="239" t="s">
        <v>5353</v>
      </c>
      <c r="G1423" s="240">
        <v>45450.6347222222</v>
      </c>
      <c r="H1423" s="237" t="s">
        <v>24</v>
      </c>
      <c r="I1423" s="241" t="s">
        <v>25</v>
      </c>
      <c r="J1423" s="241"/>
      <c r="K1423" s="241"/>
      <c r="L1423" s="202" t="s">
        <v>26</v>
      </c>
      <c r="M1423" s="202">
        <f t="shared" si="25"/>
        <v>45450</v>
      </c>
      <c r="N1423" s="32" t="s">
        <v>26</v>
      </c>
    </row>
    <row r="1424" spans="2:14">
      <c r="B1424" s="237">
        <v>6953128</v>
      </c>
      <c r="C1424" s="237" t="s">
        <v>5354</v>
      </c>
      <c r="D1424" s="237" t="s">
        <v>5344</v>
      </c>
      <c r="E1424" s="229" t="s">
        <v>5355</v>
      </c>
      <c r="F1424" s="237" t="s">
        <v>5356</v>
      </c>
      <c r="G1424" s="238">
        <v>45450.6347222222</v>
      </c>
      <c r="H1424" s="237" t="s">
        <v>24</v>
      </c>
      <c r="I1424" s="241" t="s">
        <v>25</v>
      </c>
      <c r="J1424" s="241"/>
      <c r="K1424" s="241"/>
      <c r="L1424" s="202" t="s">
        <v>26</v>
      </c>
      <c r="M1424" s="202">
        <f t="shared" si="25"/>
        <v>45450</v>
      </c>
      <c r="N1424" s="32" t="s">
        <v>26</v>
      </c>
    </row>
    <row r="1425" spans="2:14">
      <c r="B1425" s="239">
        <v>5821453</v>
      </c>
      <c r="C1425" s="239" t="s">
        <v>5357</v>
      </c>
      <c r="D1425" s="239" t="s">
        <v>5358</v>
      </c>
      <c r="E1425" s="229" t="s">
        <v>5359</v>
      </c>
      <c r="F1425" s="239" t="s">
        <v>5360</v>
      </c>
      <c r="G1425" s="240">
        <v>45450.6347222222</v>
      </c>
      <c r="H1425" s="237" t="s">
        <v>24</v>
      </c>
      <c r="I1425" s="241" t="s">
        <v>25</v>
      </c>
      <c r="J1425" s="241"/>
      <c r="K1425" s="241"/>
      <c r="L1425" s="202" t="s">
        <v>26</v>
      </c>
      <c r="M1425" s="202">
        <f t="shared" si="25"/>
        <v>45450</v>
      </c>
      <c r="N1425" s="32" t="s">
        <v>26</v>
      </c>
    </row>
    <row r="1426" spans="2:14">
      <c r="B1426" s="237">
        <v>6953128</v>
      </c>
      <c r="C1426" s="237" t="s">
        <v>5361</v>
      </c>
      <c r="D1426" s="237" t="s">
        <v>5362</v>
      </c>
      <c r="E1426" s="229" t="s">
        <v>5363</v>
      </c>
      <c r="F1426" s="237" t="s">
        <v>5364</v>
      </c>
      <c r="G1426" s="238">
        <v>45450.6347222222</v>
      </c>
      <c r="H1426" s="237" t="s">
        <v>24</v>
      </c>
      <c r="I1426" s="241" t="s">
        <v>25</v>
      </c>
      <c r="J1426" s="241"/>
      <c r="K1426" s="241"/>
      <c r="L1426" s="202" t="s">
        <v>26</v>
      </c>
      <c r="M1426" s="202">
        <f t="shared" si="25"/>
        <v>45450</v>
      </c>
      <c r="N1426" s="32" t="s">
        <v>26</v>
      </c>
    </row>
    <row r="1427" spans="2:14">
      <c r="B1427" s="239">
        <v>5332871</v>
      </c>
      <c r="C1427" s="239" t="s">
        <v>5365</v>
      </c>
      <c r="D1427" s="239" t="s">
        <v>5336</v>
      </c>
      <c r="E1427" s="229" t="s">
        <v>5366</v>
      </c>
      <c r="F1427" s="239" t="s">
        <v>5367</v>
      </c>
      <c r="G1427" s="240">
        <v>45450.6347222222</v>
      </c>
      <c r="H1427" s="237" t="s">
        <v>24</v>
      </c>
      <c r="I1427" s="241" t="s">
        <v>25</v>
      </c>
      <c r="J1427" s="241"/>
      <c r="K1427" s="241"/>
      <c r="L1427" s="202" t="s">
        <v>26</v>
      </c>
      <c r="M1427" s="202">
        <f t="shared" si="25"/>
        <v>45450</v>
      </c>
      <c r="N1427" s="32" t="s">
        <v>26</v>
      </c>
    </row>
    <row r="1428" spans="2:14">
      <c r="B1428" s="237">
        <v>6794510</v>
      </c>
      <c r="C1428" s="237" t="s">
        <v>5368</v>
      </c>
      <c r="D1428" s="237" t="s">
        <v>5358</v>
      </c>
      <c r="E1428" s="229" t="s">
        <v>5369</v>
      </c>
      <c r="F1428" s="237" t="s">
        <v>5370</v>
      </c>
      <c r="G1428" s="238">
        <v>45450.6347222222</v>
      </c>
      <c r="H1428" s="237" t="s">
        <v>24</v>
      </c>
      <c r="I1428" s="241" t="s">
        <v>25</v>
      </c>
      <c r="J1428" s="241"/>
      <c r="K1428" s="241"/>
      <c r="L1428" s="202" t="s">
        <v>26</v>
      </c>
      <c r="M1428" s="202">
        <f t="shared" si="25"/>
        <v>45450</v>
      </c>
      <c r="N1428" s="32" t="s">
        <v>26</v>
      </c>
    </row>
    <row r="1429" spans="2:14">
      <c r="B1429" s="239">
        <v>6512298</v>
      </c>
      <c r="C1429" s="239" t="s">
        <v>5371</v>
      </c>
      <c r="D1429" s="239" t="s">
        <v>5372</v>
      </c>
      <c r="E1429" s="229" t="s">
        <v>5373</v>
      </c>
      <c r="F1429" s="239" t="s">
        <v>5374</v>
      </c>
      <c r="G1429" s="240">
        <v>45450.6347222222</v>
      </c>
      <c r="H1429" s="237" t="s">
        <v>24</v>
      </c>
      <c r="I1429" s="241" t="s">
        <v>25</v>
      </c>
      <c r="J1429" s="241"/>
      <c r="K1429" s="241"/>
      <c r="L1429" s="202" t="s">
        <v>26</v>
      </c>
      <c r="M1429" s="202">
        <f t="shared" si="25"/>
        <v>45450</v>
      </c>
      <c r="N1429" s="32" t="s">
        <v>26</v>
      </c>
    </row>
    <row r="1430" spans="2:14">
      <c r="B1430" s="237" t="s">
        <v>5375</v>
      </c>
      <c r="C1430" s="237" t="s">
        <v>5376</v>
      </c>
      <c r="D1430" s="237" t="s">
        <v>5377</v>
      </c>
      <c r="E1430" s="229" t="s">
        <v>5378</v>
      </c>
      <c r="F1430" s="237" t="s">
        <v>5379</v>
      </c>
      <c r="G1430" s="238">
        <v>45450.6347222222</v>
      </c>
      <c r="H1430" s="237" t="s">
        <v>24</v>
      </c>
      <c r="I1430" s="241" t="s">
        <v>25</v>
      </c>
      <c r="J1430" s="241"/>
      <c r="K1430" s="241"/>
      <c r="L1430" s="202" t="s">
        <v>26</v>
      </c>
      <c r="M1430" s="202">
        <f t="shared" si="25"/>
        <v>45450</v>
      </c>
      <c r="N1430" s="32" t="s">
        <v>26</v>
      </c>
    </row>
    <row r="1431" spans="2:14">
      <c r="B1431" s="239" t="s">
        <v>2739</v>
      </c>
      <c r="C1431" s="239" t="s">
        <v>5380</v>
      </c>
      <c r="D1431" s="239" t="s">
        <v>5381</v>
      </c>
      <c r="E1431" s="229" t="s">
        <v>5382</v>
      </c>
      <c r="F1431" s="239" t="s">
        <v>5383</v>
      </c>
      <c r="G1431" s="240">
        <v>45450.6347222222</v>
      </c>
      <c r="H1431" s="237" t="s">
        <v>24</v>
      </c>
      <c r="I1431" s="241" t="s">
        <v>25</v>
      </c>
      <c r="J1431" s="241"/>
      <c r="K1431" s="241"/>
      <c r="L1431" s="202" t="s">
        <v>26</v>
      </c>
      <c r="M1431" s="202">
        <f t="shared" si="25"/>
        <v>45450</v>
      </c>
      <c r="N1431" s="32" t="s">
        <v>26</v>
      </c>
    </row>
    <row r="1432" spans="2:14">
      <c r="B1432" s="237" t="s">
        <v>5384</v>
      </c>
      <c r="C1432" s="237" t="s">
        <v>5385</v>
      </c>
      <c r="D1432" s="237" t="s">
        <v>5305</v>
      </c>
      <c r="E1432" s="229" t="s">
        <v>5386</v>
      </c>
      <c r="F1432" s="237" t="s">
        <v>5387</v>
      </c>
      <c r="G1432" s="238">
        <v>45450.6347222222</v>
      </c>
      <c r="H1432" s="237" t="s">
        <v>24</v>
      </c>
      <c r="I1432" s="241" t="s">
        <v>25</v>
      </c>
      <c r="J1432" s="241"/>
      <c r="K1432" s="241"/>
      <c r="L1432" s="202" t="s">
        <v>26</v>
      </c>
      <c r="M1432" s="202">
        <f t="shared" si="25"/>
        <v>45450</v>
      </c>
      <c r="N1432" s="32" t="s">
        <v>26</v>
      </c>
    </row>
    <row r="1433" spans="2:14">
      <c r="B1433" s="239">
        <v>6795908</v>
      </c>
      <c r="C1433" s="239" t="s">
        <v>5388</v>
      </c>
      <c r="D1433" s="239" t="s">
        <v>5289</v>
      </c>
      <c r="E1433" s="229" t="s">
        <v>5389</v>
      </c>
      <c r="F1433" s="239" t="s">
        <v>5390</v>
      </c>
      <c r="G1433" s="240">
        <v>45450.6347222222</v>
      </c>
      <c r="H1433" s="237" t="s">
        <v>24</v>
      </c>
      <c r="I1433" s="241" t="s">
        <v>25</v>
      </c>
      <c r="J1433" s="241"/>
      <c r="K1433" s="241"/>
      <c r="L1433" s="202" t="s">
        <v>26</v>
      </c>
      <c r="M1433" s="202">
        <f t="shared" si="25"/>
        <v>45450</v>
      </c>
      <c r="N1433" s="32" t="s">
        <v>26</v>
      </c>
    </row>
    <row r="1434" spans="2:14">
      <c r="B1434" s="237">
        <v>6657203</v>
      </c>
      <c r="C1434" s="237" t="s">
        <v>5391</v>
      </c>
      <c r="D1434" s="237" t="s">
        <v>5392</v>
      </c>
      <c r="E1434" s="229" t="s">
        <v>5393</v>
      </c>
      <c r="F1434" s="237" t="s">
        <v>5394</v>
      </c>
      <c r="G1434" s="238">
        <v>45450.6347222222</v>
      </c>
      <c r="H1434" s="237" t="s">
        <v>24</v>
      </c>
      <c r="I1434" s="241" t="s">
        <v>25</v>
      </c>
      <c r="J1434" s="241"/>
      <c r="K1434" s="241"/>
      <c r="L1434" s="202" t="s">
        <v>26</v>
      </c>
      <c r="M1434" s="202">
        <f t="shared" si="25"/>
        <v>45450</v>
      </c>
      <c r="N1434" s="32" t="s">
        <v>26</v>
      </c>
    </row>
    <row r="1435" spans="2:14">
      <c r="B1435" s="239">
        <v>5362287</v>
      </c>
      <c r="C1435" s="239" t="s">
        <v>5395</v>
      </c>
      <c r="D1435" s="239" t="s">
        <v>5344</v>
      </c>
      <c r="E1435" s="229" t="s">
        <v>5396</v>
      </c>
      <c r="F1435" s="239" t="s">
        <v>5397</v>
      </c>
      <c r="G1435" s="240">
        <v>45450.6347222222</v>
      </c>
      <c r="H1435" s="237" t="s">
        <v>24</v>
      </c>
      <c r="I1435" s="241" t="s">
        <v>25</v>
      </c>
      <c r="J1435" s="241"/>
      <c r="K1435" s="241"/>
      <c r="L1435" s="202" t="s">
        <v>26</v>
      </c>
      <c r="M1435" s="202">
        <f t="shared" si="25"/>
        <v>45450</v>
      </c>
      <c r="N1435" s="32" t="s">
        <v>26</v>
      </c>
    </row>
    <row r="1436" spans="2:14">
      <c r="B1436" s="237">
        <v>5992029</v>
      </c>
      <c r="C1436" s="237" t="s">
        <v>5398</v>
      </c>
      <c r="D1436" s="237" t="s">
        <v>5351</v>
      </c>
      <c r="E1436" s="229" t="s">
        <v>5399</v>
      </c>
      <c r="F1436" s="237" t="s">
        <v>5400</v>
      </c>
      <c r="G1436" s="238">
        <v>45450.6347222222</v>
      </c>
      <c r="H1436" s="237" t="s">
        <v>24</v>
      </c>
      <c r="I1436" s="241" t="s">
        <v>25</v>
      </c>
      <c r="J1436" s="241"/>
      <c r="K1436" s="241"/>
      <c r="L1436" s="202" t="s">
        <v>26</v>
      </c>
      <c r="M1436" s="202">
        <f t="shared" si="25"/>
        <v>45450</v>
      </c>
      <c r="N1436" s="32" t="s">
        <v>26</v>
      </c>
    </row>
    <row r="1437" spans="2:14">
      <c r="B1437" s="237">
        <v>7288307</v>
      </c>
      <c r="C1437" s="237" t="s">
        <v>5401</v>
      </c>
      <c r="D1437" s="237" t="s">
        <v>5402</v>
      </c>
      <c r="E1437" s="229" t="s">
        <v>5403</v>
      </c>
      <c r="F1437" s="237" t="s">
        <v>5404</v>
      </c>
      <c r="G1437" s="238">
        <v>45450.6354166667</v>
      </c>
      <c r="H1437" s="237" t="s">
        <v>24</v>
      </c>
      <c r="I1437" s="241" t="s">
        <v>25</v>
      </c>
      <c r="J1437" s="241"/>
      <c r="K1437" s="241"/>
      <c r="L1437" s="202" t="s">
        <v>26</v>
      </c>
      <c r="M1437" s="202">
        <f t="shared" si="25"/>
        <v>45450</v>
      </c>
      <c r="N1437" s="32" t="s">
        <v>26</v>
      </c>
    </row>
    <row r="1438" spans="2:14">
      <c r="B1438" s="239">
        <v>5805465</v>
      </c>
      <c r="C1438" s="239" t="s">
        <v>5405</v>
      </c>
      <c r="D1438" s="239" t="s">
        <v>5406</v>
      </c>
      <c r="E1438" s="229" t="s">
        <v>5407</v>
      </c>
      <c r="F1438" s="239" t="s">
        <v>5408</v>
      </c>
      <c r="G1438" s="240">
        <v>45450.6354166667</v>
      </c>
      <c r="H1438" s="237" t="s">
        <v>24</v>
      </c>
      <c r="I1438" s="241" t="s">
        <v>25</v>
      </c>
      <c r="J1438" s="241"/>
      <c r="K1438" s="241"/>
      <c r="L1438" s="202" t="s">
        <v>26</v>
      </c>
      <c r="M1438" s="202">
        <f t="shared" si="25"/>
        <v>45450</v>
      </c>
      <c r="N1438" s="32" t="s">
        <v>26</v>
      </c>
    </row>
    <row r="1439" spans="2:14">
      <c r="B1439" s="237">
        <v>5792308</v>
      </c>
      <c r="C1439" s="237" t="s">
        <v>5409</v>
      </c>
      <c r="D1439" s="237" t="s">
        <v>5313</v>
      </c>
      <c r="E1439" s="229" t="s">
        <v>5410</v>
      </c>
      <c r="F1439" s="237" t="s">
        <v>5411</v>
      </c>
      <c r="G1439" s="238">
        <v>45450.6354166667</v>
      </c>
      <c r="H1439" s="237" t="s">
        <v>24</v>
      </c>
      <c r="I1439" s="241" t="s">
        <v>25</v>
      </c>
      <c r="J1439" s="241"/>
      <c r="K1439" s="241"/>
      <c r="L1439" s="202" t="s">
        <v>26</v>
      </c>
      <c r="M1439" s="202">
        <f t="shared" si="25"/>
        <v>45450</v>
      </c>
      <c r="N1439" s="32" t="s">
        <v>26</v>
      </c>
    </row>
    <row r="1440" spans="2:14">
      <c r="B1440" s="239" t="s">
        <v>5412</v>
      </c>
      <c r="C1440" s="239" t="s">
        <v>5413</v>
      </c>
      <c r="D1440" s="239" t="s">
        <v>5317</v>
      </c>
      <c r="E1440" s="229" t="s">
        <v>5414</v>
      </c>
      <c r="F1440" s="239" t="s">
        <v>5415</v>
      </c>
      <c r="G1440" s="240">
        <v>45450.6354166667</v>
      </c>
      <c r="H1440" s="237" t="s">
        <v>24</v>
      </c>
      <c r="I1440" s="241" t="s">
        <v>25</v>
      </c>
      <c r="J1440" s="241"/>
      <c r="K1440" s="241"/>
      <c r="L1440" s="202" t="s">
        <v>26</v>
      </c>
      <c r="M1440" s="202">
        <f t="shared" si="25"/>
        <v>45450</v>
      </c>
      <c r="N1440" s="32" t="s">
        <v>26</v>
      </c>
    </row>
    <row r="1441" spans="2:14">
      <c r="B1441" s="237">
        <v>6570150</v>
      </c>
      <c r="C1441" s="237" t="s">
        <v>5416</v>
      </c>
      <c r="D1441" s="237" t="s">
        <v>5402</v>
      </c>
      <c r="E1441" s="229" t="s">
        <v>5417</v>
      </c>
      <c r="F1441" s="237" t="s">
        <v>5418</v>
      </c>
      <c r="G1441" s="238">
        <v>45450.6354166667</v>
      </c>
      <c r="H1441" s="237" t="s">
        <v>24</v>
      </c>
      <c r="I1441" s="241" t="s">
        <v>25</v>
      </c>
      <c r="J1441" s="241"/>
      <c r="K1441" s="241"/>
      <c r="L1441" s="202" t="s">
        <v>26</v>
      </c>
      <c r="M1441" s="202">
        <f t="shared" si="25"/>
        <v>45450</v>
      </c>
      <c r="N1441" s="32" t="s">
        <v>26</v>
      </c>
    </row>
    <row r="1442" spans="2:14">
      <c r="B1442" s="239">
        <v>3465640</v>
      </c>
      <c r="C1442" s="239" t="s">
        <v>5419</v>
      </c>
      <c r="D1442" s="239" t="s">
        <v>5340</v>
      </c>
      <c r="E1442" s="229" t="s">
        <v>5420</v>
      </c>
      <c r="F1442" s="239" t="s">
        <v>5421</v>
      </c>
      <c r="G1442" s="240">
        <v>45450.6354166667</v>
      </c>
      <c r="H1442" s="237" t="s">
        <v>24</v>
      </c>
      <c r="I1442" s="241" t="s">
        <v>25</v>
      </c>
      <c r="J1442" s="241"/>
      <c r="K1442" s="241"/>
      <c r="L1442" s="202" t="s">
        <v>26</v>
      </c>
      <c r="M1442" s="202">
        <f t="shared" si="25"/>
        <v>45450</v>
      </c>
      <c r="N1442" s="32" t="s">
        <v>26</v>
      </c>
    </row>
    <row r="1443" spans="2:14">
      <c r="B1443" s="237">
        <v>6730860</v>
      </c>
      <c r="C1443" s="237" t="s">
        <v>5422</v>
      </c>
      <c r="D1443" s="237" t="s">
        <v>5423</v>
      </c>
      <c r="E1443" s="229" t="s">
        <v>5424</v>
      </c>
      <c r="F1443" s="237" t="s">
        <v>5425</v>
      </c>
      <c r="G1443" s="238">
        <v>45450.6354166667</v>
      </c>
      <c r="H1443" s="237" t="s">
        <v>24</v>
      </c>
      <c r="I1443" s="241" t="s">
        <v>25</v>
      </c>
      <c r="J1443" s="241"/>
      <c r="K1443" s="241"/>
      <c r="L1443" s="202" t="s">
        <v>26</v>
      </c>
      <c r="M1443" s="202">
        <f t="shared" si="25"/>
        <v>45450</v>
      </c>
      <c r="N1443" s="32" t="s">
        <v>26</v>
      </c>
    </row>
    <row r="1444" spans="2:14">
      <c r="B1444" s="239">
        <v>6368036</v>
      </c>
      <c r="C1444" s="239" t="s">
        <v>5426</v>
      </c>
      <c r="D1444" s="239" t="s">
        <v>5427</v>
      </c>
      <c r="E1444" s="229" t="s">
        <v>5428</v>
      </c>
      <c r="F1444" s="239" t="s">
        <v>5429</v>
      </c>
      <c r="G1444" s="240">
        <v>45450.6354166667</v>
      </c>
      <c r="H1444" s="237" t="s">
        <v>24</v>
      </c>
      <c r="I1444" s="241" t="s">
        <v>25</v>
      </c>
      <c r="J1444" s="241"/>
      <c r="K1444" s="241"/>
      <c r="L1444" s="202" t="s">
        <v>26</v>
      </c>
      <c r="M1444" s="202">
        <f t="shared" si="25"/>
        <v>45450</v>
      </c>
      <c r="N1444" s="32" t="s">
        <v>26</v>
      </c>
    </row>
    <row r="1445" spans="2:14">
      <c r="B1445" s="237" t="s">
        <v>5430</v>
      </c>
      <c r="C1445" s="237" t="s">
        <v>5431</v>
      </c>
      <c r="D1445" s="237" t="s">
        <v>5281</v>
      </c>
      <c r="E1445" s="229" t="s">
        <v>5432</v>
      </c>
      <c r="F1445" s="237" t="s">
        <v>5433</v>
      </c>
      <c r="G1445" s="238">
        <v>45450.6354166667</v>
      </c>
      <c r="H1445" s="237" t="s">
        <v>24</v>
      </c>
      <c r="I1445" s="241" t="s">
        <v>25</v>
      </c>
      <c r="J1445" s="241"/>
      <c r="K1445" s="241"/>
      <c r="L1445" s="202" t="s">
        <v>26</v>
      </c>
      <c r="M1445" s="202">
        <f t="shared" si="25"/>
        <v>45450</v>
      </c>
      <c r="N1445" s="32" t="s">
        <v>26</v>
      </c>
    </row>
    <row r="1446" spans="2:14">
      <c r="B1446" s="239">
        <v>1669728</v>
      </c>
      <c r="C1446" s="239" t="s">
        <v>5434</v>
      </c>
      <c r="D1446" s="239" t="s">
        <v>5372</v>
      </c>
      <c r="E1446" s="229" t="s">
        <v>5435</v>
      </c>
      <c r="F1446" s="239" t="s">
        <v>5436</v>
      </c>
      <c r="G1446" s="240">
        <v>45450.6354166667</v>
      </c>
      <c r="H1446" s="237" t="s">
        <v>24</v>
      </c>
      <c r="I1446" s="241" t="s">
        <v>25</v>
      </c>
      <c r="J1446" s="241"/>
      <c r="K1446" s="241"/>
      <c r="L1446" s="202" t="s">
        <v>26</v>
      </c>
      <c r="M1446" s="202">
        <f t="shared" si="25"/>
        <v>45450</v>
      </c>
      <c r="N1446" s="32" t="s">
        <v>26</v>
      </c>
    </row>
    <row r="1447" spans="2:14">
      <c r="B1447" s="237">
        <v>6146307</v>
      </c>
      <c r="C1447" s="237" t="s">
        <v>5437</v>
      </c>
      <c r="D1447" s="237" t="s">
        <v>5438</v>
      </c>
      <c r="E1447" s="229" t="s">
        <v>5439</v>
      </c>
      <c r="F1447" s="237" t="s">
        <v>5440</v>
      </c>
      <c r="G1447" s="238">
        <v>45450.6354166667</v>
      </c>
      <c r="H1447" s="237" t="s">
        <v>24</v>
      </c>
      <c r="I1447" s="241" t="s">
        <v>25</v>
      </c>
      <c r="J1447" s="241"/>
      <c r="K1447" s="241"/>
      <c r="L1447" s="202" t="s">
        <v>26</v>
      </c>
      <c r="M1447" s="202">
        <f t="shared" si="25"/>
        <v>45450</v>
      </c>
      <c r="N1447" s="32" t="s">
        <v>26</v>
      </c>
    </row>
    <row r="1448" spans="2:14">
      <c r="B1448" s="239" t="s">
        <v>2567</v>
      </c>
      <c r="C1448" s="239" t="s">
        <v>5441</v>
      </c>
      <c r="D1448" s="239" t="s">
        <v>5442</v>
      </c>
      <c r="E1448" s="229" t="s">
        <v>5443</v>
      </c>
      <c r="F1448" s="239" t="s">
        <v>5444</v>
      </c>
      <c r="G1448" s="240">
        <v>45450.6354166667</v>
      </c>
      <c r="H1448" s="237" t="s">
        <v>24</v>
      </c>
      <c r="I1448" s="241" t="s">
        <v>25</v>
      </c>
      <c r="J1448" s="241"/>
      <c r="K1448" s="241"/>
      <c r="L1448" s="202" t="s">
        <v>26</v>
      </c>
      <c r="M1448" s="202">
        <f t="shared" si="25"/>
        <v>45450</v>
      </c>
      <c r="N1448" s="32" t="s">
        <v>26</v>
      </c>
    </row>
    <row r="1449" spans="2:14">
      <c r="B1449" s="237">
        <v>5694917</v>
      </c>
      <c r="C1449" s="237" t="s">
        <v>5445</v>
      </c>
      <c r="D1449" s="237" t="s">
        <v>5446</v>
      </c>
      <c r="E1449" s="229" t="s">
        <v>5447</v>
      </c>
      <c r="F1449" s="237" t="s">
        <v>5448</v>
      </c>
      <c r="G1449" s="238">
        <v>45450.6354166667</v>
      </c>
      <c r="H1449" s="237" t="s">
        <v>24</v>
      </c>
      <c r="I1449" s="241" t="s">
        <v>25</v>
      </c>
      <c r="J1449" s="241"/>
      <c r="K1449" s="241"/>
      <c r="L1449" s="202" t="s">
        <v>26</v>
      </c>
      <c r="M1449" s="202">
        <f t="shared" si="25"/>
        <v>45450</v>
      </c>
      <c r="N1449" s="32" t="s">
        <v>26</v>
      </c>
    </row>
    <row r="1450" spans="2:14">
      <c r="B1450" s="239">
        <v>6832554</v>
      </c>
      <c r="C1450" s="239" t="s">
        <v>5449</v>
      </c>
      <c r="D1450" s="239" t="s">
        <v>5450</v>
      </c>
      <c r="E1450" s="229" t="s">
        <v>5451</v>
      </c>
      <c r="F1450" s="239" t="s">
        <v>5452</v>
      </c>
      <c r="G1450" s="240">
        <v>45450.6354166667</v>
      </c>
      <c r="H1450" s="237" t="s">
        <v>24</v>
      </c>
      <c r="I1450" s="241" t="s">
        <v>25</v>
      </c>
      <c r="J1450" s="241"/>
      <c r="K1450" s="241"/>
      <c r="L1450" s="202" t="s">
        <v>26</v>
      </c>
      <c r="M1450" s="202">
        <f t="shared" si="25"/>
        <v>45450</v>
      </c>
      <c r="N1450" s="32" t="s">
        <v>26</v>
      </c>
    </row>
    <row r="1451" spans="2:14">
      <c r="B1451" s="237" t="s">
        <v>5453</v>
      </c>
      <c r="C1451" s="237" t="s">
        <v>5454</v>
      </c>
      <c r="D1451" s="237" t="s">
        <v>5455</v>
      </c>
      <c r="E1451" s="229" t="s">
        <v>5456</v>
      </c>
      <c r="F1451" s="237" t="s">
        <v>5457</v>
      </c>
      <c r="G1451" s="238">
        <v>45450.6354166667</v>
      </c>
      <c r="H1451" s="237" t="s">
        <v>24</v>
      </c>
      <c r="I1451" s="241" t="s">
        <v>25</v>
      </c>
      <c r="J1451" s="241"/>
      <c r="K1451" s="241"/>
      <c r="L1451" s="202" t="s">
        <v>26</v>
      </c>
      <c r="M1451" s="202">
        <f t="shared" si="25"/>
        <v>45450</v>
      </c>
      <c r="N1451" s="32" t="s">
        <v>26</v>
      </c>
    </row>
    <row r="1452" spans="2:14">
      <c r="B1452" s="239" t="s">
        <v>5458</v>
      </c>
      <c r="C1452" s="239" t="s">
        <v>5459</v>
      </c>
      <c r="D1452" s="239" t="s">
        <v>5392</v>
      </c>
      <c r="E1452" s="229" t="s">
        <v>5460</v>
      </c>
      <c r="F1452" s="239" t="s">
        <v>5461</v>
      </c>
      <c r="G1452" s="240">
        <v>45450.6354166667</v>
      </c>
      <c r="H1452" s="237" t="s">
        <v>24</v>
      </c>
      <c r="I1452" s="241" t="s">
        <v>25</v>
      </c>
      <c r="J1452" s="241"/>
      <c r="K1452" s="241"/>
      <c r="L1452" s="202" t="s">
        <v>26</v>
      </c>
      <c r="M1452" s="202">
        <f t="shared" si="25"/>
        <v>45450</v>
      </c>
      <c r="N1452" s="32" t="s">
        <v>26</v>
      </c>
    </row>
    <row r="1453" spans="2:14">
      <c r="B1453" s="237">
        <v>6253645</v>
      </c>
      <c r="C1453" s="237" t="s">
        <v>5462</v>
      </c>
      <c r="D1453" s="237" t="s">
        <v>5463</v>
      </c>
      <c r="E1453" s="229" t="s">
        <v>5464</v>
      </c>
      <c r="F1453" s="237" t="s">
        <v>5465</v>
      </c>
      <c r="G1453" s="238">
        <v>45450.6354166667</v>
      </c>
      <c r="H1453" s="237" t="s">
        <v>24</v>
      </c>
      <c r="I1453" s="241" t="s">
        <v>25</v>
      </c>
      <c r="J1453" s="241"/>
      <c r="K1453" s="241"/>
      <c r="L1453" s="202" t="s">
        <v>26</v>
      </c>
      <c r="M1453" s="202">
        <f t="shared" si="25"/>
        <v>45450</v>
      </c>
      <c r="N1453" s="32" t="s">
        <v>26</v>
      </c>
    </row>
    <row r="1454" spans="2:14">
      <c r="B1454" s="239">
        <v>5980499</v>
      </c>
      <c r="C1454" s="239" t="s">
        <v>5466</v>
      </c>
      <c r="D1454" s="239" t="s">
        <v>5467</v>
      </c>
      <c r="E1454" s="229" t="s">
        <v>5468</v>
      </c>
      <c r="F1454" s="239" t="s">
        <v>5469</v>
      </c>
      <c r="G1454" s="240">
        <v>45450.6354166667</v>
      </c>
      <c r="H1454" s="237" t="s">
        <v>24</v>
      </c>
      <c r="I1454" s="241" t="s">
        <v>25</v>
      </c>
      <c r="J1454" s="241"/>
      <c r="K1454" s="241"/>
      <c r="L1454" s="202" t="s">
        <v>26</v>
      </c>
      <c r="M1454" s="202">
        <f t="shared" si="25"/>
        <v>45450</v>
      </c>
      <c r="N1454" s="32" t="s">
        <v>26</v>
      </c>
    </row>
    <row r="1455" spans="2:14">
      <c r="B1455" s="237" t="s">
        <v>5470</v>
      </c>
      <c r="C1455" s="237" t="s">
        <v>5471</v>
      </c>
      <c r="D1455" s="237" t="s">
        <v>5277</v>
      </c>
      <c r="E1455" s="229" t="s">
        <v>5472</v>
      </c>
      <c r="F1455" s="237" t="s">
        <v>5473</v>
      </c>
      <c r="G1455" s="238">
        <v>45450.6354166667</v>
      </c>
      <c r="H1455" s="237" t="s">
        <v>24</v>
      </c>
      <c r="I1455" s="241" t="s">
        <v>25</v>
      </c>
      <c r="J1455" s="241"/>
      <c r="K1455" s="241"/>
      <c r="L1455" s="202" t="s">
        <v>26</v>
      </c>
      <c r="M1455" s="202">
        <f t="shared" si="25"/>
        <v>45450</v>
      </c>
      <c r="N1455" s="32" t="s">
        <v>26</v>
      </c>
    </row>
    <row r="1456" spans="2:14">
      <c r="B1456" s="237">
        <v>6226598</v>
      </c>
      <c r="C1456" s="237" t="s">
        <v>5474</v>
      </c>
      <c r="D1456" s="237" t="s">
        <v>5340</v>
      </c>
      <c r="E1456" s="229" t="s">
        <v>5475</v>
      </c>
      <c r="F1456" s="237" t="s">
        <v>5476</v>
      </c>
      <c r="G1456" s="238">
        <v>45450.6361111111</v>
      </c>
      <c r="H1456" s="237" t="s">
        <v>24</v>
      </c>
      <c r="I1456" s="241" t="s">
        <v>25</v>
      </c>
      <c r="J1456" s="241"/>
      <c r="K1456" s="241"/>
      <c r="L1456" s="202" t="s">
        <v>26</v>
      </c>
      <c r="M1456" s="202">
        <f t="shared" si="25"/>
        <v>45450</v>
      </c>
      <c r="N1456" s="32" t="s">
        <v>26</v>
      </c>
    </row>
    <row r="1457" spans="2:14">
      <c r="B1457" s="239">
        <v>5522722</v>
      </c>
      <c r="C1457" s="239" t="s">
        <v>5477</v>
      </c>
      <c r="D1457" s="239" t="s">
        <v>5446</v>
      </c>
      <c r="E1457" s="229" t="s">
        <v>5478</v>
      </c>
      <c r="F1457" s="239" t="s">
        <v>5479</v>
      </c>
      <c r="G1457" s="240">
        <v>45450.6361111111</v>
      </c>
      <c r="H1457" s="237" t="s">
        <v>24</v>
      </c>
      <c r="I1457" s="241" t="s">
        <v>25</v>
      </c>
      <c r="J1457" s="241"/>
      <c r="K1457" s="241"/>
      <c r="L1457" s="202" t="s">
        <v>26</v>
      </c>
      <c r="M1457" s="202">
        <f t="shared" si="25"/>
        <v>45450</v>
      </c>
      <c r="N1457" s="32" t="s">
        <v>26</v>
      </c>
    </row>
    <row r="1458" spans="2:14">
      <c r="B1458" s="237">
        <v>3427410</v>
      </c>
      <c r="C1458" s="237" t="s">
        <v>5480</v>
      </c>
      <c r="D1458" s="237" t="s">
        <v>5481</v>
      </c>
      <c r="E1458" s="229" t="s">
        <v>5482</v>
      </c>
      <c r="F1458" s="237" t="s">
        <v>5483</v>
      </c>
      <c r="G1458" s="238">
        <v>45450.6361111111</v>
      </c>
      <c r="H1458" s="237" t="s">
        <v>24</v>
      </c>
      <c r="I1458" s="241" t="s">
        <v>25</v>
      </c>
      <c r="J1458" s="241"/>
      <c r="K1458" s="241"/>
      <c r="L1458" s="202" t="s">
        <v>26</v>
      </c>
      <c r="M1458" s="202">
        <f t="shared" si="25"/>
        <v>45450</v>
      </c>
      <c r="N1458" s="32" t="s">
        <v>26</v>
      </c>
    </row>
    <row r="1459" spans="2:14">
      <c r="B1459" s="239">
        <v>6340493</v>
      </c>
      <c r="C1459" s="239" t="s">
        <v>5484</v>
      </c>
      <c r="D1459" s="239" t="s">
        <v>5297</v>
      </c>
      <c r="E1459" s="229" t="s">
        <v>5485</v>
      </c>
      <c r="F1459" s="239" t="s">
        <v>5486</v>
      </c>
      <c r="G1459" s="240">
        <v>45450.6361111111</v>
      </c>
      <c r="H1459" s="237" t="s">
        <v>24</v>
      </c>
      <c r="I1459" s="241" t="s">
        <v>25</v>
      </c>
      <c r="J1459" s="241"/>
      <c r="K1459" s="241"/>
      <c r="L1459" s="202" t="s">
        <v>26</v>
      </c>
      <c r="M1459" s="202">
        <f t="shared" si="25"/>
        <v>45450</v>
      </c>
      <c r="N1459" s="32" t="s">
        <v>26</v>
      </c>
    </row>
    <row r="1460" spans="2:14">
      <c r="B1460" s="237">
        <v>7256631</v>
      </c>
      <c r="C1460" s="237" t="s">
        <v>5487</v>
      </c>
      <c r="D1460" s="237" t="s">
        <v>5488</v>
      </c>
      <c r="E1460" s="229" t="s">
        <v>5489</v>
      </c>
      <c r="F1460" s="237" t="s">
        <v>5490</v>
      </c>
      <c r="G1460" s="238">
        <v>45450.6361111111</v>
      </c>
      <c r="H1460" s="237" t="s">
        <v>24</v>
      </c>
      <c r="I1460" s="241" t="s">
        <v>25</v>
      </c>
      <c r="J1460" s="241"/>
      <c r="K1460" s="241"/>
      <c r="L1460" s="202" t="s">
        <v>26</v>
      </c>
      <c r="M1460" s="202">
        <f t="shared" si="25"/>
        <v>45450</v>
      </c>
      <c r="N1460" s="32" t="s">
        <v>26</v>
      </c>
    </row>
    <row r="1461" spans="2:14">
      <c r="B1461" s="239">
        <v>5754212</v>
      </c>
      <c r="C1461" s="239" t="s">
        <v>5491</v>
      </c>
      <c r="D1461" s="239" t="s">
        <v>5406</v>
      </c>
      <c r="E1461" s="229" t="s">
        <v>5492</v>
      </c>
      <c r="F1461" s="239" t="s">
        <v>5493</v>
      </c>
      <c r="G1461" s="240">
        <v>45450.6361111111</v>
      </c>
      <c r="H1461" s="237" t="s">
        <v>24</v>
      </c>
      <c r="I1461" s="241" t="s">
        <v>25</v>
      </c>
      <c r="J1461" s="241"/>
      <c r="K1461" s="241"/>
      <c r="L1461" s="202" t="s">
        <v>26</v>
      </c>
      <c r="M1461" s="202">
        <f t="shared" si="25"/>
        <v>45450</v>
      </c>
      <c r="N1461" s="32" t="s">
        <v>26</v>
      </c>
    </row>
    <row r="1462" spans="2:14">
      <c r="B1462" s="237">
        <v>5589712</v>
      </c>
      <c r="C1462" s="237" t="s">
        <v>5494</v>
      </c>
      <c r="D1462" s="237" t="s">
        <v>5362</v>
      </c>
      <c r="E1462" s="229" t="s">
        <v>5495</v>
      </c>
      <c r="F1462" s="237" t="s">
        <v>5496</v>
      </c>
      <c r="G1462" s="238">
        <v>45450.6361111111</v>
      </c>
      <c r="H1462" s="237" t="s">
        <v>24</v>
      </c>
      <c r="I1462" s="241" t="s">
        <v>25</v>
      </c>
      <c r="J1462" s="241"/>
      <c r="K1462" s="241"/>
      <c r="L1462" s="202" t="s">
        <v>26</v>
      </c>
      <c r="M1462" s="202">
        <f t="shared" si="25"/>
        <v>45450</v>
      </c>
      <c r="N1462" s="32" t="s">
        <v>26</v>
      </c>
    </row>
    <row r="1463" spans="2:14">
      <c r="B1463" s="239">
        <v>5665831</v>
      </c>
      <c r="C1463" s="239" t="s">
        <v>5497</v>
      </c>
      <c r="D1463" s="239" t="s">
        <v>5498</v>
      </c>
      <c r="E1463" s="229" t="s">
        <v>5499</v>
      </c>
      <c r="F1463" s="239" t="s">
        <v>5500</v>
      </c>
      <c r="G1463" s="240">
        <v>45450.6361111111</v>
      </c>
      <c r="H1463" s="237" t="s">
        <v>24</v>
      </c>
      <c r="I1463" s="241" t="s">
        <v>25</v>
      </c>
      <c r="J1463" s="241"/>
      <c r="K1463" s="241"/>
      <c r="L1463" s="202" t="s">
        <v>26</v>
      </c>
      <c r="M1463" s="202">
        <f t="shared" si="25"/>
        <v>45450</v>
      </c>
      <c r="N1463" s="32" t="s">
        <v>26</v>
      </c>
    </row>
    <row r="1464" spans="2:14">
      <c r="B1464" s="237" t="s">
        <v>733</v>
      </c>
      <c r="C1464" s="237" t="s">
        <v>5501</v>
      </c>
      <c r="D1464" s="237" t="s">
        <v>5502</v>
      </c>
      <c r="E1464" s="229" t="s">
        <v>5503</v>
      </c>
      <c r="F1464" s="237" t="s">
        <v>5504</v>
      </c>
      <c r="G1464" s="238">
        <v>45450.6361111111</v>
      </c>
      <c r="H1464" s="237" t="s">
        <v>24</v>
      </c>
      <c r="I1464" s="241" t="s">
        <v>25</v>
      </c>
      <c r="J1464" s="241"/>
      <c r="K1464" s="241"/>
      <c r="L1464" s="202" t="s">
        <v>26</v>
      </c>
      <c r="M1464" s="202">
        <f t="shared" si="25"/>
        <v>45450</v>
      </c>
      <c r="N1464" s="32" t="s">
        <v>26</v>
      </c>
    </row>
    <row r="1465" spans="2:14">
      <c r="B1465" s="239" t="s">
        <v>5505</v>
      </c>
      <c r="C1465" s="239" t="s">
        <v>5506</v>
      </c>
      <c r="D1465" s="239" t="s">
        <v>5507</v>
      </c>
      <c r="E1465" s="229" t="s">
        <v>5508</v>
      </c>
      <c r="F1465" s="239" t="s">
        <v>5509</v>
      </c>
      <c r="G1465" s="240">
        <v>45450.6361111111</v>
      </c>
      <c r="H1465" s="237" t="s">
        <v>24</v>
      </c>
      <c r="I1465" s="241" t="s">
        <v>25</v>
      </c>
      <c r="J1465" s="241"/>
      <c r="K1465" s="241"/>
      <c r="L1465" s="202" t="s">
        <v>26</v>
      </c>
      <c r="M1465" s="202">
        <f t="shared" si="25"/>
        <v>45450</v>
      </c>
      <c r="N1465" s="32" t="s">
        <v>26</v>
      </c>
    </row>
    <row r="1466" spans="2:14">
      <c r="B1466" s="237" t="s">
        <v>5510</v>
      </c>
      <c r="C1466" s="237" t="s">
        <v>5511</v>
      </c>
      <c r="D1466" s="237" t="s">
        <v>5512</v>
      </c>
      <c r="E1466" s="229" t="s">
        <v>5513</v>
      </c>
      <c r="F1466" s="237" t="s">
        <v>5514</v>
      </c>
      <c r="G1466" s="238">
        <v>45450.6361111111</v>
      </c>
      <c r="H1466" s="237" t="s">
        <v>24</v>
      </c>
      <c r="I1466" s="241" t="s">
        <v>25</v>
      </c>
      <c r="J1466" s="241"/>
      <c r="K1466" s="241"/>
      <c r="L1466" s="202" t="s">
        <v>26</v>
      </c>
      <c r="M1466" s="202">
        <f t="shared" si="25"/>
        <v>45450</v>
      </c>
      <c r="N1466" s="32" t="s">
        <v>26</v>
      </c>
    </row>
    <row r="1467" spans="2:14">
      <c r="B1467" s="239" t="s">
        <v>5515</v>
      </c>
      <c r="C1467" s="239" t="s">
        <v>5516</v>
      </c>
      <c r="D1467" s="239" t="s">
        <v>5517</v>
      </c>
      <c r="E1467" s="229" t="s">
        <v>5518</v>
      </c>
      <c r="F1467" s="239" t="s">
        <v>5519</v>
      </c>
      <c r="G1467" s="240">
        <v>45450.6361111111</v>
      </c>
      <c r="H1467" s="237" t="s">
        <v>24</v>
      </c>
      <c r="I1467" s="241" t="s">
        <v>25</v>
      </c>
      <c r="J1467" s="241"/>
      <c r="K1467" s="241"/>
      <c r="L1467" s="202" t="s">
        <v>26</v>
      </c>
      <c r="M1467" s="202">
        <f t="shared" si="25"/>
        <v>45450</v>
      </c>
      <c r="N1467" s="32" t="s">
        <v>26</v>
      </c>
    </row>
    <row r="1468" spans="2:14">
      <c r="B1468" s="237">
        <v>1109294</v>
      </c>
      <c r="C1468" s="237" t="s">
        <v>5520</v>
      </c>
      <c r="D1468" s="237" t="s">
        <v>5521</v>
      </c>
      <c r="E1468" s="229" t="s">
        <v>5522</v>
      </c>
      <c r="F1468" s="237" t="s">
        <v>5523</v>
      </c>
      <c r="G1468" s="238">
        <v>45450.6361111111</v>
      </c>
      <c r="H1468" s="237" t="s">
        <v>24</v>
      </c>
      <c r="I1468" s="241" t="s">
        <v>25</v>
      </c>
      <c r="J1468" s="241"/>
      <c r="K1468" s="241"/>
      <c r="L1468" s="202" t="s">
        <v>26</v>
      </c>
      <c r="M1468" s="202">
        <f t="shared" si="25"/>
        <v>45450</v>
      </c>
      <c r="N1468" s="32" t="s">
        <v>26</v>
      </c>
    </row>
    <row r="1469" spans="2:14">
      <c r="B1469" s="239">
        <v>6908608</v>
      </c>
      <c r="C1469" s="239" t="s">
        <v>5524</v>
      </c>
      <c r="D1469" s="239" t="s">
        <v>5467</v>
      </c>
      <c r="E1469" s="229" t="s">
        <v>5525</v>
      </c>
      <c r="F1469" s="239" t="s">
        <v>5526</v>
      </c>
      <c r="G1469" s="240">
        <v>45450.6361111111</v>
      </c>
      <c r="H1469" s="237" t="s">
        <v>24</v>
      </c>
      <c r="I1469" s="241" t="s">
        <v>25</v>
      </c>
      <c r="J1469" s="241"/>
      <c r="K1469" s="241"/>
      <c r="L1469" s="202" t="s">
        <v>26</v>
      </c>
      <c r="M1469" s="202">
        <f t="shared" ref="M1469:M1532" si="26">INT(G1469)</f>
        <v>45450</v>
      </c>
      <c r="N1469" s="32" t="s">
        <v>26</v>
      </c>
    </row>
    <row r="1470" spans="2:14">
      <c r="B1470" s="237">
        <v>6902749</v>
      </c>
      <c r="C1470" s="237" t="s">
        <v>5527</v>
      </c>
      <c r="D1470" s="237" t="s">
        <v>5446</v>
      </c>
      <c r="E1470" s="229" t="s">
        <v>5528</v>
      </c>
      <c r="F1470" s="237" t="s">
        <v>5529</v>
      </c>
      <c r="G1470" s="238">
        <v>45450.6361111111</v>
      </c>
      <c r="H1470" s="237" t="s">
        <v>24</v>
      </c>
      <c r="I1470" s="241" t="s">
        <v>25</v>
      </c>
      <c r="J1470" s="241"/>
      <c r="K1470" s="241"/>
      <c r="L1470" s="202" t="s">
        <v>26</v>
      </c>
      <c r="M1470" s="202">
        <f t="shared" si="26"/>
        <v>45450</v>
      </c>
      <c r="N1470" s="32" t="s">
        <v>26</v>
      </c>
    </row>
    <row r="1471" spans="2:14">
      <c r="B1471" s="239">
        <v>6422095</v>
      </c>
      <c r="C1471" s="239" t="s">
        <v>5530</v>
      </c>
      <c r="D1471" s="239" t="s">
        <v>5423</v>
      </c>
      <c r="E1471" s="229" t="s">
        <v>5531</v>
      </c>
      <c r="F1471" s="239" t="s">
        <v>5532</v>
      </c>
      <c r="G1471" s="240">
        <v>45450.6361111111</v>
      </c>
      <c r="H1471" s="237" t="s">
        <v>24</v>
      </c>
      <c r="I1471" s="241" t="s">
        <v>25</v>
      </c>
      <c r="J1471" s="241"/>
      <c r="K1471" s="241"/>
      <c r="L1471" s="202" t="s">
        <v>26</v>
      </c>
      <c r="M1471" s="202">
        <f t="shared" si="26"/>
        <v>45450</v>
      </c>
      <c r="N1471" s="32" t="s">
        <v>26</v>
      </c>
    </row>
    <row r="1472" spans="2:14">
      <c r="B1472" s="237">
        <v>6810945</v>
      </c>
      <c r="C1472" s="237" t="s">
        <v>5533</v>
      </c>
      <c r="D1472" s="237" t="s">
        <v>5534</v>
      </c>
      <c r="E1472" s="229" t="s">
        <v>5535</v>
      </c>
      <c r="F1472" s="237" t="s">
        <v>5536</v>
      </c>
      <c r="G1472" s="238">
        <v>45450.6368055556</v>
      </c>
      <c r="H1472" s="237" t="s">
        <v>24</v>
      </c>
      <c r="I1472" s="241" t="s">
        <v>25</v>
      </c>
      <c r="J1472" s="241"/>
      <c r="K1472" s="241"/>
      <c r="L1472" s="202" t="s">
        <v>26</v>
      </c>
      <c r="M1472" s="202">
        <f t="shared" si="26"/>
        <v>45450</v>
      </c>
      <c r="N1472" s="32" t="s">
        <v>26</v>
      </c>
    </row>
    <row r="1473" spans="2:14">
      <c r="B1473" s="239">
        <v>7282297</v>
      </c>
      <c r="C1473" s="239" t="s">
        <v>5537</v>
      </c>
      <c r="D1473" s="239" t="s">
        <v>5406</v>
      </c>
      <c r="E1473" s="229" t="s">
        <v>5538</v>
      </c>
      <c r="F1473" s="239" t="s">
        <v>5539</v>
      </c>
      <c r="G1473" s="240">
        <v>45450.6368055556</v>
      </c>
      <c r="H1473" s="237" t="s">
        <v>24</v>
      </c>
      <c r="I1473" s="241" t="s">
        <v>25</v>
      </c>
      <c r="J1473" s="241"/>
      <c r="K1473" s="241"/>
      <c r="L1473" s="202" t="s">
        <v>26</v>
      </c>
      <c r="M1473" s="202">
        <f t="shared" si="26"/>
        <v>45450</v>
      </c>
      <c r="N1473" s="32" t="s">
        <v>26</v>
      </c>
    </row>
    <row r="1474" spans="2:14">
      <c r="B1474" s="237" t="s">
        <v>2347</v>
      </c>
      <c r="C1474" s="237" t="s">
        <v>5540</v>
      </c>
      <c r="D1474" s="237" t="s">
        <v>5541</v>
      </c>
      <c r="E1474" s="229" t="s">
        <v>5542</v>
      </c>
      <c r="F1474" s="237" t="s">
        <v>5543</v>
      </c>
      <c r="G1474" s="238">
        <v>45450.6368055556</v>
      </c>
      <c r="H1474" s="237" t="s">
        <v>24</v>
      </c>
      <c r="I1474" s="241" t="s">
        <v>25</v>
      </c>
      <c r="J1474" s="241"/>
      <c r="K1474" s="241"/>
      <c r="L1474" s="202" t="s">
        <v>26</v>
      </c>
      <c r="M1474" s="202">
        <f t="shared" si="26"/>
        <v>45450</v>
      </c>
      <c r="N1474" s="32" t="s">
        <v>26</v>
      </c>
    </row>
    <row r="1475" spans="2:14">
      <c r="B1475" s="239" t="s">
        <v>5544</v>
      </c>
      <c r="C1475" s="239" t="s">
        <v>5545</v>
      </c>
      <c r="D1475" s="239" t="s">
        <v>5546</v>
      </c>
      <c r="E1475" s="229" t="s">
        <v>5547</v>
      </c>
      <c r="F1475" s="239" t="s">
        <v>5548</v>
      </c>
      <c r="G1475" s="240">
        <v>45450.6368055556</v>
      </c>
      <c r="H1475" s="237" t="s">
        <v>24</v>
      </c>
      <c r="I1475" s="241" t="s">
        <v>25</v>
      </c>
      <c r="J1475" s="241"/>
      <c r="K1475" s="241"/>
      <c r="L1475" s="202" t="s">
        <v>26</v>
      </c>
      <c r="M1475" s="202">
        <f t="shared" si="26"/>
        <v>45450</v>
      </c>
      <c r="N1475" s="32" t="s">
        <v>26</v>
      </c>
    </row>
    <row r="1476" spans="2:14">
      <c r="B1476" s="237">
        <v>6674123</v>
      </c>
      <c r="C1476" s="237" t="s">
        <v>5549</v>
      </c>
      <c r="D1476" s="237" t="s">
        <v>5550</v>
      </c>
      <c r="E1476" s="229" t="s">
        <v>5551</v>
      </c>
      <c r="F1476" s="237" t="s">
        <v>5552</v>
      </c>
      <c r="G1476" s="238">
        <v>45450.6368055556</v>
      </c>
      <c r="H1476" s="237" t="s">
        <v>24</v>
      </c>
      <c r="I1476" s="241" t="s">
        <v>25</v>
      </c>
      <c r="J1476" s="241"/>
      <c r="K1476" s="241"/>
      <c r="L1476" s="202" t="s">
        <v>26</v>
      </c>
      <c r="M1476" s="202">
        <f t="shared" si="26"/>
        <v>45450</v>
      </c>
      <c r="N1476" s="32" t="s">
        <v>26</v>
      </c>
    </row>
    <row r="1477" spans="2:14">
      <c r="B1477" s="239" t="s">
        <v>5553</v>
      </c>
      <c r="C1477" s="239" t="s">
        <v>5554</v>
      </c>
      <c r="D1477" s="239" t="s">
        <v>5555</v>
      </c>
      <c r="E1477" s="229" t="s">
        <v>5556</v>
      </c>
      <c r="F1477" s="239" t="s">
        <v>5557</v>
      </c>
      <c r="G1477" s="240">
        <v>45450.6368055556</v>
      </c>
      <c r="H1477" s="237" t="s">
        <v>24</v>
      </c>
      <c r="I1477" s="241" t="s">
        <v>25</v>
      </c>
      <c r="J1477" s="241"/>
      <c r="K1477" s="241"/>
      <c r="L1477" s="202" t="s">
        <v>26</v>
      </c>
      <c r="M1477" s="202">
        <f t="shared" si="26"/>
        <v>45450</v>
      </c>
      <c r="N1477" s="32" t="s">
        <v>26</v>
      </c>
    </row>
    <row r="1478" spans="2:14">
      <c r="B1478" s="237">
        <v>6855718</v>
      </c>
      <c r="C1478" s="237" t="s">
        <v>5558</v>
      </c>
      <c r="D1478" s="237" t="s">
        <v>5541</v>
      </c>
      <c r="E1478" s="229" t="s">
        <v>5559</v>
      </c>
      <c r="F1478" s="237" t="s">
        <v>5560</v>
      </c>
      <c r="G1478" s="238">
        <v>45450.6368055556</v>
      </c>
      <c r="H1478" s="237" t="s">
        <v>24</v>
      </c>
      <c r="I1478" s="241" t="s">
        <v>25</v>
      </c>
      <c r="J1478" s="241"/>
      <c r="K1478" s="241"/>
      <c r="L1478" s="202" t="s">
        <v>26</v>
      </c>
      <c r="M1478" s="202">
        <f t="shared" si="26"/>
        <v>45450</v>
      </c>
      <c r="N1478" s="32" t="s">
        <v>26</v>
      </c>
    </row>
    <row r="1479" spans="2:14">
      <c r="B1479" s="239">
        <v>6810479</v>
      </c>
      <c r="C1479" s="239" t="s">
        <v>5561</v>
      </c>
      <c r="D1479" s="239" t="s">
        <v>5562</v>
      </c>
      <c r="E1479" s="229" t="s">
        <v>5563</v>
      </c>
      <c r="F1479" s="239" t="s">
        <v>5564</v>
      </c>
      <c r="G1479" s="240">
        <v>45450.6368055556</v>
      </c>
      <c r="H1479" s="237" t="s">
        <v>24</v>
      </c>
      <c r="I1479" s="241" t="s">
        <v>25</v>
      </c>
      <c r="J1479" s="241"/>
      <c r="K1479" s="241"/>
      <c r="L1479" s="202" t="s">
        <v>26</v>
      </c>
      <c r="M1479" s="202">
        <f t="shared" si="26"/>
        <v>45450</v>
      </c>
      <c r="N1479" s="32" t="s">
        <v>26</v>
      </c>
    </row>
    <row r="1480" spans="2:14">
      <c r="B1480" s="237">
        <v>6009437</v>
      </c>
      <c r="C1480" s="237" t="s">
        <v>5565</v>
      </c>
      <c r="D1480" s="237" t="s">
        <v>5442</v>
      </c>
      <c r="E1480" s="229" t="s">
        <v>5566</v>
      </c>
      <c r="F1480" s="237" t="s">
        <v>5567</v>
      </c>
      <c r="G1480" s="238">
        <v>45450.6368055556</v>
      </c>
      <c r="H1480" s="237" t="s">
        <v>24</v>
      </c>
      <c r="I1480" s="241" t="s">
        <v>25</v>
      </c>
      <c r="J1480" s="241"/>
      <c r="K1480" s="241"/>
      <c r="L1480" s="202" t="s">
        <v>26</v>
      </c>
      <c r="M1480" s="202">
        <f t="shared" si="26"/>
        <v>45450</v>
      </c>
      <c r="N1480" s="32" t="s">
        <v>26</v>
      </c>
    </row>
    <row r="1481" spans="2:14">
      <c r="B1481" s="239">
        <v>5206461</v>
      </c>
      <c r="C1481" s="239" t="s">
        <v>5568</v>
      </c>
      <c r="D1481" s="239" t="s">
        <v>5569</v>
      </c>
      <c r="E1481" s="229" t="s">
        <v>5570</v>
      </c>
      <c r="F1481" s="239" t="s">
        <v>5571</v>
      </c>
      <c r="G1481" s="240">
        <v>45450.6368055556</v>
      </c>
      <c r="H1481" s="237" t="s">
        <v>24</v>
      </c>
      <c r="I1481" s="241" t="s">
        <v>25</v>
      </c>
      <c r="J1481" s="241"/>
      <c r="K1481" s="241"/>
      <c r="L1481" s="202" t="s">
        <v>26</v>
      </c>
      <c r="M1481" s="202">
        <f t="shared" si="26"/>
        <v>45450</v>
      </c>
      <c r="N1481" s="32" t="s">
        <v>26</v>
      </c>
    </row>
    <row r="1482" spans="2:14">
      <c r="B1482" s="237" t="s">
        <v>5572</v>
      </c>
      <c r="C1482" s="237" t="s">
        <v>5573</v>
      </c>
      <c r="D1482" s="237" t="s">
        <v>5574</v>
      </c>
      <c r="E1482" s="229" t="s">
        <v>5575</v>
      </c>
      <c r="F1482" s="237" t="s">
        <v>5576</v>
      </c>
      <c r="G1482" s="238">
        <v>45450.6368055556</v>
      </c>
      <c r="H1482" s="237" t="s">
        <v>24</v>
      </c>
      <c r="I1482" s="241" t="s">
        <v>25</v>
      </c>
      <c r="J1482" s="241"/>
      <c r="K1482" s="241"/>
      <c r="L1482" s="202" t="s">
        <v>26</v>
      </c>
      <c r="M1482" s="202">
        <f t="shared" si="26"/>
        <v>45450</v>
      </c>
      <c r="N1482" s="32" t="s">
        <v>26</v>
      </c>
    </row>
    <row r="1483" spans="2:14">
      <c r="B1483" s="239">
        <v>7270401</v>
      </c>
      <c r="C1483" s="239" t="s">
        <v>5577</v>
      </c>
      <c r="D1483" s="239" t="s">
        <v>5578</v>
      </c>
      <c r="E1483" s="229" t="s">
        <v>5579</v>
      </c>
      <c r="F1483" s="239" t="s">
        <v>5580</v>
      </c>
      <c r="G1483" s="240">
        <v>45450.6368055556</v>
      </c>
      <c r="H1483" s="237" t="s">
        <v>24</v>
      </c>
      <c r="I1483" s="241" t="s">
        <v>25</v>
      </c>
      <c r="J1483" s="241"/>
      <c r="K1483" s="241"/>
      <c r="L1483" s="202" t="s">
        <v>26</v>
      </c>
      <c r="M1483" s="202">
        <f t="shared" si="26"/>
        <v>45450</v>
      </c>
      <c r="N1483" s="32" t="s">
        <v>26</v>
      </c>
    </row>
    <row r="1484" spans="2:14">
      <c r="B1484" s="237">
        <v>5743335</v>
      </c>
      <c r="C1484" s="237" t="s">
        <v>5581</v>
      </c>
      <c r="D1484" s="237" t="s">
        <v>5285</v>
      </c>
      <c r="E1484" s="229" t="s">
        <v>5582</v>
      </c>
      <c r="F1484" s="237" t="s">
        <v>5583</v>
      </c>
      <c r="G1484" s="238">
        <v>45450.6368055556</v>
      </c>
      <c r="H1484" s="237" t="s">
        <v>24</v>
      </c>
      <c r="I1484" s="241" t="s">
        <v>25</v>
      </c>
      <c r="J1484" s="241"/>
      <c r="K1484" s="241"/>
      <c r="L1484" s="202" t="s">
        <v>26</v>
      </c>
      <c r="M1484" s="202">
        <f t="shared" si="26"/>
        <v>45450</v>
      </c>
      <c r="N1484" s="32" t="s">
        <v>26</v>
      </c>
    </row>
    <row r="1485" spans="2:14">
      <c r="B1485" s="239">
        <v>5339926</v>
      </c>
      <c r="C1485" s="239" t="s">
        <v>5584</v>
      </c>
      <c r="D1485" s="239" t="s">
        <v>5585</v>
      </c>
      <c r="E1485" s="229" t="s">
        <v>5586</v>
      </c>
      <c r="F1485" s="239" t="s">
        <v>5587</v>
      </c>
      <c r="G1485" s="240">
        <v>45450.6368055556</v>
      </c>
      <c r="H1485" s="237" t="s">
        <v>24</v>
      </c>
      <c r="I1485" s="241" t="s">
        <v>25</v>
      </c>
      <c r="J1485" s="241"/>
      <c r="K1485" s="241"/>
      <c r="L1485" s="202" t="s">
        <v>26</v>
      </c>
      <c r="M1485" s="202">
        <f t="shared" si="26"/>
        <v>45450</v>
      </c>
      <c r="N1485" s="32" t="s">
        <v>26</v>
      </c>
    </row>
    <row r="1486" spans="2:14">
      <c r="B1486" s="239" t="s">
        <v>2347</v>
      </c>
      <c r="C1486" s="239" t="s">
        <v>5588</v>
      </c>
      <c r="D1486" s="239" t="s">
        <v>5297</v>
      </c>
      <c r="E1486" s="229" t="s">
        <v>5589</v>
      </c>
      <c r="F1486" s="239" t="s">
        <v>5590</v>
      </c>
      <c r="G1486" s="240">
        <v>45450.6375</v>
      </c>
      <c r="H1486" s="237" t="s">
        <v>24</v>
      </c>
      <c r="I1486" s="241" t="s">
        <v>25</v>
      </c>
      <c r="J1486" s="241"/>
      <c r="K1486" s="241"/>
      <c r="L1486" s="202" t="s">
        <v>26</v>
      </c>
      <c r="M1486" s="202">
        <f t="shared" si="26"/>
        <v>45450</v>
      </c>
      <c r="N1486" s="32" t="s">
        <v>26</v>
      </c>
    </row>
    <row r="1487" spans="2:14">
      <c r="B1487" s="237">
        <v>1663083</v>
      </c>
      <c r="C1487" s="237" t="s">
        <v>5591</v>
      </c>
      <c r="D1487" s="237" t="s">
        <v>5507</v>
      </c>
      <c r="E1487" s="229" t="s">
        <v>5592</v>
      </c>
      <c r="F1487" s="237" t="s">
        <v>5593</v>
      </c>
      <c r="G1487" s="238">
        <v>45450.6375</v>
      </c>
      <c r="H1487" s="237" t="s">
        <v>24</v>
      </c>
      <c r="I1487" s="241" t="s">
        <v>25</v>
      </c>
      <c r="J1487" s="241"/>
      <c r="K1487" s="241"/>
      <c r="L1487" s="202" t="s">
        <v>26</v>
      </c>
      <c r="M1487" s="202">
        <f t="shared" si="26"/>
        <v>45450</v>
      </c>
      <c r="N1487" s="32" t="s">
        <v>26</v>
      </c>
    </row>
    <row r="1488" spans="2:14">
      <c r="B1488" s="239">
        <v>7273190</v>
      </c>
      <c r="C1488" s="239" t="s">
        <v>5594</v>
      </c>
      <c r="D1488" s="239" t="s">
        <v>5488</v>
      </c>
      <c r="E1488" s="229" t="s">
        <v>5595</v>
      </c>
      <c r="F1488" s="239" t="s">
        <v>5596</v>
      </c>
      <c r="G1488" s="240">
        <v>45450.6375</v>
      </c>
      <c r="H1488" s="237" t="s">
        <v>24</v>
      </c>
      <c r="I1488" s="241" t="s">
        <v>25</v>
      </c>
      <c r="J1488" s="241"/>
      <c r="K1488" s="241"/>
      <c r="L1488" s="202" t="s">
        <v>26</v>
      </c>
      <c r="M1488" s="202">
        <f t="shared" si="26"/>
        <v>45450</v>
      </c>
      <c r="N1488" s="32" t="s">
        <v>26</v>
      </c>
    </row>
    <row r="1489" spans="2:14">
      <c r="B1489" s="237" t="s">
        <v>5597</v>
      </c>
      <c r="C1489" s="237" t="s">
        <v>5598</v>
      </c>
      <c r="D1489" s="237" t="s">
        <v>5351</v>
      </c>
      <c r="E1489" s="229" t="s">
        <v>5599</v>
      </c>
      <c r="F1489" s="237" t="s">
        <v>5600</v>
      </c>
      <c r="G1489" s="238">
        <v>45450.6375</v>
      </c>
      <c r="H1489" s="237" t="s">
        <v>24</v>
      </c>
      <c r="I1489" s="241" t="s">
        <v>25</v>
      </c>
      <c r="J1489" s="241"/>
      <c r="K1489" s="241"/>
      <c r="L1489" s="202" t="s">
        <v>26</v>
      </c>
      <c r="M1489" s="202">
        <f t="shared" si="26"/>
        <v>45450</v>
      </c>
      <c r="N1489" s="32" t="s">
        <v>26</v>
      </c>
    </row>
    <row r="1490" spans="2:14">
      <c r="B1490" s="239">
        <v>7273546</v>
      </c>
      <c r="C1490" s="239" t="s">
        <v>5601</v>
      </c>
      <c r="D1490" s="239" t="s">
        <v>5277</v>
      </c>
      <c r="E1490" s="229" t="s">
        <v>5602</v>
      </c>
      <c r="F1490" s="239" t="s">
        <v>5603</v>
      </c>
      <c r="G1490" s="240">
        <v>45450.6375</v>
      </c>
      <c r="H1490" s="237" t="s">
        <v>24</v>
      </c>
      <c r="I1490" s="241" t="s">
        <v>25</v>
      </c>
      <c r="J1490" s="241"/>
      <c r="K1490" s="241"/>
      <c r="L1490" s="202" t="s">
        <v>26</v>
      </c>
      <c r="M1490" s="202">
        <f t="shared" si="26"/>
        <v>45450</v>
      </c>
      <c r="N1490" s="32" t="s">
        <v>26</v>
      </c>
    </row>
    <row r="1491" spans="2:14">
      <c r="B1491" s="237">
        <v>5779610</v>
      </c>
      <c r="C1491" s="237" t="s">
        <v>5604</v>
      </c>
      <c r="D1491" s="237" t="s">
        <v>5517</v>
      </c>
      <c r="E1491" s="229" t="s">
        <v>5605</v>
      </c>
      <c r="F1491" s="237" t="s">
        <v>5606</v>
      </c>
      <c r="G1491" s="238">
        <v>45450.6375</v>
      </c>
      <c r="H1491" s="237" t="s">
        <v>24</v>
      </c>
      <c r="I1491" s="241" t="s">
        <v>25</v>
      </c>
      <c r="J1491" s="241"/>
      <c r="K1491" s="241"/>
      <c r="L1491" s="202" t="s">
        <v>26</v>
      </c>
      <c r="M1491" s="202">
        <f t="shared" si="26"/>
        <v>45450</v>
      </c>
      <c r="N1491" s="32" t="s">
        <v>26</v>
      </c>
    </row>
    <row r="1492" spans="2:14">
      <c r="B1492" s="239">
        <v>1528413</v>
      </c>
      <c r="C1492" s="239" t="s">
        <v>5607</v>
      </c>
      <c r="D1492" s="239" t="s">
        <v>5578</v>
      </c>
      <c r="E1492" s="229" t="s">
        <v>5608</v>
      </c>
      <c r="F1492" s="239" t="s">
        <v>5609</v>
      </c>
      <c r="G1492" s="240">
        <v>45450.6375</v>
      </c>
      <c r="H1492" s="237" t="s">
        <v>24</v>
      </c>
      <c r="I1492" s="241" t="s">
        <v>25</v>
      </c>
      <c r="J1492" s="241"/>
      <c r="K1492" s="241"/>
      <c r="L1492" s="202" t="s">
        <v>26</v>
      </c>
      <c r="M1492" s="202">
        <f t="shared" si="26"/>
        <v>45450</v>
      </c>
      <c r="N1492" s="32" t="s">
        <v>26</v>
      </c>
    </row>
    <row r="1493" spans="2:14">
      <c r="B1493" s="237" t="s">
        <v>5610</v>
      </c>
      <c r="C1493" s="237" t="s">
        <v>5611</v>
      </c>
      <c r="D1493" s="237" t="s">
        <v>5336</v>
      </c>
      <c r="E1493" s="229" t="s">
        <v>5612</v>
      </c>
      <c r="F1493" s="237" t="s">
        <v>5613</v>
      </c>
      <c r="G1493" s="238">
        <v>45450.6375</v>
      </c>
      <c r="H1493" s="237" t="s">
        <v>24</v>
      </c>
      <c r="I1493" s="241" t="s">
        <v>25</v>
      </c>
      <c r="J1493" s="241"/>
      <c r="K1493" s="241"/>
      <c r="L1493" s="202" t="s">
        <v>26</v>
      </c>
      <c r="M1493" s="202">
        <f t="shared" si="26"/>
        <v>45450</v>
      </c>
      <c r="N1493" s="32" t="s">
        <v>26</v>
      </c>
    </row>
    <row r="1494" spans="2:14">
      <c r="B1494" s="239">
        <v>7188437</v>
      </c>
      <c r="C1494" s="239" t="s">
        <v>5614</v>
      </c>
      <c r="D1494" s="239" t="s">
        <v>5615</v>
      </c>
      <c r="E1494" s="229" t="s">
        <v>5616</v>
      </c>
      <c r="F1494" s="239" t="s">
        <v>5617</v>
      </c>
      <c r="G1494" s="240">
        <v>45450.6375</v>
      </c>
      <c r="H1494" s="237" t="s">
        <v>24</v>
      </c>
      <c r="I1494" s="241" t="s">
        <v>25</v>
      </c>
      <c r="J1494" s="241"/>
      <c r="K1494" s="241"/>
      <c r="L1494" s="202" t="s">
        <v>26</v>
      </c>
      <c r="M1494" s="202">
        <f t="shared" si="26"/>
        <v>45450</v>
      </c>
      <c r="N1494" s="32" t="s">
        <v>26</v>
      </c>
    </row>
    <row r="1495" spans="2:14">
      <c r="B1495" s="237">
        <v>7274059</v>
      </c>
      <c r="C1495" s="237" t="s">
        <v>5618</v>
      </c>
      <c r="D1495" s="237" t="s">
        <v>5381</v>
      </c>
      <c r="E1495" s="229" t="s">
        <v>5619</v>
      </c>
      <c r="F1495" s="237" t="s">
        <v>5620</v>
      </c>
      <c r="G1495" s="238">
        <v>45450.6375</v>
      </c>
      <c r="H1495" s="237" t="s">
        <v>24</v>
      </c>
      <c r="I1495" s="241" t="s">
        <v>25</v>
      </c>
      <c r="J1495" s="241"/>
      <c r="K1495" s="241"/>
      <c r="L1495" s="202" t="s">
        <v>26</v>
      </c>
      <c r="M1495" s="202">
        <f t="shared" si="26"/>
        <v>45450</v>
      </c>
      <c r="N1495" s="32" t="s">
        <v>26</v>
      </c>
    </row>
    <row r="1496" spans="2:14">
      <c r="B1496" s="239">
        <v>6628271</v>
      </c>
      <c r="C1496" s="239" t="s">
        <v>5621</v>
      </c>
      <c r="D1496" s="239" t="s">
        <v>5423</v>
      </c>
      <c r="E1496" s="229" t="s">
        <v>5622</v>
      </c>
      <c r="F1496" s="239" t="s">
        <v>5623</v>
      </c>
      <c r="G1496" s="240">
        <v>45450.6375</v>
      </c>
      <c r="H1496" s="237" t="s">
        <v>24</v>
      </c>
      <c r="I1496" s="241" t="s">
        <v>25</v>
      </c>
      <c r="J1496" s="241"/>
      <c r="K1496" s="241"/>
      <c r="L1496" s="202" t="s">
        <v>26</v>
      </c>
      <c r="M1496" s="202">
        <f t="shared" si="26"/>
        <v>45450</v>
      </c>
      <c r="N1496" s="32" t="s">
        <v>26</v>
      </c>
    </row>
    <row r="1497" spans="2:14">
      <c r="B1497" s="237">
        <v>5504740</v>
      </c>
      <c r="C1497" s="237" t="s">
        <v>5624</v>
      </c>
      <c r="D1497" s="237" t="s">
        <v>5625</v>
      </c>
      <c r="E1497" s="229" t="s">
        <v>5626</v>
      </c>
      <c r="F1497" s="237" t="s">
        <v>5627</v>
      </c>
      <c r="G1497" s="238">
        <v>45450.6375</v>
      </c>
      <c r="H1497" s="237" t="s">
        <v>24</v>
      </c>
      <c r="I1497" s="241" t="s">
        <v>25</v>
      </c>
      <c r="J1497" s="241"/>
      <c r="K1497" s="241"/>
      <c r="L1497" s="202" t="s">
        <v>26</v>
      </c>
      <c r="M1497" s="202">
        <f t="shared" si="26"/>
        <v>45450</v>
      </c>
      <c r="N1497" s="32" t="s">
        <v>26</v>
      </c>
    </row>
    <row r="1498" spans="2:14">
      <c r="B1498" s="239">
        <v>1627689</v>
      </c>
      <c r="C1498" s="239" t="s">
        <v>5628</v>
      </c>
      <c r="D1498" s="239" t="s">
        <v>5629</v>
      </c>
      <c r="E1498" s="229" t="s">
        <v>5630</v>
      </c>
      <c r="F1498" s="239" t="s">
        <v>5631</v>
      </c>
      <c r="G1498" s="240">
        <v>45450.6375</v>
      </c>
      <c r="H1498" s="237" t="s">
        <v>24</v>
      </c>
      <c r="I1498" s="241" t="s">
        <v>25</v>
      </c>
      <c r="J1498" s="241"/>
      <c r="K1498" s="241"/>
      <c r="L1498" s="202" t="s">
        <v>26</v>
      </c>
      <c r="M1498" s="202">
        <f t="shared" si="26"/>
        <v>45450</v>
      </c>
      <c r="N1498" s="32" t="s">
        <v>26</v>
      </c>
    </row>
    <row r="1499" spans="2:14">
      <c r="B1499" s="237">
        <v>6935956</v>
      </c>
      <c r="C1499" s="237" t="s">
        <v>5632</v>
      </c>
      <c r="D1499" s="237" t="s">
        <v>5633</v>
      </c>
      <c r="E1499" s="229" t="s">
        <v>5634</v>
      </c>
      <c r="F1499" s="237" t="s">
        <v>5635</v>
      </c>
      <c r="G1499" s="238">
        <v>45450.6381944444</v>
      </c>
      <c r="H1499" s="237" t="s">
        <v>24</v>
      </c>
      <c r="I1499" s="241" t="s">
        <v>25</v>
      </c>
      <c r="J1499" s="241"/>
      <c r="K1499" s="241"/>
      <c r="L1499" s="202" t="s">
        <v>26</v>
      </c>
      <c r="M1499" s="202">
        <f t="shared" si="26"/>
        <v>45450</v>
      </c>
      <c r="N1499" s="32" t="s">
        <v>26</v>
      </c>
    </row>
    <row r="1500" spans="2:14">
      <c r="B1500" s="239">
        <v>6615001</v>
      </c>
      <c r="C1500" s="239" t="s">
        <v>5636</v>
      </c>
      <c r="D1500" s="239" t="s">
        <v>5637</v>
      </c>
      <c r="E1500" s="229" t="s">
        <v>5638</v>
      </c>
      <c r="F1500" s="239" t="s">
        <v>5639</v>
      </c>
      <c r="G1500" s="240">
        <v>45450.6381944444</v>
      </c>
      <c r="H1500" s="237" t="s">
        <v>24</v>
      </c>
      <c r="I1500" s="241" t="s">
        <v>25</v>
      </c>
      <c r="J1500" s="241"/>
      <c r="K1500" s="241"/>
      <c r="L1500" s="202" t="s">
        <v>26</v>
      </c>
      <c r="M1500" s="202">
        <f t="shared" si="26"/>
        <v>45450</v>
      </c>
      <c r="N1500" s="32" t="s">
        <v>26</v>
      </c>
    </row>
    <row r="1501" spans="2:14">
      <c r="B1501" s="237" t="s">
        <v>5640</v>
      </c>
      <c r="C1501" s="237" t="s">
        <v>5641</v>
      </c>
      <c r="D1501" s="237" t="s">
        <v>5642</v>
      </c>
      <c r="E1501" s="229" t="s">
        <v>5643</v>
      </c>
      <c r="F1501" s="237" t="s">
        <v>5644</v>
      </c>
      <c r="G1501" s="238">
        <v>45450.6381944444</v>
      </c>
      <c r="H1501" s="237" t="s">
        <v>24</v>
      </c>
      <c r="I1501" s="241" t="s">
        <v>25</v>
      </c>
      <c r="J1501" s="241"/>
      <c r="K1501" s="241"/>
      <c r="L1501" s="202" t="s">
        <v>26</v>
      </c>
      <c r="M1501" s="202">
        <f t="shared" si="26"/>
        <v>45450</v>
      </c>
      <c r="N1501" s="32" t="s">
        <v>26</v>
      </c>
    </row>
    <row r="1502" spans="2:14">
      <c r="B1502" s="239">
        <v>6885853</v>
      </c>
      <c r="C1502" s="239" t="s">
        <v>5645</v>
      </c>
      <c r="D1502" s="239" t="s">
        <v>5646</v>
      </c>
      <c r="E1502" s="229" t="s">
        <v>5647</v>
      </c>
      <c r="F1502" s="239" t="s">
        <v>5648</v>
      </c>
      <c r="G1502" s="240">
        <v>45450.6381944444</v>
      </c>
      <c r="H1502" s="237" t="s">
        <v>24</v>
      </c>
      <c r="I1502" s="241" t="s">
        <v>25</v>
      </c>
      <c r="J1502" s="241"/>
      <c r="K1502" s="241"/>
      <c r="L1502" s="202" t="s">
        <v>26</v>
      </c>
      <c r="M1502" s="202">
        <f t="shared" si="26"/>
        <v>45450</v>
      </c>
      <c r="N1502" s="32" t="s">
        <v>26</v>
      </c>
    </row>
    <row r="1503" spans="2:14">
      <c r="B1503" s="237">
        <v>7253463</v>
      </c>
      <c r="C1503" s="237" t="s">
        <v>5649</v>
      </c>
      <c r="D1503" s="237" t="s">
        <v>5488</v>
      </c>
      <c r="E1503" s="229" t="s">
        <v>5650</v>
      </c>
      <c r="F1503" s="237" t="s">
        <v>5651</v>
      </c>
      <c r="G1503" s="238">
        <v>45450.6381944444</v>
      </c>
      <c r="H1503" s="237" t="s">
        <v>24</v>
      </c>
      <c r="I1503" s="241" t="s">
        <v>25</v>
      </c>
      <c r="J1503" s="241"/>
      <c r="K1503" s="241"/>
      <c r="L1503" s="202" t="s">
        <v>26</v>
      </c>
      <c r="M1503" s="202">
        <f t="shared" si="26"/>
        <v>45450</v>
      </c>
      <c r="N1503" s="32" t="s">
        <v>26</v>
      </c>
    </row>
    <row r="1504" spans="2:14">
      <c r="B1504" s="239">
        <v>5619771</v>
      </c>
      <c r="C1504" s="239" t="s">
        <v>5652</v>
      </c>
      <c r="D1504" s="239" t="s">
        <v>5653</v>
      </c>
      <c r="E1504" s="229" t="s">
        <v>5654</v>
      </c>
      <c r="F1504" s="239" t="s">
        <v>5655</v>
      </c>
      <c r="G1504" s="240">
        <v>45450.6381944444</v>
      </c>
      <c r="H1504" s="237" t="s">
        <v>24</v>
      </c>
      <c r="I1504" s="241" t="s">
        <v>25</v>
      </c>
      <c r="J1504" s="241"/>
      <c r="K1504" s="241"/>
      <c r="L1504" s="202" t="s">
        <v>26</v>
      </c>
      <c r="M1504" s="202">
        <f t="shared" si="26"/>
        <v>45450</v>
      </c>
      <c r="N1504" s="32" t="s">
        <v>26</v>
      </c>
    </row>
    <row r="1505" spans="2:14">
      <c r="B1505" s="237">
        <v>6516786</v>
      </c>
      <c r="C1505" s="237" t="s">
        <v>5656</v>
      </c>
      <c r="D1505" s="237" t="s">
        <v>5657</v>
      </c>
      <c r="E1505" s="229" t="s">
        <v>5658</v>
      </c>
      <c r="F1505" s="237" t="s">
        <v>5659</v>
      </c>
      <c r="G1505" s="238">
        <v>45450.6381944444</v>
      </c>
      <c r="H1505" s="237" t="s">
        <v>24</v>
      </c>
      <c r="I1505" s="241" t="s">
        <v>25</v>
      </c>
      <c r="J1505" s="241"/>
      <c r="K1505" s="241"/>
      <c r="L1505" s="202" t="s">
        <v>26</v>
      </c>
      <c r="M1505" s="202">
        <f t="shared" si="26"/>
        <v>45450</v>
      </c>
      <c r="N1505" s="32" t="s">
        <v>26</v>
      </c>
    </row>
    <row r="1506" spans="2:14">
      <c r="B1506" s="239" t="s">
        <v>5660</v>
      </c>
      <c r="C1506" s="239" t="s">
        <v>5661</v>
      </c>
      <c r="D1506" s="239" t="s">
        <v>5642</v>
      </c>
      <c r="E1506" s="229" t="s">
        <v>5662</v>
      </c>
      <c r="F1506" s="239" t="s">
        <v>5663</v>
      </c>
      <c r="G1506" s="240">
        <v>45450.6381944444</v>
      </c>
      <c r="H1506" s="237" t="s">
        <v>24</v>
      </c>
      <c r="I1506" s="241" t="s">
        <v>25</v>
      </c>
      <c r="J1506" s="241"/>
      <c r="K1506" s="241"/>
      <c r="L1506" s="202" t="s">
        <v>26</v>
      </c>
      <c r="M1506" s="202">
        <f t="shared" si="26"/>
        <v>45450</v>
      </c>
      <c r="N1506" s="32" t="s">
        <v>26</v>
      </c>
    </row>
    <row r="1507" spans="2:14">
      <c r="B1507" s="237">
        <v>6015143</v>
      </c>
      <c r="C1507" s="237" t="s">
        <v>5664</v>
      </c>
      <c r="D1507" s="237" t="s">
        <v>5262</v>
      </c>
      <c r="E1507" s="229" t="s">
        <v>5665</v>
      </c>
      <c r="F1507" s="237" t="s">
        <v>5666</v>
      </c>
      <c r="G1507" s="238">
        <v>45450.6381944444</v>
      </c>
      <c r="H1507" s="237" t="s">
        <v>24</v>
      </c>
      <c r="I1507" s="241" t="s">
        <v>25</v>
      </c>
      <c r="J1507" s="241"/>
      <c r="K1507" s="241"/>
      <c r="L1507" s="202" t="s">
        <v>26</v>
      </c>
      <c r="M1507" s="202">
        <f t="shared" si="26"/>
        <v>45450</v>
      </c>
      <c r="N1507" s="32" t="s">
        <v>26</v>
      </c>
    </row>
    <row r="1508" spans="2:14">
      <c r="B1508" s="239">
        <v>6936088</v>
      </c>
      <c r="C1508" s="239" t="s">
        <v>5667</v>
      </c>
      <c r="D1508" s="239" t="s">
        <v>5668</v>
      </c>
      <c r="E1508" s="229" t="s">
        <v>5669</v>
      </c>
      <c r="F1508" s="239" t="s">
        <v>5670</v>
      </c>
      <c r="G1508" s="240">
        <v>45450.6381944444</v>
      </c>
      <c r="H1508" s="237" t="s">
        <v>24</v>
      </c>
      <c r="I1508" s="241" t="s">
        <v>25</v>
      </c>
      <c r="J1508" s="241"/>
      <c r="K1508" s="241"/>
      <c r="L1508" s="202" t="s">
        <v>26</v>
      </c>
      <c r="M1508" s="202">
        <f t="shared" si="26"/>
        <v>45450</v>
      </c>
      <c r="N1508" s="32" t="s">
        <v>26</v>
      </c>
    </row>
    <row r="1509" spans="2:14">
      <c r="B1509" s="237" t="s">
        <v>5671</v>
      </c>
      <c r="C1509" s="237" t="s">
        <v>5672</v>
      </c>
      <c r="D1509" s="237" t="s">
        <v>5450</v>
      </c>
      <c r="E1509" s="229" t="s">
        <v>5673</v>
      </c>
      <c r="F1509" s="237" t="s">
        <v>5674</v>
      </c>
      <c r="G1509" s="238">
        <v>45450.6381944444</v>
      </c>
      <c r="H1509" s="237" t="s">
        <v>24</v>
      </c>
      <c r="I1509" s="241" t="s">
        <v>25</v>
      </c>
      <c r="J1509" s="241"/>
      <c r="K1509" s="241"/>
      <c r="L1509" s="202" t="s">
        <v>26</v>
      </c>
      <c r="M1509" s="202">
        <f t="shared" si="26"/>
        <v>45450</v>
      </c>
      <c r="N1509" s="32" t="s">
        <v>26</v>
      </c>
    </row>
    <row r="1510" spans="2:14">
      <c r="B1510" s="237">
        <v>5897336</v>
      </c>
      <c r="C1510" s="237" t="s">
        <v>5675</v>
      </c>
      <c r="D1510" s="237" t="s">
        <v>5676</v>
      </c>
      <c r="E1510" s="229" t="s">
        <v>5677</v>
      </c>
      <c r="F1510" s="237" t="s">
        <v>5678</v>
      </c>
      <c r="G1510" s="238">
        <v>45450.6395833333</v>
      </c>
      <c r="H1510" s="237" t="s">
        <v>24</v>
      </c>
      <c r="I1510" s="241" t="s">
        <v>25</v>
      </c>
      <c r="J1510" s="241"/>
      <c r="K1510" s="241"/>
      <c r="L1510" s="202" t="s">
        <v>26</v>
      </c>
      <c r="M1510" s="202">
        <f t="shared" si="26"/>
        <v>45450</v>
      </c>
      <c r="N1510" s="32" t="s">
        <v>26</v>
      </c>
    </row>
    <row r="1511" spans="2:14">
      <c r="B1511" s="239">
        <v>5892632</v>
      </c>
      <c r="C1511" s="239" t="s">
        <v>5679</v>
      </c>
      <c r="D1511" s="239" t="s">
        <v>5680</v>
      </c>
      <c r="E1511" s="229" t="s">
        <v>5681</v>
      </c>
      <c r="F1511" s="239" t="s">
        <v>5682</v>
      </c>
      <c r="G1511" s="240">
        <v>45450.6395833333</v>
      </c>
      <c r="H1511" s="237" t="s">
        <v>24</v>
      </c>
      <c r="I1511" s="241" t="s">
        <v>25</v>
      </c>
      <c r="J1511" s="241"/>
      <c r="K1511" s="241"/>
      <c r="L1511" s="202" t="s">
        <v>26</v>
      </c>
      <c r="M1511" s="202">
        <f t="shared" si="26"/>
        <v>45450</v>
      </c>
      <c r="N1511" s="32" t="s">
        <v>26</v>
      </c>
    </row>
    <row r="1512" spans="2:14">
      <c r="B1512" s="239">
        <v>7297546</v>
      </c>
      <c r="C1512" s="239" t="s">
        <v>5683</v>
      </c>
      <c r="D1512" s="239" t="s">
        <v>5668</v>
      </c>
      <c r="E1512" s="229" t="s">
        <v>5684</v>
      </c>
      <c r="F1512" s="239" t="s">
        <v>5685</v>
      </c>
      <c r="G1512" s="240">
        <v>45450.6409722222</v>
      </c>
      <c r="H1512" s="237" t="s">
        <v>24</v>
      </c>
      <c r="I1512" s="241" t="s">
        <v>25</v>
      </c>
      <c r="J1512" s="241"/>
      <c r="K1512" s="241"/>
      <c r="L1512" s="202" t="s">
        <v>26</v>
      </c>
      <c r="M1512" s="202">
        <f t="shared" si="26"/>
        <v>45450</v>
      </c>
      <c r="N1512" s="32" t="s">
        <v>26</v>
      </c>
    </row>
    <row r="1513" spans="2:14">
      <c r="B1513" s="237">
        <v>6364938</v>
      </c>
      <c r="C1513" s="237" t="s">
        <v>5686</v>
      </c>
      <c r="D1513" s="237" t="s">
        <v>5687</v>
      </c>
      <c r="E1513" s="229" t="s">
        <v>5688</v>
      </c>
      <c r="F1513" s="237" t="s">
        <v>5689</v>
      </c>
      <c r="G1513" s="238">
        <v>45450.6416666667</v>
      </c>
      <c r="H1513" s="237" t="s">
        <v>24</v>
      </c>
      <c r="I1513" s="241" t="s">
        <v>25</v>
      </c>
      <c r="J1513" s="241"/>
      <c r="K1513" s="241"/>
      <c r="L1513" s="202" t="s">
        <v>26</v>
      </c>
      <c r="M1513" s="202">
        <f t="shared" si="26"/>
        <v>45450</v>
      </c>
      <c r="N1513" s="32" t="s">
        <v>26</v>
      </c>
    </row>
    <row r="1514" spans="2:14">
      <c r="B1514" s="239">
        <v>6014575</v>
      </c>
      <c r="C1514" s="239" t="s">
        <v>5690</v>
      </c>
      <c r="D1514" s="239" t="s">
        <v>5691</v>
      </c>
      <c r="E1514" s="229" t="s">
        <v>5692</v>
      </c>
      <c r="F1514" s="239" t="s">
        <v>5693</v>
      </c>
      <c r="G1514" s="240">
        <v>45450.6416666667</v>
      </c>
      <c r="H1514" s="237" t="s">
        <v>24</v>
      </c>
      <c r="I1514" s="241" t="s">
        <v>25</v>
      </c>
      <c r="J1514" s="241"/>
      <c r="K1514" s="241"/>
      <c r="L1514" s="202" t="s">
        <v>26</v>
      </c>
      <c r="M1514" s="202">
        <f t="shared" si="26"/>
        <v>45450</v>
      </c>
      <c r="N1514" s="32" t="s">
        <v>26</v>
      </c>
    </row>
    <row r="1515" spans="2:14">
      <c r="B1515" s="237" t="s">
        <v>5694</v>
      </c>
      <c r="C1515" s="237" t="s">
        <v>5695</v>
      </c>
      <c r="D1515" s="237" t="s">
        <v>5696</v>
      </c>
      <c r="E1515" s="229" t="s">
        <v>5697</v>
      </c>
      <c r="F1515" s="237" t="s">
        <v>5698</v>
      </c>
      <c r="G1515" s="238">
        <v>45450.6416666667</v>
      </c>
      <c r="H1515" s="237" t="s">
        <v>24</v>
      </c>
      <c r="I1515" s="241" t="s">
        <v>25</v>
      </c>
      <c r="J1515" s="241"/>
      <c r="K1515" s="241"/>
      <c r="L1515" s="202" t="s">
        <v>26</v>
      </c>
      <c r="M1515" s="202">
        <f t="shared" si="26"/>
        <v>45450</v>
      </c>
      <c r="N1515" s="32" t="s">
        <v>26</v>
      </c>
    </row>
    <row r="1516" spans="2:14">
      <c r="B1516" s="239">
        <v>7273932</v>
      </c>
      <c r="C1516" s="239" t="s">
        <v>5699</v>
      </c>
      <c r="D1516" s="239" t="s">
        <v>5700</v>
      </c>
      <c r="E1516" s="229" t="s">
        <v>5701</v>
      </c>
      <c r="F1516" s="239" t="s">
        <v>5702</v>
      </c>
      <c r="G1516" s="240">
        <v>45450.6423611111</v>
      </c>
      <c r="H1516" s="237" t="s">
        <v>24</v>
      </c>
      <c r="I1516" s="241" t="s">
        <v>25</v>
      </c>
      <c r="J1516" s="241"/>
      <c r="K1516" s="241"/>
      <c r="L1516" s="202" t="s">
        <v>26</v>
      </c>
      <c r="M1516" s="202">
        <f t="shared" si="26"/>
        <v>45450</v>
      </c>
      <c r="N1516" s="32" t="s">
        <v>26</v>
      </c>
    </row>
    <row r="1517" spans="2:14">
      <c r="B1517" s="237">
        <v>1061350</v>
      </c>
      <c r="C1517" s="237" t="s">
        <v>5703</v>
      </c>
      <c r="D1517" s="237" t="s">
        <v>5687</v>
      </c>
      <c r="E1517" s="229" t="s">
        <v>5704</v>
      </c>
      <c r="F1517" s="237" t="s">
        <v>5705</v>
      </c>
      <c r="G1517" s="238">
        <v>45450.6423611111</v>
      </c>
      <c r="H1517" s="237" t="s">
        <v>24</v>
      </c>
      <c r="I1517" s="241" t="s">
        <v>25</v>
      </c>
      <c r="J1517" s="241"/>
      <c r="K1517" s="241"/>
      <c r="L1517" s="202" t="s">
        <v>26</v>
      </c>
      <c r="M1517" s="202">
        <f t="shared" si="26"/>
        <v>45450</v>
      </c>
      <c r="N1517" s="32" t="s">
        <v>26</v>
      </c>
    </row>
    <row r="1518" spans="2:14">
      <c r="B1518" s="239" t="s">
        <v>5510</v>
      </c>
      <c r="C1518" s="239" t="s">
        <v>5706</v>
      </c>
      <c r="D1518" s="239" t="s">
        <v>5707</v>
      </c>
      <c r="E1518" s="229" t="s">
        <v>5708</v>
      </c>
      <c r="F1518" s="239" t="s">
        <v>5709</v>
      </c>
      <c r="G1518" s="240">
        <v>45450.6423611111</v>
      </c>
      <c r="H1518" s="237" t="s">
        <v>24</v>
      </c>
      <c r="I1518" s="241" t="s">
        <v>25</v>
      </c>
      <c r="J1518" s="241"/>
      <c r="K1518" s="241"/>
      <c r="L1518" s="202" t="s">
        <v>26</v>
      </c>
      <c r="M1518" s="202">
        <f t="shared" si="26"/>
        <v>45450</v>
      </c>
      <c r="N1518" s="32" t="s">
        <v>26</v>
      </c>
    </row>
    <row r="1519" spans="2:14">
      <c r="B1519" s="239">
        <v>6902423</v>
      </c>
      <c r="C1519" s="239" t="s">
        <v>5710</v>
      </c>
      <c r="D1519" s="239" t="s">
        <v>5707</v>
      </c>
      <c r="E1519" s="229" t="s">
        <v>5711</v>
      </c>
      <c r="F1519" s="239" t="s">
        <v>5712</v>
      </c>
      <c r="G1519" s="240">
        <v>45450.6451388889</v>
      </c>
      <c r="H1519" s="237" t="s">
        <v>24</v>
      </c>
      <c r="I1519" s="241" t="s">
        <v>25</v>
      </c>
      <c r="J1519" s="241"/>
      <c r="K1519" s="241"/>
      <c r="L1519" s="202" t="s">
        <v>26</v>
      </c>
      <c r="M1519" s="202">
        <f t="shared" si="26"/>
        <v>45450</v>
      </c>
      <c r="N1519" s="32" t="s">
        <v>26</v>
      </c>
    </row>
    <row r="1520" spans="2:14">
      <c r="B1520" s="237">
        <v>5602172</v>
      </c>
      <c r="C1520" s="237" t="s">
        <v>5713</v>
      </c>
      <c r="D1520" s="237" t="s">
        <v>5714</v>
      </c>
      <c r="E1520" s="229" t="s">
        <v>5715</v>
      </c>
      <c r="F1520" s="237" t="s">
        <v>5716</v>
      </c>
      <c r="G1520" s="238">
        <v>45450.6451388889</v>
      </c>
      <c r="H1520" s="237" t="s">
        <v>24</v>
      </c>
      <c r="I1520" s="241" t="s">
        <v>25</v>
      </c>
      <c r="J1520" s="241"/>
      <c r="K1520" s="241"/>
      <c r="L1520" s="202" t="s">
        <v>26</v>
      </c>
      <c r="M1520" s="202">
        <f t="shared" si="26"/>
        <v>45450</v>
      </c>
      <c r="N1520" s="32" t="s">
        <v>26</v>
      </c>
    </row>
    <row r="1521" spans="2:14">
      <c r="B1521" s="239">
        <v>6936743</v>
      </c>
      <c r="C1521" s="239" t="s">
        <v>5717</v>
      </c>
      <c r="D1521" s="239" t="s">
        <v>5718</v>
      </c>
      <c r="E1521" s="229" t="s">
        <v>5719</v>
      </c>
      <c r="F1521" s="239" t="s">
        <v>5720</v>
      </c>
      <c r="G1521" s="240">
        <v>45450.6458333333</v>
      </c>
      <c r="H1521" s="237" t="s">
        <v>24</v>
      </c>
      <c r="I1521" s="241" t="s">
        <v>25</v>
      </c>
      <c r="J1521" s="241"/>
      <c r="K1521" s="241"/>
      <c r="L1521" s="202" t="s">
        <v>26</v>
      </c>
      <c r="M1521" s="202">
        <f t="shared" si="26"/>
        <v>45450</v>
      </c>
      <c r="N1521" s="32" t="s">
        <v>26</v>
      </c>
    </row>
    <row r="1522" spans="2:14">
      <c r="B1522" s="237">
        <v>5189180</v>
      </c>
      <c r="C1522" s="237" t="s">
        <v>5721</v>
      </c>
      <c r="D1522" s="237" t="s">
        <v>5722</v>
      </c>
      <c r="E1522" s="229" t="s">
        <v>5723</v>
      </c>
      <c r="F1522" s="237" t="s">
        <v>5724</v>
      </c>
      <c r="G1522" s="238">
        <v>45450.6458333333</v>
      </c>
      <c r="H1522" s="237" t="s">
        <v>24</v>
      </c>
      <c r="I1522" s="241" t="s">
        <v>25</v>
      </c>
      <c r="J1522" s="241"/>
      <c r="K1522" s="241"/>
      <c r="L1522" s="202" t="s">
        <v>26</v>
      </c>
      <c r="M1522" s="202">
        <f t="shared" si="26"/>
        <v>45450</v>
      </c>
      <c r="N1522" s="32" t="s">
        <v>26</v>
      </c>
    </row>
    <row r="1523" spans="2:14">
      <c r="B1523" s="237">
        <v>6271717</v>
      </c>
      <c r="C1523" s="237" t="s">
        <v>5725</v>
      </c>
      <c r="D1523" s="237" t="s">
        <v>5726</v>
      </c>
      <c r="E1523" s="229" t="s">
        <v>5727</v>
      </c>
      <c r="F1523" s="237" t="s">
        <v>5728</v>
      </c>
      <c r="G1523" s="238">
        <v>45450.6472222222</v>
      </c>
      <c r="H1523" s="237" t="s">
        <v>24</v>
      </c>
      <c r="I1523" s="241" t="s">
        <v>25</v>
      </c>
      <c r="J1523" s="241"/>
      <c r="K1523" s="241"/>
      <c r="L1523" s="202" t="s">
        <v>26</v>
      </c>
      <c r="M1523" s="202">
        <f t="shared" si="26"/>
        <v>45450</v>
      </c>
      <c r="N1523" s="32" t="s">
        <v>26</v>
      </c>
    </row>
    <row r="1524" spans="2:14">
      <c r="B1524" s="239">
        <v>5152591</v>
      </c>
      <c r="C1524" s="239" t="s">
        <v>5729</v>
      </c>
      <c r="D1524" s="239" t="s">
        <v>5730</v>
      </c>
      <c r="E1524" s="229" t="s">
        <v>5731</v>
      </c>
      <c r="F1524" s="239" t="s">
        <v>5732</v>
      </c>
      <c r="G1524" s="240">
        <v>45450.65</v>
      </c>
      <c r="H1524" s="237" t="s">
        <v>24</v>
      </c>
      <c r="I1524" s="241" t="s">
        <v>25</v>
      </c>
      <c r="J1524" s="241"/>
      <c r="K1524" s="241"/>
      <c r="L1524" s="202" t="s">
        <v>26</v>
      </c>
      <c r="M1524" s="202">
        <f t="shared" si="26"/>
        <v>45450</v>
      </c>
      <c r="N1524" s="32" t="s">
        <v>26</v>
      </c>
    </row>
    <row r="1525" spans="2:14">
      <c r="B1525" s="237">
        <v>1959960</v>
      </c>
      <c r="C1525" s="237" t="s">
        <v>5733</v>
      </c>
      <c r="D1525" s="237" t="s">
        <v>5734</v>
      </c>
      <c r="E1525" s="229" t="s">
        <v>5735</v>
      </c>
      <c r="F1525" s="237" t="s">
        <v>5736</v>
      </c>
      <c r="G1525" s="238">
        <v>45450.6506944444</v>
      </c>
      <c r="H1525" s="237" t="s">
        <v>24</v>
      </c>
      <c r="I1525" s="241" t="s">
        <v>25</v>
      </c>
      <c r="J1525" s="241"/>
      <c r="K1525" s="241"/>
      <c r="L1525" s="202" t="s">
        <v>26</v>
      </c>
      <c r="M1525" s="202">
        <f t="shared" si="26"/>
        <v>45450</v>
      </c>
      <c r="N1525" s="32" t="s">
        <v>26</v>
      </c>
    </row>
    <row r="1526" spans="2:14">
      <c r="B1526" s="239">
        <v>6592543</v>
      </c>
      <c r="C1526" s="239" t="s">
        <v>5737</v>
      </c>
      <c r="D1526" s="239" t="s">
        <v>5738</v>
      </c>
      <c r="E1526" s="229" t="s">
        <v>5739</v>
      </c>
      <c r="F1526" s="239" t="s">
        <v>5740</v>
      </c>
      <c r="G1526" s="240">
        <v>45450.6534722222</v>
      </c>
      <c r="H1526" s="237" t="s">
        <v>24</v>
      </c>
      <c r="I1526" s="241" t="s">
        <v>25</v>
      </c>
      <c r="J1526" s="241"/>
      <c r="K1526" s="241"/>
      <c r="L1526" s="202" t="s">
        <v>26</v>
      </c>
      <c r="M1526" s="202">
        <f t="shared" si="26"/>
        <v>45450</v>
      </c>
      <c r="N1526" s="32" t="s">
        <v>26</v>
      </c>
    </row>
    <row r="1527" spans="2:14">
      <c r="B1527" s="237">
        <v>6878393</v>
      </c>
      <c r="C1527" s="237" t="s">
        <v>5741</v>
      </c>
      <c r="D1527" s="237" t="s">
        <v>5742</v>
      </c>
      <c r="E1527" s="229" t="s">
        <v>5743</v>
      </c>
      <c r="F1527" s="237" t="s">
        <v>5744</v>
      </c>
      <c r="G1527" s="238">
        <v>45450.6548611111</v>
      </c>
      <c r="H1527" s="237" t="s">
        <v>24</v>
      </c>
      <c r="I1527" s="241" t="s">
        <v>25</v>
      </c>
      <c r="J1527" s="241"/>
      <c r="K1527" s="241"/>
      <c r="L1527" s="202" t="s">
        <v>26</v>
      </c>
      <c r="M1527" s="202">
        <f t="shared" si="26"/>
        <v>45450</v>
      </c>
      <c r="N1527" s="32" t="s">
        <v>26</v>
      </c>
    </row>
    <row r="1528" spans="2:14">
      <c r="B1528" s="239" t="s">
        <v>2589</v>
      </c>
      <c r="C1528" s="239" t="s">
        <v>5745</v>
      </c>
      <c r="D1528" s="239" t="s">
        <v>5746</v>
      </c>
      <c r="E1528" s="229" t="s">
        <v>5747</v>
      </c>
      <c r="F1528" s="239" t="s">
        <v>5748</v>
      </c>
      <c r="G1528" s="240">
        <v>45450.6604166667</v>
      </c>
      <c r="H1528" s="237" t="s">
        <v>24</v>
      </c>
      <c r="I1528" s="241" t="s">
        <v>25</v>
      </c>
      <c r="J1528" s="241"/>
      <c r="K1528" s="241"/>
      <c r="L1528" s="202" t="s">
        <v>26</v>
      </c>
      <c r="M1528" s="202">
        <f t="shared" si="26"/>
        <v>45450</v>
      </c>
      <c r="N1528" s="32" t="s">
        <v>26</v>
      </c>
    </row>
    <row r="1529" spans="2:14">
      <c r="B1529" s="237">
        <v>5547153</v>
      </c>
      <c r="C1529" s="237" t="s">
        <v>5749</v>
      </c>
      <c r="D1529" s="237" t="s">
        <v>5746</v>
      </c>
      <c r="E1529" s="229" t="s">
        <v>5750</v>
      </c>
      <c r="F1529" s="237" t="s">
        <v>5751</v>
      </c>
      <c r="G1529" s="238">
        <v>45450.6611111111</v>
      </c>
      <c r="H1529" s="237" t="s">
        <v>24</v>
      </c>
      <c r="I1529" s="241" t="s">
        <v>25</v>
      </c>
      <c r="J1529" s="241"/>
      <c r="K1529" s="241"/>
      <c r="L1529" s="202" t="s">
        <v>26</v>
      </c>
      <c r="M1529" s="202">
        <f t="shared" si="26"/>
        <v>45450</v>
      </c>
      <c r="N1529" s="32" t="s">
        <v>26</v>
      </c>
    </row>
    <row r="1530" spans="2:14">
      <c r="B1530" s="239">
        <v>1115264</v>
      </c>
      <c r="C1530" s="239" t="s">
        <v>5752</v>
      </c>
      <c r="D1530" s="239" t="s">
        <v>5753</v>
      </c>
      <c r="E1530" s="229" t="s">
        <v>5754</v>
      </c>
      <c r="F1530" s="239" t="s">
        <v>5755</v>
      </c>
      <c r="G1530" s="240">
        <v>45450.6645833333</v>
      </c>
      <c r="H1530" s="237" t="s">
        <v>24</v>
      </c>
      <c r="I1530" s="241" t="s">
        <v>25</v>
      </c>
      <c r="J1530" s="241"/>
      <c r="K1530" s="241"/>
      <c r="L1530" s="202" t="s">
        <v>26</v>
      </c>
      <c r="M1530" s="202">
        <f t="shared" si="26"/>
        <v>45450</v>
      </c>
      <c r="N1530" s="32" t="s">
        <v>26</v>
      </c>
    </row>
    <row r="1531" spans="2:14">
      <c r="B1531" s="237">
        <v>6081625</v>
      </c>
      <c r="C1531" s="237" t="s">
        <v>5756</v>
      </c>
      <c r="D1531" s="237" t="s">
        <v>5757</v>
      </c>
      <c r="E1531" s="229" t="s">
        <v>5758</v>
      </c>
      <c r="F1531" s="237" t="s">
        <v>5759</v>
      </c>
      <c r="G1531" s="238">
        <v>45450.6659722222</v>
      </c>
      <c r="H1531" s="237" t="s">
        <v>24</v>
      </c>
      <c r="I1531" s="241" t="s">
        <v>25</v>
      </c>
      <c r="J1531" s="241"/>
      <c r="K1531" s="241"/>
      <c r="L1531" s="202" t="s">
        <v>26</v>
      </c>
      <c r="M1531" s="202">
        <f t="shared" si="26"/>
        <v>45450</v>
      </c>
      <c r="N1531" s="32" t="s">
        <v>26</v>
      </c>
    </row>
    <row r="1532" spans="2:14">
      <c r="B1532" s="242">
        <v>7290010</v>
      </c>
      <c r="C1532" s="242" t="s">
        <v>5760</v>
      </c>
      <c r="D1532" s="242" t="s">
        <v>5761</v>
      </c>
      <c r="E1532" s="242" t="s">
        <v>5762</v>
      </c>
      <c r="F1532" s="242" t="s">
        <v>5763</v>
      </c>
      <c r="G1532" s="243">
        <v>45450.66875</v>
      </c>
      <c r="H1532" s="242" t="s">
        <v>24</v>
      </c>
      <c r="I1532" s="241" t="s">
        <v>25</v>
      </c>
      <c r="J1532" s="241"/>
      <c r="K1532" s="241"/>
      <c r="L1532" s="202" t="s">
        <v>26</v>
      </c>
      <c r="M1532" s="202">
        <f t="shared" si="26"/>
        <v>45450</v>
      </c>
      <c r="N1532" s="32" t="s">
        <v>26</v>
      </c>
    </row>
    <row r="1533" spans="2:14">
      <c r="B1533" s="244">
        <v>6843226</v>
      </c>
      <c r="C1533" s="244" t="s">
        <v>5764</v>
      </c>
      <c r="D1533" s="244" t="s">
        <v>5765</v>
      </c>
      <c r="E1533" s="242" t="s">
        <v>5766</v>
      </c>
      <c r="F1533" s="244" t="s">
        <v>5767</v>
      </c>
      <c r="G1533" s="245">
        <v>45450.66875</v>
      </c>
      <c r="H1533" s="242" t="s">
        <v>24</v>
      </c>
      <c r="I1533" s="241" t="s">
        <v>25</v>
      </c>
      <c r="J1533" s="241"/>
      <c r="K1533" s="241"/>
      <c r="L1533" s="202" t="s">
        <v>26</v>
      </c>
      <c r="M1533" s="202">
        <f t="shared" ref="M1533:M1596" si="27">INT(G1533)</f>
        <v>45450</v>
      </c>
      <c r="N1533" s="32" t="s">
        <v>26</v>
      </c>
    </row>
    <row r="1534" spans="2:14">
      <c r="B1534" s="242">
        <v>3497796</v>
      </c>
      <c r="C1534" s="242" t="s">
        <v>5768</v>
      </c>
      <c r="D1534" s="242" t="s">
        <v>5769</v>
      </c>
      <c r="E1534" s="242" t="s">
        <v>5770</v>
      </c>
      <c r="F1534" s="242" t="s">
        <v>5771</v>
      </c>
      <c r="G1534" s="243">
        <v>45450.66875</v>
      </c>
      <c r="H1534" s="242" t="s">
        <v>24</v>
      </c>
      <c r="I1534" s="241" t="s">
        <v>25</v>
      </c>
      <c r="J1534" s="241"/>
      <c r="K1534" s="241"/>
      <c r="L1534" s="202" t="s">
        <v>26</v>
      </c>
      <c r="M1534" s="202">
        <f t="shared" si="27"/>
        <v>45450</v>
      </c>
      <c r="N1534" s="32" t="s">
        <v>26</v>
      </c>
    </row>
    <row r="1535" spans="2:14">
      <c r="B1535" s="244">
        <v>7281817</v>
      </c>
      <c r="C1535" s="244" t="s">
        <v>5772</v>
      </c>
      <c r="D1535" s="244" t="s">
        <v>5773</v>
      </c>
      <c r="E1535" s="242" t="s">
        <v>5774</v>
      </c>
      <c r="F1535" s="244" t="s">
        <v>5775</v>
      </c>
      <c r="G1535" s="245">
        <v>45450.66875</v>
      </c>
      <c r="H1535" s="242" t="s">
        <v>24</v>
      </c>
      <c r="I1535" s="241" t="s">
        <v>25</v>
      </c>
      <c r="J1535" s="241"/>
      <c r="K1535" s="241"/>
      <c r="L1535" s="202" t="s">
        <v>26</v>
      </c>
      <c r="M1535" s="202">
        <f t="shared" si="27"/>
        <v>45450</v>
      </c>
      <c r="N1535" s="32" t="s">
        <v>26</v>
      </c>
    </row>
    <row r="1536" spans="2:14">
      <c r="B1536" s="242">
        <v>7258835</v>
      </c>
      <c r="C1536" s="242" t="s">
        <v>5776</v>
      </c>
      <c r="D1536" s="242" t="s">
        <v>5777</v>
      </c>
      <c r="E1536" s="242" t="s">
        <v>5778</v>
      </c>
      <c r="F1536" s="242" t="s">
        <v>5779</v>
      </c>
      <c r="G1536" s="243">
        <v>45450.66875</v>
      </c>
      <c r="H1536" s="242" t="s">
        <v>24</v>
      </c>
      <c r="I1536" s="241" t="s">
        <v>25</v>
      </c>
      <c r="J1536" s="241"/>
      <c r="K1536" s="241"/>
      <c r="L1536" s="202" t="s">
        <v>26</v>
      </c>
      <c r="M1536" s="202">
        <f t="shared" si="27"/>
        <v>45450</v>
      </c>
      <c r="N1536" s="32" t="s">
        <v>26</v>
      </c>
    </row>
    <row r="1537" spans="2:14">
      <c r="B1537" s="244" t="s">
        <v>5780</v>
      </c>
      <c r="C1537" s="244" t="s">
        <v>5781</v>
      </c>
      <c r="D1537" s="244" t="s">
        <v>5782</v>
      </c>
      <c r="E1537" s="242" t="s">
        <v>5783</v>
      </c>
      <c r="F1537" s="244" t="s">
        <v>5784</v>
      </c>
      <c r="G1537" s="245">
        <v>45450.66875</v>
      </c>
      <c r="H1537" s="242" t="s">
        <v>24</v>
      </c>
      <c r="I1537" s="241" t="s">
        <v>25</v>
      </c>
      <c r="J1537" s="241"/>
      <c r="K1537" s="241"/>
      <c r="L1537" s="202" t="s">
        <v>26</v>
      </c>
      <c r="M1537" s="202">
        <f t="shared" si="27"/>
        <v>45450</v>
      </c>
      <c r="N1537" s="32" t="s">
        <v>26</v>
      </c>
    </row>
    <row r="1538" spans="2:14">
      <c r="B1538" s="242">
        <v>5291440</v>
      </c>
      <c r="C1538" s="242" t="s">
        <v>5785</v>
      </c>
      <c r="D1538" s="242" t="s">
        <v>5786</v>
      </c>
      <c r="E1538" s="242" t="s">
        <v>5787</v>
      </c>
      <c r="F1538" s="242" t="s">
        <v>5788</v>
      </c>
      <c r="G1538" s="243">
        <v>45450.66875</v>
      </c>
      <c r="H1538" s="242" t="s">
        <v>24</v>
      </c>
      <c r="I1538" s="241" t="s">
        <v>25</v>
      </c>
      <c r="J1538" s="241"/>
      <c r="K1538" s="241"/>
      <c r="L1538" s="202" t="s">
        <v>26</v>
      </c>
      <c r="M1538" s="202">
        <f t="shared" si="27"/>
        <v>45450</v>
      </c>
      <c r="N1538" s="32" t="s">
        <v>26</v>
      </c>
    </row>
    <row r="1539" spans="2:14">
      <c r="B1539" s="244">
        <v>7306026</v>
      </c>
      <c r="C1539" s="244" t="s">
        <v>5789</v>
      </c>
      <c r="D1539" s="244" t="s">
        <v>5790</v>
      </c>
      <c r="E1539" s="242" t="s">
        <v>5791</v>
      </c>
      <c r="F1539" s="244" t="s">
        <v>5792</v>
      </c>
      <c r="G1539" s="245">
        <v>45450.66875</v>
      </c>
      <c r="H1539" s="242" t="s">
        <v>24</v>
      </c>
      <c r="I1539" s="241" t="s">
        <v>25</v>
      </c>
      <c r="J1539" s="241"/>
      <c r="K1539" s="241"/>
      <c r="L1539" s="202" t="s">
        <v>26</v>
      </c>
      <c r="M1539" s="202">
        <f t="shared" si="27"/>
        <v>45450</v>
      </c>
      <c r="N1539" s="32" t="s">
        <v>26</v>
      </c>
    </row>
    <row r="1540" spans="2:14">
      <c r="B1540" s="242" t="s">
        <v>5793</v>
      </c>
      <c r="C1540" s="242" t="s">
        <v>5794</v>
      </c>
      <c r="D1540" s="242" t="s">
        <v>5795</v>
      </c>
      <c r="E1540" s="242" t="s">
        <v>5796</v>
      </c>
      <c r="F1540" s="242" t="s">
        <v>5797</v>
      </c>
      <c r="G1540" s="243">
        <v>45450.66875</v>
      </c>
      <c r="H1540" s="242" t="s">
        <v>24</v>
      </c>
      <c r="I1540" s="241" t="s">
        <v>25</v>
      </c>
      <c r="J1540" s="241"/>
      <c r="K1540" s="241"/>
      <c r="L1540" s="202" t="s">
        <v>26</v>
      </c>
      <c r="M1540" s="202">
        <f t="shared" si="27"/>
        <v>45450</v>
      </c>
      <c r="N1540" s="32" t="s">
        <v>26</v>
      </c>
    </row>
    <row r="1541" spans="2:14">
      <c r="B1541" s="244">
        <v>6399677</v>
      </c>
      <c r="C1541" s="244" t="s">
        <v>5798</v>
      </c>
      <c r="D1541" s="244" t="s">
        <v>5799</v>
      </c>
      <c r="E1541" s="242" t="s">
        <v>5800</v>
      </c>
      <c r="F1541" s="244" t="s">
        <v>5801</v>
      </c>
      <c r="G1541" s="245">
        <v>45450.66875</v>
      </c>
      <c r="H1541" s="242" t="s">
        <v>24</v>
      </c>
      <c r="I1541" s="241" t="s">
        <v>25</v>
      </c>
      <c r="J1541" s="241"/>
      <c r="K1541" s="241"/>
      <c r="L1541" s="202" t="s">
        <v>26</v>
      </c>
      <c r="M1541" s="202">
        <f t="shared" si="27"/>
        <v>45450</v>
      </c>
      <c r="N1541" s="32" t="s">
        <v>26</v>
      </c>
    </row>
    <row r="1542" spans="2:14">
      <c r="B1542" s="242">
        <v>7245804</v>
      </c>
      <c r="C1542" s="242" t="s">
        <v>5802</v>
      </c>
      <c r="D1542" s="242" t="s">
        <v>5803</v>
      </c>
      <c r="E1542" s="242" t="s">
        <v>5804</v>
      </c>
      <c r="F1542" s="242" t="s">
        <v>5805</v>
      </c>
      <c r="G1542" s="243">
        <v>45450.66875</v>
      </c>
      <c r="H1542" s="242" t="s">
        <v>24</v>
      </c>
      <c r="I1542" s="241" t="s">
        <v>25</v>
      </c>
      <c r="J1542" s="241"/>
      <c r="K1542" s="241"/>
      <c r="L1542" s="202" t="s">
        <v>26</v>
      </c>
      <c r="M1542" s="202">
        <f t="shared" si="27"/>
        <v>45450</v>
      </c>
      <c r="N1542" s="32" t="s">
        <v>26</v>
      </c>
    </row>
    <row r="1543" spans="2:14">
      <c r="B1543" s="244">
        <v>6852248</v>
      </c>
      <c r="C1543" s="244" t="s">
        <v>5806</v>
      </c>
      <c r="D1543" s="244" t="s">
        <v>5807</v>
      </c>
      <c r="E1543" s="242" t="s">
        <v>5808</v>
      </c>
      <c r="F1543" s="244" t="s">
        <v>5809</v>
      </c>
      <c r="G1543" s="245">
        <v>45450.66875</v>
      </c>
      <c r="H1543" s="242" t="s">
        <v>24</v>
      </c>
      <c r="I1543" s="241" t="s">
        <v>25</v>
      </c>
      <c r="J1543" s="241"/>
      <c r="K1543" s="241"/>
      <c r="L1543" s="202" t="s">
        <v>26</v>
      </c>
      <c r="M1543" s="202">
        <f t="shared" si="27"/>
        <v>45450</v>
      </c>
      <c r="N1543" s="32" t="s">
        <v>26</v>
      </c>
    </row>
    <row r="1544" spans="2:14">
      <c r="B1544" s="242">
        <v>6870745</v>
      </c>
      <c r="C1544" s="242" t="s">
        <v>5810</v>
      </c>
      <c r="D1544" s="242" t="s">
        <v>5811</v>
      </c>
      <c r="E1544" s="242" t="s">
        <v>5812</v>
      </c>
      <c r="F1544" s="242" t="s">
        <v>5813</v>
      </c>
      <c r="G1544" s="243">
        <v>45450.66875</v>
      </c>
      <c r="H1544" s="242" t="s">
        <v>24</v>
      </c>
      <c r="I1544" s="241" t="s">
        <v>25</v>
      </c>
      <c r="J1544" s="241"/>
      <c r="K1544" s="241"/>
      <c r="L1544" s="202" t="s">
        <v>26</v>
      </c>
      <c r="M1544" s="202">
        <f t="shared" si="27"/>
        <v>45450</v>
      </c>
      <c r="N1544" s="32" t="s">
        <v>26</v>
      </c>
    </row>
    <row r="1545" spans="2:14">
      <c r="B1545" s="266" t="s">
        <v>5814</v>
      </c>
      <c r="C1545" s="246" t="s">
        <v>5815</v>
      </c>
      <c r="D1545" s="247">
        <v>45450.5982175926</v>
      </c>
      <c r="E1545" s="248">
        <v>41765715001</v>
      </c>
      <c r="F1545" s="248" t="s">
        <v>5816</v>
      </c>
      <c r="G1545" s="243">
        <v>45450.66875</v>
      </c>
      <c r="H1545" s="246" t="s">
        <v>24</v>
      </c>
      <c r="I1545" s="246" t="s">
        <v>25</v>
      </c>
      <c r="J1545" s="241"/>
      <c r="K1545" s="241"/>
      <c r="L1545" s="202" t="s">
        <v>26</v>
      </c>
      <c r="M1545" s="202">
        <f t="shared" si="27"/>
        <v>45450</v>
      </c>
      <c r="N1545" s="32" t="s">
        <v>26</v>
      </c>
    </row>
    <row r="1546" spans="2:14">
      <c r="B1546" s="244">
        <v>7252833</v>
      </c>
      <c r="C1546" s="244" t="s">
        <v>5817</v>
      </c>
      <c r="D1546" s="244" t="s">
        <v>5818</v>
      </c>
      <c r="E1546" s="242" t="s">
        <v>5819</v>
      </c>
      <c r="F1546" s="244" t="s">
        <v>5820</v>
      </c>
      <c r="G1546" s="245">
        <v>45450.6694444444</v>
      </c>
      <c r="H1546" s="242" t="s">
        <v>24</v>
      </c>
      <c r="I1546" s="241" t="s">
        <v>25</v>
      </c>
      <c r="J1546" s="241"/>
      <c r="K1546" s="241"/>
      <c r="L1546" s="202" t="s">
        <v>26</v>
      </c>
      <c r="M1546" s="202">
        <f t="shared" si="27"/>
        <v>45450</v>
      </c>
      <c r="N1546" s="32" t="s">
        <v>26</v>
      </c>
    </row>
    <row r="1547" spans="2:14">
      <c r="B1547" s="242">
        <v>5704509</v>
      </c>
      <c r="C1547" s="242" t="s">
        <v>5821</v>
      </c>
      <c r="D1547" s="242" t="s">
        <v>5822</v>
      </c>
      <c r="E1547" s="242" t="s">
        <v>5823</v>
      </c>
      <c r="F1547" s="242" t="s">
        <v>5824</v>
      </c>
      <c r="G1547" s="243">
        <v>45450.6694444444</v>
      </c>
      <c r="H1547" s="242" t="s">
        <v>24</v>
      </c>
      <c r="I1547" s="241" t="s">
        <v>25</v>
      </c>
      <c r="J1547" s="241"/>
      <c r="K1547" s="241"/>
      <c r="L1547" s="202" t="s">
        <v>26</v>
      </c>
      <c r="M1547" s="202">
        <f t="shared" si="27"/>
        <v>45450</v>
      </c>
      <c r="N1547" s="32" t="s">
        <v>26</v>
      </c>
    </row>
    <row r="1548" spans="2:14">
      <c r="B1548" s="244">
        <v>7125027</v>
      </c>
      <c r="C1548" s="244" t="s">
        <v>5825</v>
      </c>
      <c r="D1548" s="244" t="s">
        <v>5826</v>
      </c>
      <c r="E1548" s="242" t="s">
        <v>5827</v>
      </c>
      <c r="F1548" s="244" t="s">
        <v>5828</v>
      </c>
      <c r="G1548" s="245">
        <v>45450.6694444444</v>
      </c>
      <c r="H1548" s="242" t="s">
        <v>24</v>
      </c>
      <c r="I1548" s="241" t="s">
        <v>25</v>
      </c>
      <c r="J1548" s="241"/>
      <c r="K1548" s="241"/>
      <c r="L1548" s="202" t="s">
        <v>26</v>
      </c>
      <c r="M1548" s="202">
        <f t="shared" si="27"/>
        <v>45450</v>
      </c>
      <c r="N1548" s="32" t="s">
        <v>26</v>
      </c>
    </row>
    <row r="1549" spans="2:14">
      <c r="B1549" s="242">
        <v>7122766</v>
      </c>
      <c r="C1549" s="242" t="s">
        <v>5829</v>
      </c>
      <c r="D1549" s="242" t="s">
        <v>5830</v>
      </c>
      <c r="E1549" s="242" t="s">
        <v>5831</v>
      </c>
      <c r="F1549" s="242" t="s">
        <v>5832</v>
      </c>
      <c r="G1549" s="243">
        <v>45450.6694444444</v>
      </c>
      <c r="H1549" s="242" t="s">
        <v>24</v>
      </c>
      <c r="I1549" s="241" t="s">
        <v>25</v>
      </c>
      <c r="J1549" s="241"/>
      <c r="K1549" s="241"/>
      <c r="L1549" s="202" t="s">
        <v>26</v>
      </c>
      <c r="M1549" s="202">
        <f t="shared" si="27"/>
        <v>45450</v>
      </c>
      <c r="N1549" s="32" t="s">
        <v>26</v>
      </c>
    </row>
    <row r="1550" spans="2:14">
      <c r="B1550" s="244">
        <v>6962740</v>
      </c>
      <c r="C1550" s="244" t="s">
        <v>5833</v>
      </c>
      <c r="D1550" s="244" t="s">
        <v>5830</v>
      </c>
      <c r="E1550" s="242" t="s">
        <v>5834</v>
      </c>
      <c r="F1550" s="244" t="s">
        <v>5835</v>
      </c>
      <c r="G1550" s="245">
        <v>45450.6694444444</v>
      </c>
      <c r="H1550" s="242" t="s">
        <v>24</v>
      </c>
      <c r="I1550" s="241" t="s">
        <v>25</v>
      </c>
      <c r="J1550" s="241"/>
      <c r="K1550" s="241"/>
      <c r="L1550" s="202" t="s">
        <v>26</v>
      </c>
      <c r="M1550" s="202">
        <f t="shared" si="27"/>
        <v>45450</v>
      </c>
      <c r="N1550" s="32" t="s">
        <v>26</v>
      </c>
    </row>
    <row r="1551" spans="2:14">
      <c r="B1551" s="242">
        <v>6896987</v>
      </c>
      <c r="C1551" s="242" t="s">
        <v>5836</v>
      </c>
      <c r="D1551" s="242" t="s">
        <v>5837</v>
      </c>
      <c r="E1551" s="242" t="s">
        <v>5838</v>
      </c>
      <c r="F1551" s="242" t="s">
        <v>5839</v>
      </c>
      <c r="G1551" s="243">
        <v>45450.6694444444</v>
      </c>
      <c r="H1551" s="242" t="s">
        <v>24</v>
      </c>
      <c r="I1551" s="241" t="s">
        <v>25</v>
      </c>
      <c r="J1551" s="241"/>
      <c r="K1551" s="241"/>
      <c r="L1551" s="202" t="s">
        <v>26</v>
      </c>
      <c r="M1551" s="202">
        <f t="shared" si="27"/>
        <v>45450</v>
      </c>
      <c r="N1551" s="32" t="s">
        <v>26</v>
      </c>
    </row>
    <row r="1552" spans="2:14">
      <c r="B1552" s="244">
        <v>6976321</v>
      </c>
      <c r="C1552" s="244" t="s">
        <v>5840</v>
      </c>
      <c r="D1552" s="244" t="s">
        <v>5841</v>
      </c>
      <c r="E1552" s="242" t="s">
        <v>5842</v>
      </c>
      <c r="F1552" s="244" t="s">
        <v>5843</v>
      </c>
      <c r="G1552" s="245">
        <v>45450.6694444444</v>
      </c>
      <c r="H1552" s="242" t="s">
        <v>24</v>
      </c>
      <c r="I1552" s="241" t="s">
        <v>25</v>
      </c>
      <c r="J1552" s="241"/>
      <c r="K1552" s="241"/>
      <c r="L1552" s="202" t="s">
        <v>26</v>
      </c>
      <c r="M1552" s="202">
        <f t="shared" si="27"/>
        <v>45450</v>
      </c>
      <c r="N1552" s="32" t="s">
        <v>26</v>
      </c>
    </row>
    <row r="1553" spans="2:14">
      <c r="B1553" s="242">
        <v>6870083</v>
      </c>
      <c r="C1553" s="242" t="s">
        <v>5844</v>
      </c>
      <c r="D1553" s="242" t="s">
        <v>5845</v>
      </c>
      <c r="E1553" s="242" t="s">
        <v>5846</v>
      </c>
      <c r="F1553" s="242" t="s">
        <v>5847</v>
      </c>
      <c r="G1553" s="243">
        <v>45450.6694444444</v>
      </c>
      <c r="H1553" s="242" t="s">
        <v>24</v>
      </c>
      <c r="I1553" s="241" t="s">
        <v>25</v>
      </c>
      <c r="J1553" s="241"/>
      <c r="K1553" s="241"/>
      <c r="L1553" s="202" t="s">
        <v>26</v>
      </c>
      <c r="M1553" s="202">
        <f t="shared" si="27"/>
        <v>45450</v>
      </c>
      <c r="N1553" s="32" t="s">
        <v>26</v>
      </c>
    </row>
    <row r="1554" spans="2:14">
      <c r="B1554" s="244">
        <v>5458596</v>
      </c>
      <c r="C1554" s="244" t="s">
        <v>5848</v>
      </c>
      <c r="D1554" s="244" t="s">
        <v>5849</v>
      </c>
      <c r="E1554" s="242" t="s">
        <v>5850</v>
      </c>
      <c r="F1554" s="244" t="s">
        <v>5851</v>
      </c>
      <c r="G1554" s="245">
        <v>45450.6694444444</v>
      </c>
      <c r="H1554" s="242" t="s">
        <v>24</v>
      </c>
      <c r="I1554" s="241" t="s">
        <v>25</v>
      </c>
      <c r="J1554" s="241"/>
      <c r="K1554" s="241"/>
      <c r="L1554" s="202" t="s">
        <v>26</v>
      </c>
      <c r="M1554" s="202">
        <f t="shared" si="27"/>
        <v>45450</v>
      </c>
      <c r="N1554" s="32" t="s">
        <v>26</v>
      </c>
    </row>
    <row r="1555" spans="2:14">
      <c r="B1555" s="242">
        <v>7263834</v>
      </c>
      <c r="C1555" s="242" t="s">
        <v>5852</v>
      </c>
      <c r="D1555" s="242" t="s">
        <v>5853</v>
      </c>
      <c r="E1555" s="242" t="s">
        <v>5854</v>
      </c>
      <c r="F1555" s="242" t="s">
        <v>5855</v>
      </c>
      <c r="G1555" s="243">
        <v>45450.6694444444</v>
      </c>
      <c r="H1555" s="242" t="s">
        <v>24</v>
      </c>
      <c r="I1555" s="241" t="s">
        <v>25</v>
      </c>
      <c r="J1555" s="241"/>
      <c r="K1555" s="241"/>
      <c r="L1555" s="202" t="s">
        <v>26</v>
      </c>
      <c r="M1555" s="202">
        <f t="shared" si="27"/>
        <v>45450</v>
      </c>
      <c r="N1555" s="32" t="s">
        <v>26</v>
      </c>
    </row>
    <row r="1556" spans="2:14">
      <c r="B1556" s="244">
        <v>5144610</v>
      </c>
      <c r="C1556" s="244" t="s">
        <v>5856</v>
      </c>
      <c r="D1556" s="244" t="s">
        <v>5857</v>
      </c>
      <c r="E1556" s="242" t="s">
        <v>5858</v>
      </c>
      <c r="F1556" s="244" t="s">
        <v>5859</v>
      </c>
      <c r="G1556" s="245">
        <v>45450.6694444444</v>
      </c>
      <c r="H1556" s="242" t="s">
        <v>24</v>
      </c>
      <c r="I1556" s="241" t="s">
        <v>25</v>
      </c>
      <c r="J1556" s="241"/>
      <c r="K1556" s="241"/>
      <c r="L1556" s="202" t="s">
        <v>26</v>
      </c>
      <c r="M1556" s="202">
        <f t="shared" si="27"/>
        <v>45450</v>
      </c>
      <c r="N1556" s="32" t="s">
        <v>26</v>
      </c>
    </row>
    <row r="1557" spans="2:14">
      <c r="B1557" s="242">
        <v>7127279</v>
      </c>
      <c r="C1557" s="242" t="s">
        <v>5860</v>
      </c>
      <c r="D1557" s="242" t="s">
        <v>5861</v>
      </c>
      <c r="E1557" s="242" t="s">
        <v>5862</v>
      </c>
      <c r="F1557" s="242" t="s">
        <v>5863</v>
      </c>
      <c r="G1557" s="243">
        <v>45450.6694444444</v>
      </c>
      <c r="H1557" s="242" t="s">
        <v>24</v>
      </c>
      <c r="I1557" s="241" t="s">
        <v>25</v>
      </c>
      <c r="J1557" s="241"/>
      <c r="K1557" s="241"/>
      <c r="L1557" s="202" t="s">
        <v>26</v>
      </c>
      <c r="M1557" s="202">
        <f t="shared" si="27"/>
        <v>45450</v>
      </c>
      <c r="N1557" s="32" t="s">
        <v>26</v>
      </c>
    </row>
    <row r="1558" spans="2:14">
      <c r="B1558" s="244">
        <v>7263901</v>
      </c>
      <c r="C1558" s="244" t="s">
        <v>5864</v>
      </c>
      <c r="D1558" s="244" t="s">
        <v>5865</v>
      </c>
      <c r="E1558" s="242" t="s">
        <v>5866</v>
      </c>
      <c r="F1558" s="244" t="s">
        <v>5867</v>
      </c>
      <c r="G1558" s="245">
        <v>45450.6694444444</v>
      </c>
      <c r="H1558" s="242" t="s">
        <v>24</v>
      </c>
      <c r="I1558" s="241" t="s">
        <v>25</v>
      </c>
      <c r="J1558" s="241"/>
      <c r="K1558" s="241"/>
      <c r="L1558" s="202" t="s">
        <v>26</v>
      </c>
      <c r="M1558" s="202">
        <f t="shared" si="27"/>
        <v>45450</v>
      </c>
      <c r="N1558" s="32" t="s">
        <v>26</v>
      </c>
    </row>
    <row r="1559" spans="2:14">
      <c r="B1559" s="242">
        <v>7252007</v>
      </c>
      <c r="C1559" s="242" t="s">
        <v>5868</v>
      </c>
      <c r="D1559" s="242" t="s">
        <v>5869</v>
      </c>
      <c r="E1559" s="242" t="s">
        <v>5870</v>
      </c>
      <c r="F1559" s="242" t="s">
        <v>5871</v>
      </c>
      <c r="G1559" s="243">
        <v>45450.6694444444</v>
      </c>
      <c r="H1559" s="242" t="s">
        <v>24</v>
      </c>
      <c r="I1559" s="241" t="s">
        <v>25</v>
      </c>
      <c r="J1559" s="241"/>
      <c r="K1559" s="241"/>
      <c r="L1559" s="202" t="s">
        <v>26</v>
      </c>
      <c r="M1559" s="202">
        <f t="shared" si="27"/>
        <v>45450</v>
      </c>
      <c r="N1559" s="32" t="s">
        <v>26</v>
      </c>
    </row>
    <row r="1560" spans="2:14">
      <c r="B1560" s="244">
        <v>7264023</v>
      </c>
      <c r="C1560" s="244" t="s">
        <v>5872</v>
      </c>
      <c r="D1560" s="244" t="s">
        <v>5873</v>
      </c>
      <c r="E1560" s="242" t="s">
        <v>5874</v>
      </c>
      <c r="F1560" s="244" t="s">
        <v>5875</v>
      </c>
      <c r="G1560" s="245">
        <v>45450.6694444444</v>
      </c>
      <c r="H1560" s="242" t="s">
        <v>24</v>
      </c>
      <c r="I1560" s="241" t="s">
        <v>25</v>
      </c>
      <c r="J1560" s="241"/>
      <c r="K1560" s="241"/>
      <c r="L1560" s="202" t="s">
        <v>26</v>
      </c>
      <c r="M1560" s="202">
        <f t="shared" si="27"/>
        <v>45450</v>
      </c>
      <c r="N1560" s="32" t="s">
        <v>26</v>
      </c>
    </row>
    <row r="1561" spans="2:14">
      <c r="B1561" s="242">
        <v>6025200</v>
      </c>
      <c r="C1561" s="242" t="s">
        <v>5876</v>
      </c>
      <c r="D1561" s="242" t="s">
        <v>5877</v>
      </c>
      <c r="E1561" s="242" t="s">
        <v>5878</v>
      </c>
      <c r="F1561" s="242" t="s">
        <v>5879</v>
      </c>
      <c r="G1561" s="243">
        <v>45450.6701388889</v>
      </c>
      <c r="H1561" s="242" t="s">
        <v>24</v>
      </c>
      <c r="I1561" s="241" t="s">
        <v>25</v>
      </c>
      <c r="J1561" s="241"/>
      <c r="K1561" s="241"/>
      <c r="L1561" s="202" t="s">
        <v>26</v>
      </c>
      <c r="M1561" s="202">
        <f t="shared" si="27"/>
        <v>45450</v>
      </c>
      <c r="N1561" s="32" t="s">
        <v>26</v>
      </c>
    </row>
    <row r="1562" spans="2:14">
      <c r="B1562" s="244">
        <v>7258548</v>
      </c>
      <c r="C1562" s="244" t="s">
        <v>5880</v>
      </c>
      <c r="D1562" s="244" t="s">
        <v>5881</v>
      </c>
      <c r="E1562" s="242" t="s">
        <v>5882</v>
      </c>
      <c r="F1562" s="244" t="s">
        <v>5883</v>
      </c>
      <c r="G1562" s="245">
        <v>45450.6701388889</v>
      </c>
      <c r="H1562" s="242" t="s">
        <v>24</v>
      </c>
      <c r="I1562" s="241" t="s">
        <v>25</v>
      </c>
      <c r="J1562" s="241"/>
      <c r="K1562" s="241"/>
      <c r="L1562" s="202" t="s">
        <v>26</v>
      </c>
      <c r="M1562" s="202">
        <f t="shared" si="27"/>
        <v>45450</v>
      </c>
      <c r="N1562" s="32" t="s">
        <v>26</v>
      </c>
    </row>
    <row r="1563" spans="2:14">
      <c r="B1563" s="242">
        <v>6940249</v>
      </c>
      <c r="C1563" s="242" t="s">
        <v>5884</v>
      </c>
      <c r="D1563" s="242" t="s">
        <v>5857</v>
      </c>
      <c r="E1563" s="242" t="s">
        <v>5885</v>
      </c>
      <c r="F1563" s="242" t="s">
        <v>5886</v>
      </c>
      <c r="G1563" s="243">
        <v>45450.6701388889</v>
      </c>
      <c r="H1563" s="242" t="s">
        <v>24</v>
      </c>
      <c r="I1563" s="241" t="s">
        <v>25</v>
      </c>
      <c r="J1563" s="241"/>
      <c r="K1563" s="241"/>
      <c r="L1563" s="202" t="s">
        <v>26</v>
      </c>
      <c r="M1563" s="202">
        <f t="shared" si="27"/>
        <v>45450</v>
      </c>
      <c r="N1563" s="32" t="s">
        <v>26</v>
      </c>
    </row>
    <row r="1564" spans="2:14">
      <c r="B1564" s="244">
        <v>5059886</v>
      </c>
      <c r="C1564" s="244" t="s">
        <v>5887</v>
      </c>
      <c r="D1564" s="244" t="s">
        <v>5888</v>
      </c>
      <c r="E1564" s="242" t="s">
        <v>5889</v>
      </c>
      <c r="F1564" s="244" t="s">
        <v>5890</v>
      </c>
      <c r="G1564" s="245">
        <v>45450.6701388889</v>
      </c>
      <c r="H1564" s="242" t="s">
        <v>24</v>
      </c>
      <c r="I1564" s="241" t="s">
        <v>25</v>
      </c>
      <c r="J1564" s="241"/>
      <c r="K1564" s="241"/>
      <c r="L1564" s="202" t="s">
        <v>26</v>
      </c>
      <c r="M1564" s="202">
        <f t="shared" si="27"/>
        <v>45450</v>
      </c>
      <c r="N1564" s="32" t="s">
        <v>26</v>
      </c>
    </row>
    <row r="1565" spans="2:14">
      <c r="B1565" s="242" t="s">
        <v>1960</v>
      </c>
      <c r="C1565" s="242" t="s">
        <v>5891</v>
      </c>
      <c r="D1565" s="242" t="s">
        <v>5892</v>
      </c>
      <c r="E1565" s="242" t="s">
        <v>5893</v>
      </c>
      <c r="F1565" s="242" t="s">
        <v>5894</v>
      </c>
      <c r="G1565" s="243">
        <v>45450.6701388889</v>
      </c>
      <c r="H1565" s="242" t="s">
        <v>24</v>
      </c>
      <c r="I1565" s="241" t="s">
        <v>25</v>
      </c>
      <c r="J1565" s="241"/>
      <c r="K1565" s="241"/>
      <c r="L1565" s="202" t="s">
        <v>26</v>
      </c>
      <c r="M1565" s="202">
        <f t="shared" si="27"/>
        <v>45450</v>
      </c>
      <c r="N1565" s="32" t="s">
        <v>26</v>
      </c>
    </row>
    <row r="1566" spans="2:14">
      <c r="B1566" s="244">
        <v>7272010</v>
      </c>
      <c r="C1566" s="244" t="s">
        <v>5895</v>
      </c>
      <c r="D1566" s="244" t="s">
        <v>5896</v>
      </c>
      <c r="E1566" s="242" t="s">
        <v>5897</v>
      </c>
      <c r="F1566" s="244" t="s">
        <v>5898</v>
      </c>
      <c r="G1566" s="245">
        <v>45450.6701388889</v>
      </c>
      <c r="H1566" s="242" t="s">
        <v>24</v>
      </c>
      <c r="I1566" s="241" t="s">
        <v>25</v>
      </c>
      <c r="J1566" s="241"/>
      <c r="K1566" s="241"/>
      <c r="L1566" s="202" t="s">
        <v>26</v>
      </c>
      <c r="M1566" s="202">
        <f t="shared" si="27"/>
        <v>45450</v>
      </c>
      <c r="N1566" s="32" t="s">
        <v>26</v>
      </c>
    </row>
    <row r="1567" spans="2:14">
      <c r="B1567" s="242">
        <v>7299146</v>
      </c>
      <c r="C1567" s="242" t="s">
        <v>5899</v>
      </c>
      <c r="D1567" s="242" t="s">
        <v>5900</v>
      </c>
      <c r="E1567" s="242" t="s">
        <v>5901</v>
      </c>
      <c r="F1567" s="242" t="s">
        <v>5902</v>
      </c>
      <c r="G1567" s="243">
        <v>45450.6701388889</v>
      </c>
      <c r="H1567" s="242" t="s">
        <v>24</v>
      </c>
      <c r="I1567" s="241" t="s">
        <v>25</v>
      </c>
      <c r="J1567" s="241"/>
      <c r="K1567" s="241"/>
      <c r="L1567" s="202" t="s">
        <v>26</v>
      </c>
      <c r="M1567" s="202">
        <f t="shared" si="27"/>
        <v>45450</v>
      </c>
      <c r="N1567" s="32" t="s">
        <v>26</v>
      </c>
    </row>
    <row r="1568" spans="2:14">
      <c r="B1568" s="244">
        <v>7274164</v>
      </c>
      <c r="C1568" s="244" t="s">
        <v>5903</v>
      </c>
      <c r="D1568" s="244" t="s">
        <v>5904</v>
      </c>
      <c r="E1568" s="242" t="s">
        <v>5905</v>
      </c>
      <c r="F1568" s="244" t="s">
        <v>5906</v>
      </c>
      <c r="G1568" s="245">
        <v>45450.6701388889</v>
      </c>
      <c r="H1568" s="242" t="s">
        <v>24</v>
      </c>
      <c r="I1568" s="241" t="s">
        <v>25</v>
      </c>
      <c r="J1568" s="241"/>
      <c r="K1568" s="241"/>
      <c r="L1568" s="202" t="s">
        <v>26</v>
      </c>
      <c r="M1568" s="202">
        <f t="shared" si="27"/>
        <v>45450</v>
      </c>
      <c r="N1568" s="32" t="s">
        <v>26</v>
      </c>
    </row>
    <row r="1569" spans="2:14">
      <c r="B1569" s="242">
        <v>7298935</v>
      </c>
      <c r="C1569" s="242" t="s">
        <v>5907</v>
      </c>
      <c r="D1569" s="242" t="s">
        <v>5908</v>
      </c>
      <c r="E1569" s="242" t="s">
        <v>5909</v>
      </c>
      <c r="F1569" s="242" t="s">
        <v>5910</v>
      </c>
      <c r="G1569" s="243">
        <v>45450.6701388889</v>
      </c>
      <c r="H1569" s="242" t="s">
        <v>24</v>
      </c>
      <c r="I1569" s="241" t="s">
        <v>25</v>
      </c>
      <c r="J1569" s="241"/>
      <c r="K1569" s="241"/>
      <c r="L1569" s="202" t="s">
        <v>26</v>
      </c>
      <c r="M1569" s="202">
        <f t="shared" si="27"/>
        <v>45450</v>
      </c>
      <c r="N1569" s="32" t="s">
        <v>26</v>
      </c>
    </row>
    <row r="1570" spans="2:14">
      <c r="B1570" s="244" t="s">
        <v>5911</v>
      </c>
      <c r="C1570" s="244" t="s">
        <v>5912</v>
      </c>
      <c r="D1570" s="244" t="s">
        <v>5913</v>
      </c>
      <c r="E1570" s="242" t="s">
        <v>5914</v>
      </c>
      <c r="F1570" s="244" t="s">
        <v>5915</v>
      </c>
      <c r="G1570" s="245">
        <v>45450.6701388889</v>
      </c>
      <c r="H1570" s="242" t="s">
        <v>24</v>
      </c>
      <c r="I1570" s="241" t="s">
        <v>25</v>
      </c>
      <c r="J1570" s="241"/>
      <c r="K1570" s="241"/>
      <c r="L1570" s="202" t="s">
        <v>26</v>
      </c>
      <c r="M1570" s="202">
        <f t="shared" si="27"/>
        <v>45450</v>
      </c>
      <c r="N1570" s="32" t="s">
        <v>26</v>
      </c>
    </row>
    <row r="1571" spans="2:14">
      <c r="B1571" s="242" t="s">
        <v>5916</v>
      </c>
      <c r="C1571" s="242" t="s">
        <v>5917</v>
      </c>
      <c r="D1571" s="242" t="s">
        <v>5837</v>
      </c>
      <c r="E1571" s="242" t="s">
        <v>5918</v>
      </c>
      <c r="F1571" s="242" t="s">
        <v>5919</v>
      </c>
      <c r="G1571" s="243">
        <v>45450.6701388889</v>
      </c>
      <c r="H1571" s="242" t="s">
        <v>24</v>
      </c>
      <c r="I1571" s="241" t="s">
        <v>25</v>
      </c>
      <c r="J1571" s="241"/>
      <c r="K1571" s="241"/>
      <c r="L1571" s="202" t="s">
        <v>26</v>
      </c>
      <c r="M1571" s="202">
        <f t="shared" si="27"/>
        <v>45450</v>
      </c>
      <c r="N1571" s="32" t="s">
        <v>26</v>
      </c>
    </row>
    <row r="1572" spans="2:14">
      <c r="B1572" s="244">
        <v>5331535</v>
      </c>
      <c r="C1572" s="244" t="s">
        <v>5920</v>
      </c>
      <c r="D1572" s="244" t="s">
        <v>5921</v>
      </c>
      <c r="E1572" s="242" t="s">
        <v>5922</v>
      </c>
      <c r="F1572" s="244" t="s">
        <v>5923</v>
      </c>
      <c r="G1572" s="245">
        <v>45450.6701388889</v>
      </c>
      <c r="H1572" s="242" t="s">
        <v>24</v>
      </c>
      <c r="I1572" s="241" t="s">
        <v>25</v>
      </c>
      <c r="J1572" s="241"/>
      <c r="K1572" s="241"/>
      <c r="L1572" s="202" t="s">
        <v>26</v>
      </c>
      <c r="M1572" s="202">
        <f t="shared" si="27"/>
        <v>45450</v>
      </c>
      <c r="N1572" s="32" t="s">
        <v>26</v>
      </c>
    </row>
    <row r="1573" spans="2:14">
      <c r="B1573" s="242">
        <v>7251186</v>
      </c>
      <c r="C1573" s="242" t="s">
        <v>5924</v>
      </c>
      <c r="D1573" s="242" t="s">
        <v>5925</v>
      </c>
      <c r="E1573" s="242" t="s">
        <v>5926</v>
      </c>
      <c r="F1573" s="242" t="s">
        <v>5927</v>
      </c>
      <c r="G1573" s="243">
        <v>45450.6701388889</v>
      </c>
      <c r="H1573" s="242" t="s">
        <v>24</v>
      </c>
      <c r="I1573" s="241" t="s">
        <v>25</v>
      </c>
      <c r="J1573" s="241"/>
      <c r="K1573" s="241"/>
      <c r="L1573" s="202" t="s">
        <v>26</v>
      </c>
      <c r="M1573" s="202">
        <f t="shared" si="27"/>
        <v>45450</v>
      </c>
      <c r="N1573" s="32" t="s">
        <v>26</v>
      </c>
    </row>
    <row r="1574" spans="2:14">
      <c r="B1574" s="242">
        <v>7278329</v>
      </c>
      <c r="C1574" s="242" t="s">
        <v>5928</v>
      </c>
      <c r="D1574" s="242" t="s">
        <v>5929</v>
      </c>
      <c r="E1574" s="242" t="s">
        <v>5930</v>
      </c>
      <c r="F1574" s="242" t="s">
        <v>5931</v>
      </c>
      <c r="G1574" s="243">
        <v>45450.6708333333</v>
      </c>
      <c r="H1574" s="242" t="s">
        <v>24</v>
      </c>
      <c r="I1574" s="241" t="s">
        <v>25</v>
      </c>
      <c r="J1574" s="241"/>
      <c r="K1574" s="241"/>
      <c r="L1574" s="202" t="s">
        <v>26</v>
      </c>
      <c r="M1574" s="202">
        <f t="shared" si="27"/>
        <v>45450</v>
      </c>
      <c r="N1574" s="32" t="s">
        <v>26</v>
      </c>
    </row>
    <row r="1575" spans="2:14">
      <c r="B1575" s="244">
        <v>5114202</v>
      </c>
      <c r="C1575" s="244" t="s">
        <v>5932</v>
      </c>
      <c r="D1575" s="244" t="s">
        <v>5933</v>
      </c>
      <c r="E1575" s="242" t="s">
        <v>5934</v>
      </c>
      <c r="F1575" s="244" t="s">
        <v>5935</v>
      </c>
      <c r="G1575" s="245">
        <v>45450.6708333333</v>
      </c>
      <c r="H1575" s="242" t="s">
        <v>24</v>
      </c>
      <c r="I1575" s="241" t="s">
        <v>25</v>
      </c>
      <c r="J1575" s="241"/>
      <c r="K1575" s="241"/>
      <c r="L1575" s="202" t="s">
        <v>26</v>
      </c>
      <c r="M1575" s="202">
        <f t="shared" si="27"/>
        <v>45450</v>
      </c>
      <c r="N1575" s="32" t="s">
        <v>26</v>
      </c>
    </row>
    <row r="1576" spans="2:14">
      <c r="B1576" s="242">
        <v>1511864</v>
      </c>
      <c r="C1576" s="242" t="s">
        <v>5936</v>
      </c>
      <c r="D1576" s="242" t="s">
        <v>5937</v>
      </c>
      <c r="E1576" s="242" t="s">
        <v>5938</v>
      </c>
      <c r="F1576" s="242" t="s">
        <v>5939</v>
      </c>
      <c r="G1576" s="243">
        <v>45450.6708333333</v>
      </c>
      <c r="H1576" s="242" t="s">
        <v>24</v>
      </c>
      <c r="I1576" s="241" t="s">
        <v>25</v>
      </c>
      <c r="J1576" s="241"/>
      <c r="K1576" s="241"/>
      <c r="L1576" s="202" t="s">
        <v>26</v>
      </c>
      <c r="M1576" s="202">
        <f t="shared" si="27"/>
        <v>45450</v>
      </c>
      <c r="N1576" s="32" t="s">
        <v>26</v>
      </c>
    </row>
    <row r="1577" spans="2:14">
      <c r="B1577" s="244">
        <v>7257271</v>
      </c>
      <c r="C1577" s="244" t="s">
        <v>5940</v>
      </c>
      <c r="D1577" s="244" t="s">
        <v>5896</v>
      </c>
      <c r="E1577" s="242" t="s">
        <v>5941</v>
      </c>
      <c r="F1577" s="244" t="s">
        <v>5942</v>
      </c>
      <c r="G1577" s="245">
        <v>45450.6708333333</v>
      </c>
      <c r="H1577" s="242" t="s">
        <v>24</v>
      </c>
      <c r="I1577" s="241" t="s">
        <v>25</v>
      </c>
      <c r="J1577" s="241"/>
      <c r="K1577" s="241"/>
      <c r="L1577" s="202" t="s">
        <v>26</v>
      </c>
      <c r="M1577" s="202">
        <f t="shared" si="27"/>
        <v>45450</v>
      </c>
      <c r="N1577" s="32" t="s">
        <v>26</v>
      </c>
    </row>
    <row r="1578" spans="2:14">
      <c r="B1578" s="242">
        <v>7257271</v>
      </c>
      <c r="C1578" s="242" t="s">
        <v>5943</v>
      </c>
      <c r="D1578" s="242" t="s">
        <v>5845</v>
      </c>
      <c r="E1578" s="242" t="s">
        <v>5944</v>
      </c>
      <c r="F1578" s="242" t="s">
        <v>5945</v>
      </c>
      <c r="G1578" s="243">
        <v>45450.6708333333</v>
      </c>
      <c r="H1578" s="242" t="s">
        <v>24</v>
      </c>
      <c r="I1578" s="241" t="s">
        <v>25</v>
      </c>
      <c r="J1578" s="241"/>
      <c r="K1578" s="241"/>
      <c r="L1578" s="202" t="s">
        <v>26</v>
      </c>
      <c r="M1578" s="202">
        <f t="shared" si="27"/>
        <v>45450</v>
      </c>
      <c r="N1578" s="32" t="s">
        <v>26</v>
      </c>
    </row>
    <row r="1579" spans="2:14">
      <c r="B1579" s="244">
        <v>6575883</v>
      </c>
      <c r="C1579" s="244" t="s">
        <v>5946</v>
      </c>
      <c r="D1579" s="244" t="s">
        <v>5947</v>
      </c>
      <c r="E1579" s="242" t="s">
        <v>5948</v>
      </c>
      <c r="F1579" s="244" t="s">
        <v>5949</v>
      </c>
      <c r="G1579" s="245">
        <v>45450.6708333333</v>
      </c>
      <c r="H1579" s="242" t="s">
        <v>24</v>
      </c>
      <c r="I1579" s="241" t="s">
        <v>25</v>
      </c>
      <c r="J1579" s="241"/>
      <c r="K1579" s="241"/>
      <c r="L1579" s="202" t="s">
        <v>26</v>
      </c>
      <c r="M1579" s="202">
        <f t="shared" si="27"/>
        <v>45450</v>
      </c>
      <c r="N1579" s="32" t="s">
        <v>26</v>
      </c>
    </row>
    <row r="1580" spans="2:14">
      <c r="B1580" s="242">
        <v>6669556</v>
      </c>
      <c r="C1580" s="242" t="s">
        <v>5950</v>
      </c>
      <c r="D1580" s="242" t="s">
        <v>5951</v>
      </c>
      <c r="E1580" s="242" t="s">
        <v>5952</v>
      </c>
      <c r="F1580" s="242" t="s">
        <v>5953</v>
      </c>
      <c r="G1580" s="243">
        <v>45450.6708333333</v>
      </c>
      <c r="H1580" s="242" t="s">
        <v>24</v>
      </c>
      <c r="I1580" s="241" t="s">
        <v>25</v>
      </c>
      <c r="J1580" s="241"/>
      <c r="K1580" s="241"/>
      <c r="L1580" s="202" t="s">
        <v>26</v>
      </c>
      <c r="M1580" s="202">
        <f t="shared" si="27"/>
        <v>45450</v>
      </c>
      <c r="N1580" s="32" t="s">
        <v>26</v>
      </c>
    </row>
    <row r="1581" spans="2:14">
      <c r="B1581" s="244">
        <v>7297765</v>
      </c>
      <c r="C1581" s="244" t="s">
        <v>5954</v>
      </c>
      <c r="D1581" s="244" t="s">
        <v>5853</v>
      </c>
      <c r="E1581" s="242" t="s">
        <v>5955</v>
      </c>
      <c r="F1581" s="244" t="s">
        <v>5956</v>
      </c>
      <c r="G1581" s="245">
        <v>45450.6708333333</v>
      </c>
      <c r="H1581" s="242" t="s">
        <v>24</v>
      </c>
      <c r="I1581" s="241" t="s">
        <v>25</v>
      </c>
      <c r="J1581" s="241"/>
      <c r="K1581" s="241"/>
      <c r="L1581" s="202" t="s">
        <v>26</v>
      </c>
      <c r="M1581" s="202">
        <f t="shared" si="27"/>
        <v>45450</v>
      </c>
      <c r="N1581" s="32" t="s">
        <v>26</v>
      </c>
    </row>
    <row r="1582" spans="2:14">
      <c r="B1582" s="242" t="s">
        <v>2753</v>
      </c>
      <c r="C1582" s="242" t="s">
        <v>5957</v>
      </c>
      <c r="D1582" s="242" t="s">
        <v>5958</v>
      </c>
      <c r="E1582" s="242" t="s">
        <v>5959</v>
      </c>
      <c r="F1582" s="242" t="s">
        <v>5960</v>
      </c>
      <c r="G1582" s="243">
        <v>45450.6708333333</v>
      </c>
      <c r="H1582" s="242" t="s">
        <v>24</v>
      </c>
      <c r="I1582" s="241" t="s">
        <v>25</v>
      </c>
      <c r="J1582" s="241"/>
      <c r="K1582" s="241"/>
      <c r="L1582" s="202" t="s">
        <v>26</v>
      </c>
      <c r="M1582" s="202">
        <f t="shared" si="27"/>
        <v>45450</v>
      </c>
      <c r="N1582" s="32" t="s">
        <v>26</v>
      </c>
    </row>
    <row r="1583" spans="2:14">
      <c r="B1583" s="244">
        <v>7257134</v>
      </c>
      <c r="C1583" s="244" t="s">
        <v>5961</v>
      </c>
      <c r="D1583" s="244" t="s">
        <v>5913</v>
      </c>
      <c r="E1583" s="242" t="s">
        <v>5962</v>
      </c>
      <c r="F1583" s="244" t="s">
        <v>5963</v>
      </c>
      <c r="G1583" s="245">
        <v>45450.6708333333</v>
      </c>
      <c r="H1583" s="242" t="s">
        <v>24</v>
      </c>
      <c r="I1583" s="241" t="s">
        <v>25</v>
      </c>
      <c r="J1583" s="241"/>
      <c r="K1583" s="241"/>
      <c r="L1583" s="202" t="s">
        <v>26</v>
      </c>
      <c r="M1583" s="202">
        <f t="shared" si="27"/>
        <v>45450</v>
      </c>
      <c r="N1583" s="32" t="s">
        <v>26</v>
      </c>
    </row>
    <row r="1584" spans="2:14">
      <c r="B1584" s="242">
        <v>6239064</v>
      </c>
      <c r="C1584" s="242" t="s">
        <v>5964</v>
      </c>
      <c r="D1584" s="242" t="s">
        <v>5965</v>
      </c>
      <c r="E1584" s="242" t="s">
        <v>5966</v>
      </c>
      <c r="F1584" s="242" t="s">
        <v>5967</v>
      </c>
      <c r="G1584" s="243">
        <v>45450.6708333333</v>
      </c>
      <c r="H1584" s="242" t="s">
        <v>24</v>
      </c>
      <c r="I1584" s="241" t="s">
        <v>25</v>
      </c>
      <c r="J1584" s="241"/>
      <c r="K1584" s="241"/>
      <c r="L1584" s="202" t="s">
        <v>26</v>
      </c>
      <c r="M1584" s="202">
        <f t="shared" si="27"/>
        <v>45450</v>
      </c>
      <c r="N1584" s="32" t="s">
        <v>26</v>
      </c>
    </row>
    <row r="1585" spans="2:14">
      <c r="B1585" s="244">
        <v>7257271</v>
      </c>
      <c r="C1585" s="244" t="s">
        <v>5968</v>
      </c>
      <c r="D1585" s="244" t="s">
        <v>5969</v>
      </c>
      <c r="E1585" s="242" t="s">
        <v>5970</v>
      </c>
      <c r="F1585" s="244" t="s">
        <v>5971</v>
      </c>
      <c r="G1585" s="245">
        <v>45450.6708333333</v>
      </c>
      <c r="H1585" s="242" t="s">
        <v>24</v>
      </c>
      <c r="I1585" s="241" t="s">
        <v>25</v>
      </c>
      <c r="J1585" s="241"/>
      <c r="K1585" s="241"/>
      <c r="L1585" s="202" t="s">
        <v>26</v>
      </c>
      <c r="M1585" s="202">
        <f t="shared" si="27"/>
        <v>45450</v>
      </c>
      <c r="N1585" s="32" t="s">
        <v>26</v>
      </c>
    </row>
    <row r="1586" spans="2:14">
      <c r="B1586" s="244">
        <v>7257271</v>
      </c>
      <c r="C1586" s="244" t="s">
        <v>5972</v>
      </c>
      <c r="D1586" s="244" t="s">
        <v>5973</v>
      </c>
      <c r="E1586" s="242" t="s">
        <v>5974</v>
      </c>
      <c r="F1586" s="244" t="s">
        <v>5975</v>
      </c>
      <c r="G1586" s="245">
        <v>45450.6715277778</v>
      </c>
      <c r="H1586" s="242" t="s">
        <v>24</v>
      </c>
      <c r="I1586" s="241" t="s">
        <v>25</v>
      </c>
      <c r="J1586" s="241"/>
      <c r="K1586" s="241"/>
      <c r="L1586" s="202" t="s">
        <v>26</v>
      </c>
      <c r="M1586" s="202">
        <f t="shared" si="27"/>
        <v>45450</v>
      </c>
      <c r="N1586" s="32" t="s">
        <v>26</v>
      </c>
    </row>
    <row r="1587" spans="2:14">
      <c r="B1587" s="242">
        <v>6428766</v>
      </c>
      <c r="C1587" s="242" t="s">
        <v>5976</v>
      </c>
      <c r="D1587" s="242" t="s">
        <v>5977</v>
      </c>
      <c r="E1587" s="242" t="s">
        <v>5978</v>
      </c>
      <c r="F1587" s="242" t="s">
        <v>5979</v>
      </c>
      <c r="G1587" s="243">
        <v>45450.6715277778</v>
      </c>
      <c r="H1587" s="242" t="s">
        <v>24</v>
      </c>
      <c r="I1587" s="241" t="s">
        <v>25</v>
      </c>
      <c r="J1587" s="241"/>
      <c r="K1587" s="241"/>
      <c r="L1587" s="202" t="s">
        <v>26</v>
      </c>
      <c r="M1587" s="202">
        <f t="shared" si="27"/>
        <v>45450</v>
      </c>
      <c r="N1587" s="32" t="s">
        <v>26</v>
      </c>
    </row>
    <row r="1588" spans="2:14">
      <c r="B1588" s="244">
        <v>7275093</v>
      </c>
      <c r="C1588" s="244" t="s">
        <v>5980</v>
      </c>
      <c r="D1588" s="244" t="s">
        <v>5937</v>
      </c>
      <c r="E1588" s="242" t="s">
        <v>5981</v>
      </c>
      <c r="F1588" s="244" t="s">
        <v>5982</v>
      </c>
      <c r="G1588" s="245">
        <v>45450.6715277778</v>
      </c>
      <c r="H1588" s="242" t="s">
        <v>24</v>
      </c>
      <c r="I1588" s="241" t="s">
        <v>25</v>
      </c>
      <c r="J1588" s="241"/>
      <c r="K1588" s="241"/>
      <c r="L1588" s="202" t="s">
        <v>26</v>
      </c>
      <c r="M1588" s="202">
        <f t="shared" si="27"/>
        <v>45450</v>
      </c>
      <c r="N1588" s="32" t="s">
        <v>26</v>
      </c>
    </row>
    <row r="1589" spans="2:14">
      <c r="B1589" s="242">
        <v>6825374</v>
      </c>
      <c r="C1589" s="242" t="s">
        <v>5983</v>
      </c>
      <c r="D1589" s="242" t="s">
        <v>5984</v>
      </c>
      <c r="E1589" s="242" t="s">
        <v>5985</v>
      </c>
      <c r="F1589" s="242" t="s">
        <v>5986</v>
      </c>
      <c r="G1589" s="243">
        <v>45450.6715277778</v>
      </c>
      <c r="H1589" s="242" t="s">
        <v>24</v>
      </c>
      <c r="I1589" s="241" t="s">
        <v>25</v>
      </c>
      <c r="J1589" s="241"/>
      <c r="K1589" s="241"/>
      <c r="L1589" s="202" t="s">
        <v>26</v>
      </c>
      <c r="M1589" s="202">
        <f t="shared" si="27"/>
        <v>45450</v>
      </c>
      <c r="N1589" s="32" t="s">
        <v>26</v>
      </c>
    </row>
    <row r="1590" spans="2:14">
      <c r="B1590" s="244">
        <v>6180532</v>
      </c>
      <c r="C1590" s="244" t="s">
        <v>5987</v>
      </c>
      <c r="D1590" s="244" t="s">
        <v>5988</v>
      </c>
      <c r="E1590" s="242" t="s">
        <v>5989</v>
      </c>
      <c r="F1590" s="244" t="s">
        <v>5990</v>
      </c>
      <c r="G1590" s="245">
        <v>45450.6715277778</v>
      </c>
      <c r="H1590" s="242" t="s">
        <v>24</v>
      </c>
      <c r="I1590" s="241" t="s">
        <v>25</v>
      </c>
      <c r="J1590" s="241"/>
      <c r="K1590" s="241"/>
      <c r="L1590" s="202" t="s">
        <v>26</v>
      </c>
      <c r="M1590" s="202">
        <f t="shared" si="27"/>
        <v>45450</v>
      </c>
      <c r="N1590" s="32" t="s">
        <v>26</v>
      </c>
    </row>
    <row r="1591" spans="2:14">
      <c r="B1591" s="242">
        <v>6135300</v>
      </c>
      <c r="C1591" s="242" t="s">
        <v>5991</v>
      </c>
      <c r="D1591" s="242" t="s">
        <v>5992</v>
      </c>
      <c r="E1591" s="242" t="s">
        <v>5993</v>
      </c>
      <c r="F1591" s="242" t="s">
        <v>5994</v>
      </c>
      <c r="G1591" s="243">
        <v>45450.6715277778</v>
      </c>
      <c r="H1591" s="242" t="s">
        <v>24</v>
      </c>
      <c r="I1591" s="241" t="s">
        <v>25</v>
      </c>
      <c r="J1591" s="241"/>
      <c r="K1591" s="241"/>
      <c r="L1591" s="202" t="s">
        <v>26</v>
      </c>
      <c r="M1591" s="202">
        <f t="shared" si="27"/>
        <v>45450</v>
      </c>
      <c r="N1591" s="32" t="s">
        <v>26</v>
      </c>
    </row>
    <row r="1592" spans="2:14">
      <c r="B1592" s="244">
        <v>6540616</v>
      </c>
      <c r="C1592" s="244" t="s">
        <v>5995</v>
      </c>
      <c r="D1592" s="244" t="s">
        <v>5925</v>
      </c>
      <c r="E1592" s="242" t="s">
        <v>5996</v>
      </c>
      <c r="F1592" s="244" t="s">
        <v>5997</v>
      </c>
      <c r="G1592" s="245">
        <v>45450.6715277778</v>
      </c>
      <c r="H1592" s="242" t="s">
        <v>24</v>
      </c>
      <c r="I1592" s="241" t="s">
        <v>25</v>
      </c>
      <c r="J1592" s="241"/>
      <c r="K1592" s="241"/>
      <c r="L1592" s="202" t="s">
        <v>26</v>
      </c>
      <c r="M1592" s="202">
        <f t="shared" si="27"/>
        <v>45450</v>
      </c>
      <c r="N1592" s="32" t="s">
        <v>26</v>
      </c>
    </row>
    <row r="1593" spans="2:14">
      <c r="B1593" s="242">
        <v>6101482</v>
      </c>
      <c r="C1593" s="242" t="s">
        <v>5998</v>
      </c>
      <c r="D1593" s="242" t="s">
        <v>5877</v>
      </c>
      <c r="E1593" s="242" t="s">
        <v>5999</v>
      </c>
      <c r="F1593" s="242" t="s">
        <v>6000</v>
      </c>
      <c r="G1593" s="243">
        <v>45450.6715277778</v>
      </c>
      <c r="H1593" s="242" t="s">
        <v>24</v>
      </c>
      <c r="I1593" s="241" t="s">
        <v>25</v>
      </c>
      <c r="J1593" s="241"/>
      <c r="K1593" s="241"/>
      <c r="L1593" s="202" t="s">
        <v>26</v>
      </c>
      <c r="M1593" s="202">
        <f t="shared" si="27"/>
        <v>45450</v>
      </c>
      <c r="N1593" s="32" t="s">
        <v>26</v>
      </c>
    </row>
    <row r="1594" spans="2:14">
      <c r="B1594" s="244">
        <v>5030793</v>
      </c>
      <c r="C1594" s="244" t="s">
        <v>6001</v>
      </c>
      <c r="D1594" s="244" t="s">
        <v>5873</v>
      </c>
      <c r="E1594" s="242" t="s">
        <v>6002</v>
      </c>
      <c r="F1594" s="244" t="s">
        <v>6003</v>
      </c>
      <c r="G1594" s="245">
        <v>45450.6715277778</v>
      </c>
      <c r="H1594" s="242" t="s">
        <v>24</v>
      </c>
      <c r="I1594" s="241" t="s">
        <v>25</v>
      </c>
      <c r="J1594" s="241"/>
      <c r="K1594" s="241"/>
      <c r="L1594" s="202" t="s">
        <v>26</v>
      </c>
      <c r="M1594" s="202">
        <f t="shared" si="27"/>
        <v>45450</v>
      </c>
      <c r="N1594" s="32" t="s">
        <v>26</v>
      </c>
    </row>
    <row r="1595" spans="2:14">
      <c r="B1595" s="242">
        <v>1799114</v>
      </c>
      <c r="C1595" s="242" t="s">
        <v>6004</v>
      </c>
      <c r="D1595" s="242" t="s">
        <v>5892</v>
      </c>
      <c r="E1595" s="242" t="s">
        <v>6005</v>
      </c>
      <c r="F1595" s="242" t="s">
        <v>6006</v>
      </c>
      <c r="G1595" s="243">
        <v>45450.6715277778</v>
      </c>
      <c r="H1595" s="242" t="s">
        <v>24</v>
      </c>
      <c r="I1595" s="241" t="s">
        <v>25</v>
      </c>
      <c r="J1595" s="241"/>
      <c r="K1595" s="241"/>
      <c r="L1595" s="202" t="s">
        <v>26</v>
      </c>
      <c r="M1595" s="202">
        <f t="shared" si="27"/>
        <v>45450</v>
      </c>
      <c r="N1595" s="32" t="s">
        <v>26</v>
      </c>
    </row>
    <row r="1596" spans="2:14">
      <c r="B1596" s="244">
        <v>1104056</v>
      </c>
      <c r="C1596" s="244" t="s">
        <v>6007</v>
      </c>
      <c r="D1596" s="244" t="s">
        <v>6008</v>
      </c>
      <c r="E1596" s="242" t="s">
        <v>6009</v>
      </c>
      <c r="F1596" s="244" t="s">
        <v>6010</v>
      </c>
      <c r="G1596" s="245">
        <v>45450.6715277778</v>
      </c>
      <c r="H1596" s="242" t="s">
        <v>24</v>
      </c>
      <c r="I1596" s="241" t="s">
        <v>25</v>
      </c>
      <c r="J1596" s="241"/>
      <c r="K1596" s="241"/>
      <c r="L1596" s="202" t="s">
        <v>26</v>
      </c>
      <c r="M1596" s="202">
        <f t="shared" si="27"/>
        <v>45450</v>
      </c>
      <c r="N1596" s="32" t="s">
        <v>26</v>
      </c>
    </row>
    <row r="1597" spans="2:14">
      <c r="B1597" s="242">
        <v>7255900</v>
      </c>
      <c r="C1597" s="242" t="s">
        <v>6011</v>
      </c>
      <c r="D1597" s="242" t="s">
        <v>6012</v>
      </c>
      <c r="E1597" s="242" t="s">
        <v>6013</v>
      </c>
      <c r="F1597" s="242" t="s">
        <v>6014</v>
      </c>
      <c r="G1597" s="243">
        <v>45450.6715277778</v>
      </c>
      <c r="H1597" s="242" t="s">
        <v>24</v>
      </c>
      <c r="I1597" s="241" t="s">
        <v>25</v>
      </c>
      <c r="J1597" s="241"/>
      <c r="K1597" s="241"/>
      <c r="L1597" s="202" t="s">
        <v>26</v>
      </c>
      <c r="M1597" s="202">
        <f t="shared" ref="M1597:M1660" si="28">INT(G1597)</f>
        <v>45450</v>
      </c>
      <c r="N1597" s="32" t="s">
        <v>26</v>
      </c>
    </row>
    <row r="1598" spans="2:14">
      <c r="B1598" s="244">
        <v>1560396</v>
      </c>
      <c r="C1598" s="244" t="s">
        <v>6015</v>
      </c>
      <c r="D1598" s="244" t="s">
        <v>5992</v>
      </c>
      <c r="E1598" s="242" t="s">
        <v>6016</v>
      </c>
      <c r="F1598" s="244" t="s">
        <v>6017</v>
      </c>
      <c r="G1598" s="245">
        <v>45450.6715277778</v>
      </c>
      <c r="H1598" s="242" t="s">
        <v>24</v>
      </c>
      <c r="I1598" s="241" t="s">
        <v>25</v>
      </c>
      <c r="J1598" s="241"/>
      <c r="K1598" s="241"/>
      <c r="L1598" s="202" t="s">
        <v>26</v>
      </c>
      <c r="M1598" s="202">
        <f t="shared" si="28"/>
        <v>45450</v>
      </c>
      <c r="N1598" s="32" t="s">
        <v>26</v>
      </c>
    </row>
    <row r="1599" spans="2:14">
      <c r="B1599" s="242">
        <v>7295332</v>
      </c>
      <c r="C1599" s="242" t="s">
        <v>6018</v>
      </c>
      <c r="D1599" s="242" t="s">
        <v>5969</v>
      </c>
      <c r="E1599" s="242" t="s">
        <v>6019</v>
      </c>
      <c r="F1599" s="242" t="s">
        <v>6020</v>
      </c>
      <c r="G1599" s="243">
        <v>45450.6715277778</v>
      </c>
      <c r="H1599" s="242" t="s">
        <v>24</v>
      </c>
      <c r="I1599" s="241" t="s">
        <v>25</v>
      </c>
      <c r="J1599" s="241"/>
      <c r="K1599" s="241"/>
      <c r="L1599" s="202" t="s">
        <v>26</v>
      </c>
      <c r="M1599" s="202">
        <f t="shared" si="28"/>
        <v>45450</v>
      </c>
      <c r="N1599" s="32" t="s">
        <v>26</v>
      </c>
    </row>
    <row r="1600" spans="2:14">
      <c r="B1600" s="244">
        <v>6850770</v>
      </c>
      <c r="C1600" s="244" t="s">
        <v>6021</v>
      </c>
      <c r="D1600" s="244" t="s">
        <v>6022</v>
      </c>
      <c r="E1600" s="242" t="s">
        <v>6023</v>
      </c>
      <c r="F1600" s="244" t="s">
        <v>6024</v>
      </c>
      <c r="G1600" s="245">
        <v>45450.6715277778</v>
      </c>
      <c r="H1600" s="242" t="s">
        <v>24</v>
      </c>
      <c r="I1600" s="241" t="s">
        <v>25</v>
      </c>
      <c r="J1600" s="241"/>
      <c r="K1600" s="241"/>
      <c r="L1600" s="202" t="s">
        <v>26</v>
      </c>
      <c r="M1600" s="202">
        <f t="shared" si="28"/>
        <v>45450</v>
      </c>
      <c r="N1600" s="32" t="s">
        <v>26</v>
      </c>
    </row>
    <row r="1601" spans="2:14">
      <c r="B1601" s="242">
        <v>5967998</v>
      </c>
      <c r="C1601" s="242" t="s">
        <v>6025</v>
      </c>
      <c r="D1601" s="242" t="s">
        <v>5913</v>
      </c>
      <c r="E1601" s="242" t="s">
        <v>6026</v>
      </c>
      <c r="F1601" s="242" t="s">
        <v>6027</v>
      </c>
      <c r="G1601" s="243">
        <v>45450.6715277778</v>
      </c>
      <c r="H1601" s="242" t="s">
        <v>24</v>
      </c>
      <c r="I1601" s="241" t="s">
        <v>25</v>
      </c>
      <c r="J1601" s="241"/>
      <c r="K1601" s="241"/>
      <c r="L1601" s="202" t="s">
        <v>26</v>
      </c>
      <c r="M1601" s="202">
        <f t="shared" si="28"/>
        <v>45450</v>
      </c>
      <c r="N1601" s="32" t="s">
        <v>26</v>
      </c>
    </row>
    <row r="1602" spans="2:14">
      <c r="B1602" s="244">
        <v>6041204</v>
      </c>
      <c r="C1602" s="244" t="s">
        <v>6028</v>
      </c>
      <c r="D1602" s="244" t="s">
        <v>5896</v>
      </c>
      <c r="E1602" s="242" t="s">
        <v>6029</v>
      </c>
      <c r="F1602" s="244" t="s">
        <v>6030</v>
      </c>
      <c r="G1602" s="245">
        <v>45450.6715277778</v>
      </c>
      <c r="H1602" s="242" t="s">
        <v>24</v>
      </c>
      <c r="I1602" s="241" t="s">
        <v>25</v>
      </c>
      <c r="J1602" s="241"/>
      <c r="K1602" s="241"/>
      <c r="L1602" s="202" t="s">
        <v>26</v>
      </c>
      <c r="M1602" s="202">
        <f t="shared" si="28"/>
        <v>45450</v>
      </c>
      <c r="N1602" s="32" t="s">
        <v>26</v>
      </c>
    </row>
    <row r="1603" spans="2:14">
      <c r="B1603" s="242">
        <v>5032659</v>
      </c>
      <c r="C1603" s="242" t="s">
        <v>6031</v>
      </c>
      <c r="D1603" s="242" t="s">
        <v>6032</v>
      </c>
      <c r="E1603" s="242" t="s">
        <v>6033</v>
      </c>
      <c r="F1603" s="242" t="s">
        <v>6034</v>
      </c>
      <c r="G1603" s="243">
        <v>45450.6715277778</v>
      </c>
      <c r="H1603" s="242" t="s">
        <v>24</v>
      </c>
      <c r="I1603" s="241" t="s">
        <v>25</v>
      </c>
      <c r="J1603" s="241"/>
      <c r="K1603" s="241"/>
      <c r="L1603" s="202" t="s">
        <v>26</v>
      </c>
      <c r="M1603" s="202">
        <f t="shared" si="28"/>
        <v>45450</v>
      </c>
      <c r="N1603" s="32" t="s">
        <v>26</v>
      </c>
    </row>
    <row r="1604" spans="2:14">
      <c r="B1604" s="244">
        <v>7295604</v>
      </c>
      <c r="C1604" s="244" t="s">
        <v>6035</v>
      </c>
      <c r="D1604" s="244" t="s">
        <v>5973</v>
      </c>
      <c r="E1604" s="242" t="s">
        <v>6036</v>
      </c>
      <c r="F1604" s="244" t="s">
        <v>6037</v>
      </c>
      <c r="G1604" s="245">
        <v>45450.6715277778</v>
      </c>
      <c r="H1604" s="242" t="s">
        <v>24</v>
      </c>
      <c r="I1604" s="241" t="s">
        <v>25</v>
      </c>
      <c r="J1604" s="241"/>
      <c r="K1604" s="241"/>
      <c r="L1604" s="202" t="s">
        <v>26</v>
      </c>
      <c r="M1604" s="202">
        <f t="shared" si="28"/>
        <v>45450</v>
      </c>
      <c r="N1604" s="32" t="s">
        <v>26</v>
      </c>
    </row>
    <row r="1605" spans="2:14">
      <c r="B1605" s="242">
        <v>6369465</v>
      </c>
      <c r="C1605" s="242" t="s">
        <v>6038</v>
      </c>
      <c r="D1605" s="242" t="s">
        <v>6022</v>
      </c>
      <c r="E1605" s="242" t="s">
        <v>6039</v>
      </c>
      <c r="F1605" s="242" t="s">
        <v>6040</v>
      </c>
      <c r="G1605" s="243">
        <v>45450.6715277778</v>
      </c>
      <c r="H1605" s="242" t="s">
        <v>24</v>
      </c>
      <c r="I1605" s="241" t="s">
        <v>25</v>
      </c>
      <c r="J1605" s="241"/>
      <c r="K1605" s="241"/>
      <c r="L1605" s="202" t="s">
        <v>26</v>
      </c>
      <c r="M1605" s="202">
        <f t="shared" si="28"/>
        <v>45450</v>
      </c>
      <c r="N1605" s="32" t="s">
        <v>26</v>
      </c>
    </row>
    <row r="1606" spans="2:14">
      <c r="B1606" s="244">
        <v>7297616</v>
      </c>
      <c r="C1606" s="244" t="s">
        <v>6041</v>
      </c>
      <c r="D1606" s="244" t="s">
        <v>5965</v>
      </c>
      <c r="E1606" s="242" t="s">
        <v>6042</v>
      </c>
      <c r="F1606" s="244" t="s">
        <v>6043</v>
      </c>
      <c r="G1606" s="245">
        <v>45450.6715277778</v>
      </c>
      <c r="H1606" s="242" t="s">
        <v>24</v>
      </c>
      <c r="I1606" s="241" t="s">
        <v>25</v>
      </c>
      <c r="J1606" s="241"/>
      <c r="K1606" s="241"/>
      <c r="L1606" s="202" t="s">
        <v>26</v>
      </c>
      <c r="M1606" s="202">
        <f t="shared" si="28"/>
        <v>45450</v>
      </c>
      <c r="N1606" s="32" t="s">
        <v>26</v>
      </c>
    </row>
    <row r="1607" spans="2:14">
      <c r="B1607" s="242" t="s">
        <v>5194</v>
      </c>
      <c r="C1607" s="242" t="s">
        <v>6044</v>
      </c>
      <c r="D1607" s="242" t="s">
        <v>5841</v>
      </c>
      <c r="E1607" s="242" t="s">
        <v>6045</v>
      </c>
      <c r="F1607" s="242" t="s">
        <v>6046</v>
      </c>
      <c r="G1607" s="243">
        <v>45450.6715277778</v>
      </c>
      <c r="H1607" s="242" t="s">
        <v>24</v>
      </c>
      <c r="I1607" s="241" t="s">
        <v>25</v>
      </c>
      <c r="J1607" s="241"/>
      <c r="K1607" s="241"/>
      <c r="L1607" s="202" t="s">
        <v>26</v>
      </c>
      <c r="M1607" s="202">
        <f t="shared" si="28"/>
        <v>45450</v>
      </c>
      <c r="N1607" s="32" t="s">
        <v>26</v>
      </c>
    </row>
    <row r="1608" spans="2:14">
      <c r="B1608" s="244">
        <v>5313939</v>
      </c>
      <c r="C1608" s="244" t="s">
        <v>6047</v>
      </c>
      <c r="D1608" s="244" t="s">
        <v>5904</v>
      </c>
      <c r="E1608" s="242" t="s">
        <v>6048</v>
      </c>
      <c r="F1608" s="244" t="s">
        <v>6049</v>
      </c>
      <c r="G1608" s="245">
        <v>45450.6715277778</v>
      </c>
      <c r="H1608" s="242" t="s">
        <v>24</v>
      </c>
      <c r="I1608" s="241" t="s">
        <v>25</v>
      </c>
      <c r="J1608" s="241"/>
      <c r="K1608" s="241"/>
      <c r="L1608" s="202" t="s">
        <v>26</v>
      </c>
      <c r="M1608" s="202">
        <f t="shared" si="28"/>
        <v>45450</v>
      </c>
      <c r="N1608" s="32" t="s">
        <v>26</v>
      </c>
    </row>
    <row r="1609" spans="2:14">
      <c r="B1609" s="244">
        <v>7291124</v>
      </c>
      <c r="C1609" s="244" t="s">
        <v>6050</v>
      </c>
      <c r="D1609" s="244" t="s">
        <v>6051</v>
      </c>
      <c r="E1609" s="242" t="s">
        <v>6052</v>
      </c>
      <c r="F1609" s="244" t="s">
        <v>6053</v>
      </c>
      <c r="G1609" s="245">
        <v>45450.6722222222</v>
      </c>
      <c r="H1609" s="242" t="s">
        <v>24</v>
      </c>
      <c r="I1609" s="241" t="s">
        <v>25</v>
      </c>
      <c r="J1609" s="241"/>
      <c r="K1609" s="241"/>
      <c r="L1609" s="202" t="s">
        <v>26</v>
      </c>
      <c r="M1609" s="202">
        <f t="shared" si="28"/>
        <v>45450</v>
      </c>
      <c r="N1609" s="32" t="s">
        <v>26</v>
      </c>
    </row>
    <row r="1610" spans="2:14">
      <c r="B1610" s="242">
        <v>5906309</v>
      </c>
      <c r="C1610" s="242" t="s">
        <v>6054</v>
      </c>
      <c r="D1610" s="242" t="s">
        <v>6055</v>
      </c>
      <c r="E1610" s="242" t="s">
        <v>6056</v>
      </c>
      <c r="F1610" s="242" t="s">
        <v>6057</v>
      </c>
      <c r="G1610" s="243">
        <v>45450.6722222222</v>
      </c>
      <c r="H1610" s="242" t="s">
        <v>24</v>
      </c>
      <c r="I1610" s="241" t="s">
        <v>25</v>
      </c>
      <c r="J1610" s="241"/>
      <c r="K1610" s="241"/>
      <c r="L1610" s="202" t="s">
        <v>26</v>
      </c>
      <c r="M1610" s="202">
        <f t="shared" si="28"/>
        <v>45450</v>
      </c>
      <c r="N1610" s="32" t="s">
        <v>26</v>
      </c>
    </row>
    <row r="1611" spans="2:14">
      <c r="B1611" s="244">
        <v>5712632</v>
      </c>
      <c r="C1611" s="244" t="s">
        <v>6058</v>
      </c>
      <c r="D1611" s="244" t="s">
        <v>6059</v>
      </c>
      <c r="E1611" s="242" t="s">
        <v>6060</v>
      </c>
      <c r="F1611" s="244" t="s">
        <v>6061</v>
      </c>
      <c r="G1611" s="245">
        <v>45450.6722222222</v>
      </c>
      <c r="H1611" s="242" t="s">
        <v>24</v>
      </c>
      <c r="I1611" s="241" t="s">
        <v>25</v>
      </c>
      <c r="J1611" s="241"/>
      <c r="K1611" s="241"/>
      <c r="L1611" s="202" t="s">
        <v>26</v>
      </c>
      <c r="M1611" s="202">
        <f t="shared" si="28"/>
        <v>45450</v>
      </c>
      <c r="N1611" s="32" t="s">
        <v>26</v>
      </c>
    </row>
    <row r="1612" spans="2:14">
      <c r="B1612" s="242">
        <v>6828526</v>
      </c>
      <c r="C1612" s="242" t="s">
        <v>6062</v>
      </c>
      <c r="D1612" s="242" t="s">
        <v>6063</v>
      </c>
      <c r="E1612" s="242" t="s">
        <v>6064</v>
      </c>
      <c r="F1612" s="242" t="s">
        <v>6065</v>
      </c>
      <c r="G1612" s="243">
        <v>45450.6722222222</v>
      </c>
      <c r="H1612" s="242" t="s">
        <v>24</v>
      </c>
      <c r="I1612" s="241" t="s">
        <v>25</v>
      </c>
      <c r="J1612" s="241"/>
      <c r="K1612" s="241"/>
      <c r="L1612" s="202" t="s">
        <v>26</v>
      </c>
      <c r="M1612" s="202">
        <f t="shared" si="28"/>
        <v>45450</v>
      </c>
      <c r="N1612" s="32" t="s">
        <v>26</v>
      </c>
    </row>
    <row r="1613" spans="2:14">
      <c r="B1613" s="244" t="s">
        <v>2636</v>
      </c>
      <c r="C1613" s="244" t="s">
        <v>6066</v>
      </c>
      <c r="D1613" s="244" t="s">
        <v>6067</v>
      </c>
      <c r="E1613" s="242" t="s">
        <v>6068</v>
      </c>
      <c r="F1613" s="244" t="s">
        <v>6069</v>
      </c>
      <c r="G1613" s="245">
        <v>45450.6722222222</v>
      </c>
      <c r="H1613" s="242" t="s">
        <v>24</v>
      </c>
      <c r="I1613" s="241" t="s">
        <v>25</v>
      </c>
      <c r="J1613" s="241"/>
      <c r="K1613" s="241"/>
      <c r="L1613" s="202" t="s">
        <v>26</v>
      </c>
      <c r="M1613" s="202">
        <f t="shared" si="28"/>
        <v>45450</v>
      </c>
      <c r="N1613" s="32" t="s">
        <v>26</v>
      </c>
    </row>
    <row r="1614" spans="2:14">
      <c r="B1614" s="242">
        <v>7244840</v>
      </c>
      <c r="C1614" s="242" t="s">
        <v>6070</v>
      </c>
      <c r="D1614" s="242" t="s">
        <v>6071</v>
      </c>
      <c r="E1614" s="242" t="s">
        <v>6072</v>
      </c>
      <c r="F1614" s="242" t="s">
        <v>6073</v>
      </c>
      <c r="G1614" s="243">
        <v>45450.6722222222</v>
      </c>
      <c r="H1614" s="242" t="s">
        <v>24</v>
      </c>
      <c r="I1614" s="241" t="s">
        <v>25</v>
      </c>
      <c r="J1614" s="241"/>
      <c r="K1614" s="241"/>
      <c r="L1614" s="202" t="s">
        <v>26</v>
      </c>
      <c r="M1614" s="202">
        <f t="shared" si="28"/>
        <v>45450</v>
      </c>
      <c r="N1614" s="32" t="s">
        <v>26</v>
      </c>
    </row>
    <row r="1615" spans="2:14">
      <c r="B1615" s="244" t="s">
        <v>6074</v>
      </c>
      <c r="C1615" s="244" t="s">
        <v>6075</v>
      </c>
      <c r="D1615" s="244" t="s">
        <v>6076</v>
      </c>
      <c r="E1615" s="242" t="s">
        <v>6077</v>
      </c>
      <c r="F1615" s="244" t="s">
        <v>6078</v>
      </c>
      <c r="G1615" s="245">
        <v>45450.6722222222</v>
      </c>
      <c r="H1615" s="242" t="s">
        <v>24</v>
      </c>
      <c r="I1615" s="241" t="s">
        <v>25</v>
      </c>
      <c r="J1615" s="241"/>
      <c r="K1615" s="241"/>
      <c r="L1615" s="202" t="s">
        <v>26</v>
      </c>
      <c r="M1615" s="202">
        <f t="shared" si="28"/>
        <v>45450</v>
      </c>
      <c r="N1615" s="32" t="s">
        <v>26</v>
      </c>
    </row>
    <row r="1616" spans="2:14">
      <c r="B1616" s="242">
        <v>6219413</v>
      </c>
      <c r="C1616" s="242" t="s">
        <v>6079</v>
      </c>
      <c r="D1616" s="242" t="s">
        <v>5830</v>
      </c>
      <c r="E1616" s="242" t="s">
        <v>6080</v>
      </c>
      <c r="F1616" s="242" t="s">
        <v>6081</v>
      </c>
      <c r="G1616" s="243">
        <v>45450.6722222222</v>
      </c>
      <c r="H1616" s="242" t="s">
        <v>24</v>
      </c>
      <c r="I1616" s="241" t="s">
        <v>25</v>
      </c>
      <c r="J1616" s="241"/>
      <c r="K1616" s="241"/>
      <c r="L1616" s="202" t="s">
        <v>26</v>
      </c>
      <c r="M1616" s="202">
        <f t="shared" si="28"/>
        <v>45450</v>
      </c>
      <c r="N1616" s="32" t="s">
        <v>26</v>
      </c>
    </row>
    <row r="1617" spans="2:14">
      <c r="B1617" s="244">
        <v>6751671</v>
      </c>
      <c r="C1617" s="244" t="s">
        <v>6082</v>
      </c>
      <c r="D1617" s="244" t="s">
        <v>6083</v>
      </c>
      <c r="E1617" s="242" t="s">
        <v>6084</v>
      </c>
      <c r="F1617" s="244" t="s">
        <v>6085</v>
      </c>
      <c r="G1617" s="245">
        <v>45450.6722222222</v>
      </c>
      <c r="H1617" s="242" t="s">
        <v>24</v>
      </c>
      <c r="I1617" s="241" t="s">
        <v>25</v>
      </c>
      <c r="J1617" s="241"/>
      <c r="K1617" s="241"/>
      <c r="L1617" s="202" t="s">
        <v>26</v>
      </c>
      <c r="M1617" s="202">
        <f t="shared" si="28"/>
        <v>45450</v>
      </c>
      <c r="N1617" s="32" t="s">
        <v>26</v>
      </c>
    </row>
    <row r="1618" spans="2:14">
      <c r="B1618" s="242">
        <v>7283741</v>
      </c>
      <c r="C1618" s="242" t="s">
        <v>6086</v>
      </c>
      <c r="D1618" s="242" t="s">
        <v>6087</v>
      </c>
      <c r="E1618" s="242" t="s">
        <v>6088</v>
      </c>
      <c r="F1618" s="242" t="s">
        <v>6089</v>
      </c>
      <c r="G1618" s="243">
        <v>45450.6722222222</v>
      </c>
      <c r="H1618" s="242" t="s">
        <v>24</v>
      </c>
      <c r="I1618" s="241" t="s">
        <v>25</v>
      </c>
      <c r="J1618" s="241"/>
      <c r="K1618" s="241"/>
      <c r="L1618" s="202" t="s">
        <v>26</v>
      </c>
      <c r="M1618" s="202">
        <f t="shared" si="28"/>
        <v>45450</v>
      </c>
      <c r="N1618" s="32" t="s">
        <v>26</v>
      </c>
    </row>
    <row r="1619" spans="2:14">
      <c r="B1619" s="244">
        <v>5356451</v>
      </c>
      <c r="C1619" s="244" t="s">
        <v>6090</v>
      </c>
      <c r="D1619" s="244" t="s">
        <v>6091</v>
      </c>
      <c r="E1619" s="242" t="s">
        <v>6092</v>
      </c>
      <c r="F1619" s="244" t="s">
        <v>6093</v>
      </c>
      <c r="G1619" s="245">
        <v>45450.6722222222</v>
      </c>
      <c r="H1619" s="242" t="s">
        <v>24</v>
      </c>
      <c r="I1619" s="241" t="s">
        <v>25</v>
      </c>
      <c r="J1619" s="241"/>
      <c r="K1619" s="241"/>
      <c r="L1619" s="202" t="s">
        <v>26</v>
      </c>
      <c r="M1619" s="202">
        <f t="shared" si="28"/>
        <v>45450</v>
      </c>
      <c r="N1619" s="32" t="s">
        <v>26</v>
      </c>
    </row>
    <row r="1620" spans="2:14">
      <c r="B1620" s="242">
        <v>1657883</v>
      </c>
      <c r="C1620" s="242" t="s">
        <v>6094</v>
      </c>
      <c r="D1620" s="242" t="s">
        <v>6095</v>
      </c>
      <c r="E1620" s="242" t="s">
        <v>6096</v>
      </c>
      <c r="F1620" s="242" t="s">
        <v>6097</v>
      </c>
      <c r="G1620" s="243">
        <v>45450.6722222222</v>
      </c>
      <c r="H1620" s="242" t="s">
        <v>24</v>
      </c>
      <c r="I1620" s="241" t="s">
        <v>25</v>
      </c>
      <c r="J1620" s="241"/>
      <c r="K1620" s="241"/>
      <c r="L1620" s="202" t="s">
        <v>26</v>
      </c>
      <c r="M1620" s="202">
        <f t="shared" si="28"/>
        <v>45450</v>
      </c>
      <c r="N1620" s="32" t="s">
        <v>26</v>
      </c>
    </row>
    <row r="1621" spans="2:14">
      <c r="B1621" s="244">
        <v>7259474</v>
      </c>
      <c r="C1621" s="244" t="s">
        <v>6098</v>
      </c>
      <c r="D1621" s="244" t="s">
        <v>6099</v>
      </c>
      <c r="E1621" s="242" t="s">
        <v>6100</v>
      </c>
      <c r="F1621" s="244" t="s">
        <v>6101</v>
      </c>
      <c r="G1621" s="245">
        <v>45450.6722222222</v>
      </c>
      <c r="H1621" s="242" t="s">
        <v>24</v>
      </c>
      <c r="I1621" s="241" t="s">
        <v>25</v>
      </c>
      <c r="J1621" s="241"/>
      <c r="K1621" s="241"/>
      <c r="L1621" s="202" t="s">
        <v>26</v>
      </c>
      <c r="M1621" s="202">
        <f t="shared" si="28"/>
        <v>45450</v>
      </c>
      <c r="N1621" s="32" t="s">
        <v>26</v>
      </c>
    </row>
    <row r="1622" spans="2:14">
      <c r="B1622" s="242">
        <v>6129456</v>
      </c>
      <c r="C1622" s="242" t="s">
        <v>6102</v>
      </c>
      <c r="D1622" s="242" t="s">
        <v>6063</v>
      </c>
      <c r="E1622" s="242" t="s">
        <v>6103</v>
      </c>
      <c r="F1622" s="242" t="s">
        <v>6104</v>
      </c>
      <c r="G1622" s="243">
        <v>45450.6722222222</v>
      </c>
      <c r="H1622" s="242" t="s">
        <v>24</v>
      </c>
      <c r="I1622" s="241" t="s">
        <v>25</v>
      </c>
      <c r="J1622" s="241"/>
      <c r="K1622" s="241"/>
      <c r="L1622" s="202" t="s">
        <v>26</v>
      </c>
      <c r="M1622" s="202">
        <f t="shared" si="28"/>
        <v>45450</v>
      </c>
      <c r="N1622" s="32" t="s">
        <v>26</v>
      </c>
    </row>
    <row r="1623" spans="2:14">
      <c r="B1623" s="244">
        <v>5176246</v>
      </c>
      <c r="C1623" s="244" t="s">
        <v>6105</v>
      </c>
      <c r="D1623" s="244" t="s">
        <v>6106</v>
      </c>
      <c r="E1623" s="242" t="s">
        <v>6107</v>
      </c>
      <c r="F1623" s="244" t="s">
        <v>6108</v>
      </c>
      <c r="G1623" s="245">
        <v>45450.6722222222</v>
      </c>
      <c r="H1623" s="242" t="s">
        <v>24</v>
      </c>
      <c r="I1623" s="241" t="s">
        <v>25</v>
      </c>
      <c r="J1623" s="241"/>
      <c r="K1623" s="241"/>
      <c r="L1623" s="202" t="s">
        <v>26</v>
      </c>
      <c r="M1623" s="202">
        <f t="shared" si="28"/>
        <v>45450</v>
      </c>
      <c r="N1623" s="32" t="s">
        <v>26</v>
      </c>
    </row>
    <row r="1624" spans="2:14">
      <c r="B1624" s="242">
        <v>6507190</v>
      </c>
      <c r="C1624" s="242" t="s">
        <v>6109</v>
      </c>
      <c r="D1624" s="242" t="s">
        <v>6110</v>
      </c>
      <c r="E1624" s="242" t="s">
        <v>6111</v>
      </c>
      <c r="F1624" s="242" t="s">
        <v>6112</v>
      </c>
      <c r="G1624" s="243">
        <v>45450.6722222222</v>
      </c>
      <c r="H1624" s="242" t="s">
        <v>24</v>
      </c>
      <c r="I1624" s="241" t="s">
        <v>25</v>
      </c>
      <c r="J1624" s="241"/>
      <c r="K1624" s="241"/>
      <c r="L1624" s="202" t="s">
        <v>26</v>
      </c>
      <c r="M1624" s="202">
        <f t="shared" si="28"/>
        <v>45450</v>
      </c>
      <c r="N1624" s="32" t="s">
        <v>26</v>
      </c>
    </row>
    <row r="1625" spans="2:14">
      <c r="B1625" s="244">
        <v>6601423</v>
      </c>
      <c r="C1625" s="244" t="s">
        <v>6113</v>
      </c>
      <c r="D1625" s="244" t="s">
        <v>6114</v>
      </c>
      <c r="E1625" s="242" t="s">
        <v>6115</v>
      </c>
      <c r="F1625" s="244" t="s">
        <v>6116</v>
      </c>
      <c r="G1625" s="245">
        <v>45450.6722222222</v>
      </c>
      <c r="H1625" s="242" t="s">
        <v>24</v>
      </c>
      <c r="I1625" s="241" t="s">
        <v>25</v>
      </c>
      <c r="J1625" s="241"/>
      <c r="K1625" s="241"/>
      <c r="L1625" s="202" t="s">
        <v>26</v>
      </c>
      <c r="M1625" s="202">
        <f t="shared" si="28"/>
        <v>45450</v>
      </c>
      <c r="N1625" s="32" t="s">
        <v>26</v>
      </c>
    </row>
    <row r="1626" spans="2:14">
      <c r="B1626" s="242">
        <v>6147430</v>
      </c>
      <c r="C1626" s="242" t="s">
        <v>6117</v>
      </c>
      <c r="D1626" s="242" t="s">
        <v>6118</v>
      </c>
      <c r="E1626" s="242" t="s">
        <v>6119</v>
      </c>
      <c r="F1626" s="242" t="s">
        <v>6120</v>
      </c>
      <c r="G1626" s="243">
        <v>45450.6722222222</v>
      </c>
      <c r="H1626" s="242" t="s">
        <v>24</v>
      </c>
      <c r="I1626" s="241" t="s">
        <v>25</v>
      </c>
      <c r="J1626" s="241"/>
      <c r="K1626" s="241"/>
      <c r="L1626" s="202" t="s">
        <v>26</v>
      </c>
      <c r="M1626" s="202">
        <f t="shared" si="28"/>
        <v>45450</v>
      </c>
      <c r="N1626" s="32" t="s">
        <v>26</v>
      </c>
    </row>
    <row r="1627" spans="2:14">
      <c r="B1627" s="244">
        <v>7291129</v>
      </c>
      <c r="C1627" s="244" t="s">
        <v>6121</v>
      </c>
      <c r="D1627" s="244" t="s">
        <v>6122</v>
      </c>
      <c r="E1627" s="242" t="s">
        <v>6123</v>
      </c>
      <c r="F1627" s="244" t="s">
        <v>6124</v>
      </c>
      <c r="G1627" s="245">
        <v>45450.6722222222</v>
      </c>
      <c r="H1627" s="242" t="s">
        <v>24</v>
      </c>
      <c r="I1627" s="241" t="s">
        <v>25</v>
      </c>
      <c r="J1627" s="241"/>
      <c r="K1627" s="241"/>
      <c r="L1627" s="202" t="s">
        <v>26</v>
      </c>
      <c r="M1627" s="202">
        <f t="shared" si="28"/>
        <v>45450</v>
      </c>
      <c r="N1627" s="32" t="s">
        <v>26</v>
      </c>
    </row>
    <row r="1628" spans="2:14">
      <c r="B1628" s="242">
        <v>7259353</v>
      </c>
      <c r="C1628" s="242" t="s">
        <v>6125</v>
      </c>
      <c r="D1628" s="242" t="s">
        <v>6126</v>
      </c>
      <c r="E1628" s="242" t="s">
        <v>6127</v>
      </c>
      <c r="F1628" s="242" t="s">
        <v>6128</v>
      </c>
      <c r="G1628" s="243">
        <v>45450.6722222222</v>
      </c>
      <c r="H1628" s="242" t="s">
        <v>24</v>
      </c>
      <c r="I1628" s="241" t="s">
        <v>25</v>
      </c>
      <c r="J1628" s="241"/>
      <c r="K1628" s="241"/>
      <c r="L1628" s="202" t="s">
        <v>26</v>
      </c>
      <c r="M1628" s="202">
        <f t="shared" si="28"/>
        <v>45450</v>
      </c>
      <c r="N1628" s="32" t="s">
        <v>26</v>
      </c>
    </row>
    <row r="1629" spans="2:14">
      <c r="B1629" s="244">
        <v>5804543</v>
      </c>
      <c r="C1629" s="244" t="s">
        <v>6129</v>
      </c>
      <c r="D1629" s="244" t="s">
        <v>6130</v>
      </c>
      <c r="E1629" s="242" t="s">
        <v>6131</v>
      </c>
      <c r="F1629" s="244" t="s">
        <v>6132</v>
      </c>
      <c r="G1629" s="245">
        <v>45450.6722222222</v>
      </c>
      <c r="H1629" s="242" t="s">
        <v>24</v>
      </c>
      <c r="I1629" s="241" t="s">
        <v>25</v>
      </c>
      <c r="J1629" s="241"/>
      <c r="K1629" s="241"/>
      <c r="L1629" s="202" t="s">
        <v>26</v>
      </c>
      <c r="M1629" s="202">
        <f t="shared" si="28"/>
        <v>45450</v>
      </c>
      <c r="N1629" s="32" t="s">
        <v>26</v>
      </c>
    </row>
    <row r="1630" spans="2:14">
      <c r="B1630" s="242">
        <v>5162252</v>
      </c>
      <c r="C1630" s="242" t="s">
        <v>6133</v>
      </c>
      <c r="D1630" s="242" t="s">
        <v>6134</v>
      </c>
      <c r="E1630" s="242" t="s">
        <v>6135</v>
      </c>
      <c r="F1630" s="242" t="s">
        <v>6136</v>
      </c>
      <c r="G1630" s="243">
        <v>45450.6722222222</v>
      </c>
      <c r="H1630" s="242" t="s">
        <v>24</v>
      </c>
      <c r="I1630" s="241" t="s">
        <v>25</v>
      </c>
      <c r="J1630" s="241"/>
      <c r="K1630" s="241"/>
      <c r="L1630" s="202" t="s">
        <v>26</v>
      </c>
      <c r="M1630" s="202">
        <f t="shared" si="28"/>
        <v>45450</v>
      </c>
      <c r="N1630" s="32" t="s">
        <v>26</v>
      </c>
    </row>
    <row r="1631" spans="2:14">
      <c r="B1631" s="244">
        <v>7246729</v>
      </c>
      <c r="C1631" s="244" t="s">
        <v>6137</v>
      </c>
      <c r="D1631" s="244" t="s">
        <v>6083</v>
      </c>
      <c r="E1631" s="242" t="s">
        <v>6138</v>
      </c>
      <c r="F1631" s="244" t="s">
        <v>6139</v>
      </c>
      <c r="G1631" s="245">
        <v>45450.6729166667</v>
      </c>
      <c r="H1631" s="242" t="s">
        <v>24</v>
      </c>
      <c r="I1631" s="241" t="s">
        <v>25</v>
      </c>
      <c r="J1631" s="241"/>
      <c r="K1631" s="241"/>
      <c r="L1631" s="202" t="s">
        <v>26</v>
      </c>
      <c r="M1631" s="202">
        <f t="shared" si="28"/>
        <v>45450</v>
      </c>
      <c r="N1631" s="32" t="s">
        <v>26</v>
      </c>
    </row>
    <row r="1632" spans="2:14">
      <c r="B1632" s="242">
        <v>6066004</v>
      </c>
      <c r="C1632" s="242" t="s">
        <v>6140</v>
      </c>
      <c r="D1632" s="242" t="s">
        <v>6141</v>
      </c>
      <c r="E1632" s="242" t="s">
        <v>6142</v>
      </c>
      <c r="F1632" s="242" t="s">
        <v>6143</v>
      </c>
      <c r="G1632" s="243">
        <v>45450.6729166667</v>
      </c>
      <c r="H1632" s="242" t="s">
        <v>24</v>
      </c>
      <c r="I1632" s="241" t="s">
        <v>25</v>
      </c>
      <c r="J1632" s="241"/>
      <c r="K1632" s="241"/>
      <c r="L1632" s="202" t="s">
        <v>26</v>
      </c>
      <c r="M1632" s="202">
        <f t="shared" si="28"/>
        <v>45450</v>
      </c>
      <c r="N1632" s="32" t="s">
        <v>26</v>
      </c>
    </row>
    <row r="1633" spans="2:14">
      <c r="B1633" s="244">
        <v>6757371</v>
      </c>
      <c r="C1633" s="244" t="s">
        <v>6144</v>
      </c>
      <c r="D1633" s="244" t="s">
        <v>6091</v>
      </c>
      <c r="E1633" s="242" t="s">
        <v>6145</v>
      </c>
      <c r="F1633" s="244" t="s">
        <v>6146</v>
      </c>
      <c r="G1633" s="245">
        <v>45450.6729166667</v>
      </c>
      <c r="H1633" s="242" t="s">
        <v>24</v>
      </c>
      <c r="I1633" s="241" t="s">
        <v>25</v>
      </c>
      <c r="J1633" s="241"/>
      <c r="K1633" s="241"/>
      <c r="L1633" s="202" t="s">
        <v>26</v>
      </c>
      <c r="M1633" s="202">
        <f t="shared" si="28"/>
        <v>45450</v>
      </c>
      <c r="N1633" s="32" t="s">
        <v>26</v>
      </c>
    </row>
    <row r="1634" spans="2:14">
      <c r="B1634" s="242">
        <v>6346366</v>
      </c>
      <c r="C1634" s="242" t="s">
        <v>6147</v>
      </c>
      <c r="D1634" s="242" t="s">
        <v>6148</v>
      </c>
      <c r="E1634" s="242" t="s">
        <v>6149</v>
      </c>
      <c r="F1634" s="242" t="s">
        <v>6150</v>
      </c>
      <c r="G1634" s="243">
        <v>45450.6729166667</v>
      </c>
      <c r="H1634" s="242" t="s">
        <v>24</v>
      </c>
      <c r="I1634" s="241" t="s">
        <v>25</v>
      </c>
      <c r="J1634" s="241"/>
      <c r="K1634" s="241"/>
      <c r="L1634" s="202" t="s">
        <v>26</v>
      </c>
      <c r="M1634" s="202">
        <f t="shared" si="28"/>
        <v>45450</v>
      </c>
      <c r="N1634" s="32" t="s">
        <v>26</v>
      </c>
    </row>
    <row r="1635" spans="2:14">
      <c r="B1635" s="244">
        <v>5472107</v>
      </c>
      <c r="C1635" s="244" t="s">
        <v>6151</v>
      </c>
      <c r="D1635" s="244" t="s">
        <v>6076</v>
      </c>
      <c r="E1635" s="242" t="s">
        <v>6152</v>
      </c>
      <c r="F1635" s="244" t="s">
        <v>6153</v>
      </c>
      <c r="G1635" s="245">
        <v>45450.6729166667</v>
      </c>
      <c r="H1635" s="242" t="s">
        <v>24</v>
      </c>
      <c r="I1635" s="241" t="s">
        <v>25</v>
      </c>
      <c r="J1635" s="241"/>
      <c r="K1635" s="241"/>
      <c r="L1635" s="202" t="s">
        <v>26</v>
      </c>
      <c r="M1635" s="202">
        <f t="shared" si="28"/>
        <v>45450</v>
      </c>
      <c r="N1635" s="32" t="s">
        <v>26</v>
      </c>
    </row>
    <row r="1636" spans="2:14">
      <c r="B1636" s="242">
        <v>5369042</v>
      </c>
      <c r="C1636" s="242" t="s">
        <v>6154</v>
      </c>
      <c r="D1636" s="242" t="s">
        <v>6155</v>
      </c>
      <c r="E1636" s="242" t="s">
        <v>6156</v>
      </c>
      <c r="F1636" s="242" t="s">
        <v>6157</v>
      </c>
      <c r="G1636" s="243">
        <v>45450.6729166667</v>
      </c>
      <c r="H1636" s="242" t="s">
        <v>24</v>
      </c>
      <c r="I1636" s="241" t="s">
        <v>25</v>
      </c>
      <c r="J1636" s="241"/>
      <c r="K1636" s="241"/>
      <c r="L1636" s="202" t="s">
        <v>26</v>
      </c>
      <c r="M1636" s="202">
        <f t="shared" si="28"/>
        <v>45450</v>
      </c>
      <c r="N1636" s="32" t="s">
        <v>26</v>
      </c>
    </row>
    <row r="1637" spans="2:14">
      <c r="B1637" s="244">
        <v>5448152</v>
      </c>
      <c r="C1637" s="244" t="s">
        <v>6158</v>
      </c>
      <c r="D1637" s="244" t="s">
        <v>6159</v>
      </c>
      <c r="E1637" s="242" t="s">
        <v>6160</v>
      </c>
      <c r="F1637" s="244" t="s">
        <v>6161</v>
      </c>
      <c r="G1637" s="245">
        <v>45450.6729166667</v>
      </c>
      <c r="H1637" s="242" t="s">
        <v>24</v>
      </c>
      <c r="I1637" s="241" t="s">
        <v>25</v>
      </c>
      <c r="J1637" s="241"/>
      <c r="K1637" s="241"/>
      <c r="L1637" s="202" t="s">
        <v>26</v>
      </c>
      <c r="M1637" s="202">
        <f t="shared" si="28"/>
        <v>45450</v>
      </c>
      <c r="N1637" s="32" t="s">
        <v>26</v>
      </c>
    </row>
    <row r="1638" spans="2:14">
      <c r="B1638" s="242">
        <v>5680504</v>
      </c>
      <c r="C1638" s="242" t="s">
        <v>6162</v>
      </c>
      <c r="D1638" s="242" t="s">
        <v>6055</v>
      </c>
      <c r="E1638" s="242" t="s">
        <v>6163</v>
      </c>
      <c r="F1638" s="242" t="s">
        <v>6164</v>
      </c>
      <c r="G1638" s="243">
        <v>45450.6729166667</v>
      </c>
      <c r="H1638" s="242" t="s">
        <v>24</v>
      </c>
      <c r="I1638" s="241" t="s">
        <v>25</v>
      </c>
      <c r="J1638" s="241"/>
      <c r="K1638" s="241"/>
      <c r="L1638" s="202" t="s">
        <v>26</v>
      </c>
      <c r="M1638" s="202">
        <f t="shared" si="28"/>
        <v>45450</v>
      </c>
      <c r="N1638" s="32" t="s">
        <v>26</v>
      </c>
    </row>
    <row r="1639" spans="2:14">
      <c r="B1639" s="244">
        <v>5467875</v>
      </c>
      <c r="C1639" s="244" t="s">
        <v>6165</v>
      </c>
      <c r="D1639" s="244" t="s">
        <v>6166</v>
      </c>
      <c r="E1639" s="242" t="s">
        <v>6167</v>
      </c>
      <c r="F1639" s="244" t="s">
        <v>6168</v>
      </c>
      <c r="G1639" s="245">
        <v>45450.6729166667</v>
      </c>
      <c r="H1639" s="242" t="s">
        <v>24</v>
      </c>
      <c r="I1639" s="241" t="s">
        <v>25</v>
      </c>
      <c r="J1639" s="241"/>
      <c r="K1639" s="241"/>
      <c r="L1639" s="202" t="s">
        <v>26</v>
      </c>
      <c r="M1639" s="202">
        <f t="shared" si="28"/>
        <v>45450</v>
      </c>
      <c r="N1639" s="32" t="s">
        <v>26</v>
      </c>
    </row>
    <row r="1640" spans="2:14">
      <c r="B1640" s="242">
        <v>6531090</v>
      </c>
      <c r="C1640" s="242" t="s">
        <v>6169</v>
      </c>
      <c r="D1640" s="242" t="s">
        <v>6067</v>
      </c>
      <c r="E1640" s="242" t="s">
        <v>6170</v>
      </c>
      <c r="F1640" s="242" t="s">
        <v>6171</v>
      </c>
      <c r="G1640" s="243">
        <v>45450.6729166667</v>
      </c>
      <c r="H1640" s="242" t="s">
        <v>24</v>
      </c>
      <c r="I1640" s="241" t="s">
        <v>25</v>
      </c>
      <c r="J1640" s="241"/>
      <c r="K1640" s="241"/>
      <c r="L1640" s="202" t="s">
        <v>26</v>
      </c>
      <c r="M1640" s="202">
        <f t="shared" si="28"/>
        <v>45450</v>
      </c>
      <c r="N1640" s="32" t="s">
        <v>26</v>
      </c>
    </row>
    <row r="1641" spans="2:14">
      <c r="B1641" s="244">
        <v>5992048</v>
      </c>
      <c r="C1641" s="244" t="s">
        <v>6172</v>
      </c>
      <c r="D1641" s="244" t="s">
        <v>6051</v>
      </c>
      <c r="E1641" s="242" t="s">
        <v>6173</v>
      </c>
      <c r="F1641" s="244" t="s">
        <v>6174</v>
      </c>
      <c r="G1641" s="245">
        <v>45450.6729166667</v>
      </c>
      <c r="H1641" s="242" t="s">
        <v>24</v>
      </c>
      <c r="I1641" s="241" t="s">
        <v>25</v>
      </c>
      <c r="J1641" s="241"/>
      <c r="K1641" s="241"/>
      <c r="L1641" s="202" t="s">
        <v>26</v>
      </c>
      <c r="M1641" s="202">
        <f t="shared" si="28"/>
        <v>45450</v>
      </c>
      <c r="N1641" s="32" t="s">
        <v>26</v>
      </c>
    </row>
    <row r="1642" spans="2:14">
      <c r="B1642" s="242">
        <v>6878077</v>
      </c>
      <c r="C1642" s="242" t="s">
        <v>6175</v>
      </c>
      <c r="D1642" s="242" t="s">
        <v>6176</v>
      </c>
      <c r="E1642" s="242" t="s">
        <v>6177</v>
      </c>
      <c r="F1642" s="242" t="s">
        <v>6178</v>
      </c>
      <c r="G1642" s="243">
        <v>45450.6729166667</v>
      </c>
      <c r="H1642" s="242" t="s">
        <v>24</v>
      </c>
      <c r="I1642" s="241" t="s">
        <v>25</v>
      </c>
      <c r="J1642" s="241"/>
      <c r="K1642" s="241"/>
      <c r="L1642" s="202" t="s">
        <v>26</v>
      </c>
      <c r="M1642" s="202">
        <f t="shared" si="28"/>
        <v>45450</v>
      </c>
      <c r="N1642" s="32" t="s">
        <v>26</v>
      </c>
    </row>
    <row r="1643" spans="2:14">
      <c r="B1643" s="244">
        <v>6655143</v>
      </c>
      <c r="C1643" s="244" t="s">
        <v>6179</v>
      </c>
      <c r="D1643" s="244" t="s">
        <v>6122</v>
      </c>
      <c r="E1643" s="242" t="s">
        <v>6180</v>
      </c>
      <c r="F1643" s="244" t="s">
        <v>6181</v>
      </c>
      <c r="G1643" s="245">
        <v>45450.6729166667</v>
      </c>
      <c r="H1643" s="242" t="s">
        <v>24</v>
      </c>
      <c r="I1643" s="241" t="s">
        <v>25</v>
      </c>
      <c r="J1643" s="241"/>
      <c r="K1643" s="241"/>
      <c r="L1643" s="202" t="s">
        <v>26</v>
      </c>
      <c r="M1643" s="202">
        <f t="shared" si="28"/>
        <v>45450</v>
      </c>
      <c r="N1643" s="32" t="s">
        <v>26</v>
      </c>
    </row>
    <row r="1644" spans="2:14">
      <c r="B1644" s="242">
        <v>7244384</v>
      </c>
      <c r="C1644" s="242" t="s">
        <v>6182</v>
      </c>
      <c r="D1644" s="242" t="s">
        <v>6183</v>
      </c>
      <c r="E1644" s="242" t="s">
        <v>6184</v>
      </c>
      <c r="F1644" s="242" t="s">
        <v>6185</v>
      </c>
      <c r="G1644" s="243">
        <v>45450.6729166667</v>
      </c>
      <c r="H1644" s="242" t="s">
        <v>24</v>
      </c>
      <c r="I1644" s="241" t="s">
        <v>25</v>
      </c>
      <c r="J1644" s="241"/>
      <c r="K1644" s="241"/>
      <c r="L1644" s="202" t="s">
        <v>26</v>
      </c>
      <c r="M1644" s="202">
        <f t="shared" si="28"/>
        <v>45450</v>
      </c>
      <c r="N1644" s="32" t="s">
        <v>26</v>
      </c>
    </row>
    <row r="1645" spans="2:14">
      <c r="B1645" s="244">
        <v>7247522</v>
      </c>
      <c r="C1645" s="244" t="s">
        <v>6186</v>
      </c>
      <c r="D1645" s="244" t="s">
        <v>6187</v>
      </c>
      <c r="E1645" s="242" t="s">
        <v>6188</v>
      </c>
      <c r="F1645" s="244" t="s">
        <v>6189</v>
      </c>
      <c r="G1645" s="245">
        <v>45450.6729166667</v>
      </c>
      <c r="H1645" s="242" t="s">
        <v>24</v>
      </c>
      <c r="I1645" s="241" t="s">
        <v>25</v>
      </c>
      <c r="J1645" s="241"/>
      <c r="K1645" s="241"/>
      <c r="L1645" s="202" t="s">
        <v>26</v>
      </c>
      <c r="M1645" s="202">
        <f t="shared" si="28"/>
        <v>45450</v>
      </c>
      <c r="N1645" s="32" t="s">
        <v>26</v>
      </c>
    </row>
    <row r="1646" spans="2:14">
      <c r="B1646" s="242" t="s">
        <v>2983</v>
      </c>
      <c r="C1646" s="242" t="s">
        <v>6190</v>
      </c>
      <c r="D1646" s="242" t="s">
        <v>6191</v>
      </c>
      <c r="E1646" s="242" t="s">
        <v>6192</v>
      </c>
      <c r="F1646" s="242" t="s">
        <v>6193</v>
      </c>
      <c r="G1646" s="243">
        <v>45450.6729166667</v>
      </c>
      <c r="H1646" s="242" t="s">
        <v>24</v>
      </c>
      <c r="I1646" s="241" t="s">
        <v>25</v>
      </c>
      <c r="J1646" s="241"/>
      <c r="K1646" s="241"/>
      <c r="L1646" s="202" t="s">
        <v>26</v>
      </c>
      <c r="M1646" s="202">
        <f t="shared" si="28"/>
        <v>45450</v>
      </c>
      <c r="N1646" s="32" t="s">
        <v>26</v>
      </c>
    </row>
    <row r="1647" spans="2:14">
      <c r="B1647" s="244" t="s">
        <v>6194</v>
      </c>
      <c r="C1647" s="244" t="s">
        <v>6195</v>
      </c>
      <c r="D1647" s="244" t="s">
        <v>6196</v>
      </c>
      <c r="E1647" s="242" t="s">
        <v>6197</v>
      </c>
      <c r="F1647" s="244" t="s">
        <v>6198</v>
      </c>
      <c r="G1647" s="245">
        <v>45450.6729166667</v>
      </c>
      <c r="H1647" s="242" t="s">
        <v>24</v>
      </c>
      <c r="I1647" s="241" t="s">
        <v>25</v>
      </c>
      <c r="J1647" s="241"/>
      <c r="K1647" s="241"/>
      <c r="L1647" s="202" t="s">
        <v>26</v>
      </c>
      <c r="M1647" s="202">
        <f t="shared" si="28"/>
        <v>45450</v>
      </c>
      <c r="N1647" s="32" t="s">
        <v>26</v>
      </c>
    </row>
    <row r="1648" spans="2:14">
      <c r="B1648" s="242">
        <v>6785482</v>
      </c>
      <c r="C1648" s="242" t="s">
        <v>6199</v>
      </c>
      <c r="D1648" s="242" t="s">
        <v>6095</v>
      </c>
      <c r="E1648" s="242" t="s">
        <v>6200</v>
      </c>
      <c r="F1648" s="242" t="s">
        <v>6201</v>
      </c>
      <c r="G1648" s="243">
        <v>45450.6729166667</v>
      </c>
      <c r="H1648" s="242" t="s">
        <v>24</v>
      </c>
      <c r="I1648" s="241" t="s">
        <v>25</v>
      </c>
      <c r="J1648" s="241"/>
      <c r="K1648" s="241"/>
      <c r="L1648" s="202" t="s">
        <v>26</v>
      </c>
      <c r="M1648" s="202">
        <f t="shared" si="28"/>
        <v>45450</v>
      </c>
      <c r="N1648" s="32" t="s">
        <v>26</v>
      </c>
    </row>
    <row r="1649" spans="2:14">
      <c r="B1649" s="244">
        <v>5992048</v>
      </c>
      <c r="C1649" s="244" t="s">
        <v>6202</v>
      </c>
      <c r="D1649" s="244" t="s">
        <v>6203</v>
      </c>
      <c r="E1649" s="242" t="s">
        <v>6204</v>
      </c>
      <c r="F1649" s="244" t="s">
        <v>6205</v>
      </c>
      <c r="G1649" s="245">
        <v>45450.6729166667</v>
      </c>
      <c r="H1649" s="242" t="s">
        <v>24</v>
      </c>
      <c r="I1649" s="241" t="s">
        <v>25</v>
      </c>
      <c r="J1649" s="241"/>
      <c r="K1649" s="241"/>
      <c r="L1649" s="202" t="s">
        <v>26</v>
      </c>
      <c r="M1649" s="202">
        <f t="shared" si="28"/>
        <v>45450</v>
      </c>
      <c r="N1649" s="32" t="s">
        <v>26</v>
      </c>
    </row>
    <row r="1650" spans="2:14">
      <c r="B1650" s="242">
        <v>5070677</v>
      </c>
      <c r="C1650" s="242" t="s">
        <v>6206</v>
      </c>
      <c r="D1650" s="242" t="s">
        <v>6207</v>
      </c>
      <c r="E1650" s="242" t="s">
        <v>6208</v>
      </c>
      <c r="F1650" s="242" t="s">
        <v>6209</v>
      </c>
      <c r="G1650" s="243">
        <v>45450.6729166667</v>
      </c>
      <c r="H1650" s="242" t="s">
        <v>24</v>
      </c>
      <c r="I1650" s="241" t="s">
        <v>25</v>
      </c>
      <c r="J1650" s="241"/>
      <c r="K1650" s="241"/>
      <c r="L1650" s="202" t="s">
        <v>26</v>
      </c>
      <c r="M1650" s="202">
        <f t="shared" si="28"/>
        <v>45450</v>
      </c>
      <c r="N1650" s="32" t="s">
        <v>26</v>
      </c>
    </row>
    <row r="1651" spans="2:14">
      <c r="B1651" s="244" t="s">
        <v>6210</v>
      </c>
      <c r="C1651" s="244" t="s">
        <v>6211</v>
      </c>
      <c r="D1651" s="244" t="s">
        <v>6212</v>
      </c>
      <c r="E1651" s="242" t="s">
        <v>6213</v>
      </c>
      <c r="F1651" s="244" t="s">
        <v>6214</v>
      </c>
      <c r="G1651" s="245">
        <v>45450.6729166667</v>
      </c>
      <c r="H1651" s="242" t="s">
        <v>24</v>
      </c>
      <c r="I1651" s="241" t="s">
        <v>25</v>
      </c>
      <c r="J1651" s="241"/>
      <c r="K1651" s="241"/>
      <c r="L1651" s="202" t="s">
        <v>26</v>
      </c>
      <c r="M1651" s="202">
        <f t="shared" si="28"/>
        <v>45450</v>
      </c>
      <c r="N1651" s="32" t="s">
        <v>26</v>
      </c>
    </row>
    <row r="1652" spans="2:14">
      <c r="B1652" s="242">
        <v>7247522</v>
      </c>
      <c r="C1652" s="242" t="s">
        <v>6215</v>
      </c>
      <c r="D1652" s="242" t="s">
        <v>6196</v>
      </c>
      <c r="E1652" s="242" t="s">
        <v>6216</v>
      </c>
      <c r="F1652" s="242" t="s">
        <v>6217</v>
      </c>
      <c r="G1652" s="243">
        <v>45450.6729166667</v>
      </c>
      <c r="H1652" s="242" t="s">
        <v>24</v>
      </c>
      <c r="I1652" s="241" t="s">
        <v>25</v>
      </c>
      <c r="J1652" s="241"/>
      <c r="K1652" s="241"/>
      <c r="L1652" s="202" t="s">
        <v>26</v>
      </c>
      <c r="M1652" s="202">
        <f t="shared" si="28"/>
        <v>45450</v>
      </c>
      <c r="N1652" s="32" t="s">
        <v>26</v>
      </c>
    </row>
    <row r="1653" spans="2:14">
      <c r="B1653" s="244">
        <v>7274680</v>
      </c>
      <c r="C1653" s="244" t="s">
        <v>6218</v>
      </c>
      <c r="D1653" s="244" t="s">
        <v>6126</v>
      </c>
      <c r="E1653" s="242" t="s">
        <v>6219</v>
      </c>
      <c r="F1653" s="244" t="s">
        <v>6220</v>
      </c>
      <c r="G1653" s="245">
        <v>45450.6729166667</v>
      </c>
      <c r="H1653" s="242" t="s">
        <v>24</v>
      </c>
      <c r="I1653" s="241" t="s">
        <v>25</v>
      </c>
      <c r="J1653" s="241"/>
      <c r="K1653" s="241"/>
      <c r="L1653" s="202" t="s">
        <v>26</v>
      </c>
      <c r="M1653" s="202">
        <f t="shared" si="28"/>
        <v>45450</v>
      </c>
      <c r="N1653" s="32" t="s">
        <v>26</v>
      </c>
    </row>
    <row r="1654" spans="2:14">
      <c r="B1654" s="242">
        <v>6574741</v>
      </c>
      <c r="C1654" s="242" t="s">
        <v>6221</v>
      </c>
      <c r="D1654" s="242" t="s">
        <v>6222</v>
      </c>
      <c r="E1654" s="242" t="s">
        <v>6223</v>
      </c>
      <c r="F1654" s="242" t="s">
        <v>6224</v>
      </c>
      <c r="G1654" s="243">
        <v>45450.6729166667</v>
      </c>
      <c r="H1654" s="242" t="s">
        <v>24</v>
      </c>
      <c r="I1654" s="241" t="s">
        <v>25</v>
      </c>
      <c r="J1654" s="241"/>
      <c r="K1654" s="241"/>
      <c r="L1654" s="202" t="s">
        <v>26</v>
      </c>
      <c r="M1654" s="202">
        <f t="shared" si="28"/>
        <v>45450</v>
      </c>
      <c r="N1654" s="32" t="s">
        <v>26</v>
      </c>
    </row>
    <row r="1655" spans="2:14">
      <c r="B1655" s="242" t="s">
        <v>6225</v>
      </c>
      <c r="C1655" s="242" t="s">
        <v>6226</v>
      </c>
      <c r="D1655" s="242" t="s">
        <v>6227</v>
      </c>
      <c r="E1655" s="242" t="s">
        <v>6228</v>
      </c>
      <c r="F1655" s="242" t="s">
        <v>6229</v>
      </c>
      <c r="G1655" s="243">
        <v>45450.6736111111</v>
      </c>
      <c r="H1655" s="242" t="s">
        <v>24</v>
      </c>
      <c r="I1655" s="241" t="s">
        <v>25</v>
      </c>
      <c r="J1655" s="241"/>
      <c r="K1655" s="241"/>
      <c r="L1655" s="202" t="s">
        <v>26</v>
      </c>
      <c r="M1655" s="202">
        <f t="shared" si="28"/>
        <v>45450</v>
      </c>
      <c r="N1655" s="32" t="s">
        <v>26</v>
      </c>
    </row>
    <row r="1656" spans="2:14">
      <c r="B1656" s="244" t="s">
        <v>6230</v>
      </c>
      <c r="C1656" s="244" t="s">
        <v>6231</v>
      </c>
      <c r="D1656" s="244" t="s">
        <v>6232</v>
      </c>
      <c r="E1656" s="242" t="s">
        <v>6233</v>
      </c>
      <c r="F1656" s="244" t="s">
        <v>6234</v>
      </c>
      <c r="G1656" s="245">
        <v>45450.6736111111</v>
      </c>
      <c r="H1656" s="242" t="s">
        <v>24</v>
      </c>
      <c r="I1656" s="241" t="s">
        <v>25</v>
      </c>
      <c r="J1656" s="241"/>
      <c r="K1656" s="241"/>
      <c r="L1656" s="202" t="s">
        <v>26</v>
      </c>
      <c r="M1656" s="202">
        <f t="shared" si="28"/>
        <v>45450</v>
      </c>
      <c r="N1656" s="32" t="s">
        <v>26</v>
      </c>
    </row>
    <row r="1657" spans="2:14">
      <c r="B1657" s="242">
        <v>1848699</v>
      </c>
      <c r="C1657" s="242" t="s">
        <v>6235</v>
      </c>
      <c r="D1657" s="242" t="s">
        <v>6236</v>
      </c>
      <c r="E1657" s="242" t="s">
        <v>6237</v>
      </c>
      <c r="F1657" s="242" t="s">
        <v>6238</v>
      </c>
      <c r="G1657" s="243">
        <v>45450.6736111111</v>
      </c>
      <c r="H1657" s="242" t="s">
        <v>24</v>
      </c>
      <c r="I1657" s="241" t="s">
        <v>25</v>
      </c>
      <c r="J1657" s="241"/>
      <c r="K1657" s="241"/>
      <c r="L1657" s="202" t="s">
        <v>26</v>
      </c>
      <c r="M1657" s="202">
        <f t="shared" si="28"/>
        <v>45450</v>
      </c>
      <c r="N1657" s="32" t="s">
        <v>26</v>
      </c>
    </row>
    <row r="1658" spans="2:14">
      <c r="B1658" s="244">
        <v>7302890</v>
      </c>
      <c r="C1658" s="244" t="s">
        <v>6239</v>
      </c>
      <c r="D1658" s="244" t="s">
        <v>6176</v>
      </c>
      <c r="E1658" s="242" t="s">
        <v>6240</v>
      </c>
      <c r="F1658" s="244" t="s">
        <v>6241</v>
      </c>
      <c r="G1658" s="245">
        <v>45450.6736111111</v>
      </c>
      <c r="H1658" s="242" t="s">
        <v>24</v>
      </c>
      <c r="I1658" s="241" t="s">
        <v>25</v>
      </c>
      <c r="J1658" s="241"/>
      <c r="K1658" s="241"/>
      <c r="L1658" s="202" t="s">
        <v>26</v>
      </c>
      <c r="M1658" s="202">
        <f t="shared" si="28"/>
        <v>45450</v>
      </c>
      <c r="N1658" s="32" t="s">
        <v>26</v>
      </c>
    </row>
    <row r="1659" spans="2:14">
      <c r="B1659" s="242">
        <v>1069278</v>
      </c>
      <c r="C1659" s="242" t="s">
        <v>6242</v>
      </c>
      <c r="D1659" s="242" t="s">
        <v>6243</v>
      </c>
      <c r="E1659" s="242" t="s">
        <v>6244</v>
      </c>
      <c r="F1659" s="242" t="s">
        <v>6245</v>
      </c>
      <c r="G1659" s="243">
        <v>45450.6736111111</v>
      </c>
      <c r="H1659" s="242" t="s">
        <v>24</v>
      </c>
      <c r="I1659" s="241" t="s">
        <v>25</v>
      </c>
      <c r="J1659" s="241"/>
      <c r="K1659" s="241"/>
      <c r="L1659" s="202" t="s">
        <v>26</v>
      </c>
      <c r="M1659" s="202">
        <f t="shared" si="28"/>
        <v>45450</v>
      </c>
      <c r="N1659" s="32" t="s">
        <v>26</v>
      </c>
    </row>
    <row r="1660" spans="2:14">
      <c r="B1660" s="244">
        <v>7275443</v>
      </c>
      <c r="C1660" s="244" t="s">
        <v>6246</v>
      </c>
      <c r="D1660" s="244" t="s">
        <v>6247</v>
      </c>
      <c r="E1660" s="242" t="s">
        <v>6248</v>
      </c>
      <c r="F1660" s="244" t="s">
        <v>6249</v>
      </c>
      <c r="G1660" s="245">
        <v>45450.6736111111</v>
      </c>
      <c r="H1660" s="242" t="s">
        <v>24</v>
      </c>
      <c r="I1660" s="241" t="s">
        <v>25</v>
      </c>
      <c r="J1660" s="241"/>
      <c r="K1660" s="241"/>
      <c r="L1660" s="202" t="s">
        <v>26</v>
      </c>
      <c r="M1660" s="202">
        <f t="shared" si="28"/>
        <v>45450</v>
      </c>
      <c r="N1660" s="32" t="s">
        <v>26</v>
      </c>
    </row>
    <row r="1661" spans="2:14">
      <c r="B1661" s="242">
        <v>1994034</v>
      </c>
      <c r="C1661" s="242" t="s">
        <v>6250</v>
      </c>
      <c r="D1661" s="242" t="s">
        <v>6095</v>
      </c>
      <c r="E1661" s="242" t="s">
        <v>6251</v>
      </c>
      <c r="F1661" s="242" t="s">
        <v>6252</v>
      </c>
      <c r="G1661" s="243">
        <v>45450.6736111111</v>
      </c>
      <c r="H1661" s="242" t="s">
        <v>24</v>
      </c>
      <c r="I1661" s="241" t="s">
        <v>25</v>
      </c>
      <c r="J1661" s="241"/>
      <c r="K1661" s="241"/>
      <c r="L1661" s="202" t="s">
        <v>26</v>
      </c>
      <c r="M1661" s="202">
        <f t="shared" ref="M1661:M1724" si="29">INT(G1661)</f>
        <v>45450</v>
      </c>
      <c r="N1661" s="32" t="s">
        <v>26</v>
      </c>
    </row>
    <row r="1662" spans="2:14">
      <c r="B1662" s="244">
        <v>7298410</v>
      </c>
      <c r="C1662" s="244" t="s">
        <v>6253</v>
      </c>
      <c r="D1662" s="244" t="s">
        <v>6254</v>
      </c>
      <c r="E1662" s="242" t="s">
        <v>6255</v>
      </c>
      <c r="F1662" s="244" t="s">
        <v>6256</v>
      </c>
      <c r="G1662" s="245">
        <v>45450.6736111111</v>
      </c>
      <c r="H1662" s="242" t="s">
        <v>24</v>
      </c>
      <c r="I1662" s="241" t="s">
        <v>25</v>
      </c>
      <c r="J1662" s="241"/>
      <c r="K1662" s="241"/>
      <c r="L1662" s="202" t="s">
        <v>26</v>
      </c>
      <c r="M1662" s="202">
        <f t="shared" si="29"/>
        <v>45450</v>
      </c>
      <c r="N1662" s="32" t="s">
        <v>26</v>
      </c>
    </row>
    <row r="1663" spans="2:14">
      <c r="B1663" s="242">
        <v>1956470</v>
      </c>
      <c r="C1663" s="242" t="s">
        <v>6257</v>
      </c>
      <c r="D1663" s="242" t="s">
        <v>6258</v>
      </c>
      <c r="E1663" s="242" t="s">
        <v>6259</v>
      </c>
      <c r="F1663" s="242" t="s">
        <v>6260</v>
      </c>
      <c r="G1663" s="243">
        <v>45450.6736111111</v>
      </c>
      <c r="H1663" s="242" t="s">
        <v>24</v>
      </c>
      <c r="I1663" s="241" t="s">
        <v>25</v>
      </c>
      <c r="J1663" s="241"/>
      <c r="K1663" s="241"/>
      <c r="L1663" s="202" t="s">
        <v>26</v>
      </c>
      <c r="M1663" s="202">
        <f t="shared" si="29"/>
        <v>45450</v>
      </c>
      <c r="N1663" s="32" t="s">
        <v>26</v>
      </c>
    </row>
    <row r="1664" spans="2:14">
      <c r="B1664" s="244">
        <v>6658710</v>
      </c>
      <c r="C1664" s="244" t="s">
        <v>6261</v>
      </c>
      <c r="D1664" s="244" t="s">
        <v>6262</v>
      </c>
      <c r="E1664" s="242" t="s">
        <v>6263</v>
      </c>
      <c r="F1664" s="244" t="s">
        <v>6264</v>
      </c>
      <c r="G1664" s="245">
        <v>45450.6736111111</v>
      </c>
      <c r="H1664" s="242" t="s">
        <v>24</v>
      </c>
      <c r="I1664" s="241" t="s">
        <v>25</v>
      </c>
      <c r="J1664" s="241"/>
      <c r="K1664" s="241"/>
      <c r="L1664" s="202" t="s">
        <v>26</v>
      </c>
      <c r="M1664" s="202">
        <f t="shared" si="29"/>
        <v>45450</v>
      </c>
      <c r="N1664" s="32" t="s">
        <v>26</v>
      </c>
    </row>
    <row r="1665" spans="2:14">
      <c r="B1665" s="242">
        <v>5436267</v>
      </c>
      <c r="C1665" s="242" t="s">
        <v>6265</v>
      </c>
      <c r="D1665" s="242" t="s">
        <v>6110</v>
      </c>
      <c r="E1665" s="242" t="s">
        <v>6266</v>
      </c>
      <c r="F1665" s="242" t="s">
        <v>6267</v>
      </c>
      <c r="G1665" s="243">
        <v>45450.6736111111</v>
      </c>
      <c r="H1665" s="242" t="s">
        <v>24</v>
      </c>
      <c r="I1665" s="241" t="s">
        <v>25</v>
      </c>
      <c r="J1665" s="241"/>
      <c r="K1665" s="241"/>
      <c r="L1665" s="202" t="s">
        <v>26</v>
      </c>
      <c r="M1665" s="202">
        <f t="shared" si="29"/>
        <v>45450</v>
      </c>
      <c r="N1665" s="32" t="s">
        <v>26</v>
      </c>
    </row>
    <row r="1666" spans="2:14">
      <c r="B1666" s="244">
        <v>5879920</v>
      </c>
      <c r="C1666" s="244" t="s">
        <v>6268</v>
      </c>
      <c r="D1666" s="244" t="s">
        <v>6141</v>
      </c>
      <c r="E1666" s="242" t="s">
        <v>6269</v>
      </c>
      <c r="F1666" s="244" t="s">
        <v>6270</v>
      </c>
      <c r="G1666" s="245">
        <v>45450.6743055556</v>
      </c>
      <c r="H1666" s="242" t="s">
        <v>24</v>
      </c>
      <c r="I1666" s="241" t="s">
        <v>25</v>
      </c>
      <c r="J1666" s="241"/>
      <c r="K1666" s="241"/>
      <c r="L1666" s="202" t="s">
        <v>26</v>
      </c>
      <c r="M1666" s="202">
        <f t="shared" si="29"/>
        <v>45450</v>
      </c>
      <c r="N1666" s="32" t="s">
        <v>26</v>
      </c>
    </row>
    <row r="1667" spans="2:14">
      <c r="B1667" s="242">
        <v>7269358</v>
      </c>
      <c r="C1667" s="242" t="s">
        <v>6271</v>
      </c>
      <c r="D1667" s="242" t="s">
        <v>6212</v>
      </c>
      <c r="E1667" s="242" t="s">
        <v>6272</v>
      </c>
      <c r="F1667" s="242" t="s">
        <v>6273</v>
      </c>
      <c r="G1667" s="243">
        <v>45450.6743055556</v>
      </c>
      <c r="H1667" s="242" t="s">
        <v>24</v>
      </c>
      <c r="I1667" s="241" t="s">
        <v>25</v>
      </c>
      <c r="J1667" s="241"/>
      <c r="K1667" s="241"/>
      <c r="L1667" s="202" t="s">
        <v>26</v>
      </c>
      <c r="M1667" s="202">
        <f t="shared" si="29"/>
        <v>45450</v>
      </c>
      <c r="N1667" s="32" t="s">
        <v>26</v>
      </c>
    </row>
    <row r="1668" spans="2:14">
      <c r="B1668" s="244">
        <v>7260314</v>
      </c>
      <c r="C1668" s="244" t="s">
        <v>6274</v>
      </c>
      <c r="D1668" s="244" t="s">
        <v>6275</v>
      </c>
      <c r="E1668" s="242" t="s">
        <v>6276</v>
      </c>
      <c r="F1668" s="244" t="s">
        <v>6277</v>
      </c>
      <c r="G1668" s="245">
        <v>45450.6743055556</v>
      </c>
      <c r="H1668" s="242" t="s">
        <v>24</v>
      </c>
      <c r="I1668" s="241" t="s">
        <v>25</v>
      </c>
      <c r="J1668" s="241"/>
      <c r="K1668" s="241"/>
      <c r="L1668" s="202" t="s">
        <v>26</v>
      </c>
      <c r="M1668" s="202">
        <f t="shared" si="29"/>
        <v>45450</v>
      </c>
      <c r="N1668" s="32" t="s">
        <v>26</v>
      </c>
    </row>
    <row r="1669" spans="2:14">
      <c r="B1669" s="242">
        <v>7277771</v>
      </c>
      <c r="C1669" s="242" t="s">
        <v>6278</v>
      </c>
      <c r="D1669" s="242" t="s">
        <v>6279</v>
      </c>
      <c r="E1669" s="242" t="s">
        <v>6280</v>
      </c>
      <c r="F1669" s="242" t="s">
        <v>6281</v>
      </c>
      <c r="G1669" s="243">
        <v>45450.6743055556</v>
      </c>
      <c r="H1669" s="242" t="s">
        <v>24</v>
      </c>
      <c r="I1669" s="241" t="s">
        <v>25</v>
      </c>
      <c r="J1669" s="241"/>
      <c r="K1669" s="241"/>
      <c r="L1669" s="202" t="s">
        <v>26</v>
      </c>
      <c r="M1669" s="202">
        <f t="shared" si="29"/>
        <v>45450</v>
      </c>
      <c r="N1669" s="32" t="s">
        <v>26</v>
      </c>
    </row>
    <row r="1670" spans="2:14">
      <c r="B1670" s="244">
        <v>6438021</v>
      </c>
      <c r="C1670" s="244" t="s">
        <v>6282</v>
      </c>
      <c r="D1670" s="244" t="s">
        <v>6227</v>
      </c>
      <c r="E1670" s="242" t="s">
        <v>6283</v>
      </c>
      <c r="F1670" s="244" t="s">
        <v>6284</v>
      </c>
      <c r="G1670" s="245">
        <v>45450.6743055556</v>
      </c>
      <c r="H1670" s="242" t="s">
        <v>24</v>
      </c>
      <c r="I1670" s="241" t="s">
        <v>25</v>
      </c>
      <c r="J1670" s="241"/>
      <c r="K1670" s="241"/>
      <c r="L1670" s="202" t="s">
        <v>26</v>
      </c>
      <c r="M1670" s="202">
        <f t="shared" si="29"/>
        <v>45450</v>
      </c>
      <c r="N1670" s="32" t="s">
        <v>26</v>
      </c>
    </row>
    <row r="1671" spans="2:14">
      <c r="B1671" s="242">
        <v>7269358</v>
      </c>
      <c r="C1671" s="242" t="s">
        <v>6285</v>
      </c>
      <c r="D1671" s="242" t="s">
        <v>6196</v>
      </c>
      <c r="E1671" s="242" t="s">
        <v>6286</v>
      </c>
      <c r="F1671" s="242" t="s">
        <v>6287</v>
      </c>
      <c r="G1671" s="243">
        <v>45450.6743055556</v>
      </c>
      <c r="H1671" s="242" t="s">
        <v>24</v>
      </c>
      <c r="I1671" s="241" t="s">
        <v>25</v>
      </c>
      <c r="J1671" s="241"/>
      <c r="K1671" s="241"/>
      <c r="L1671" s="202" t="s">
        <v>26</v>
      </c>
      <c r="M1671" s="202">
        <f t="shared" si="29"/>
        <v>45450</v>
      </c>
      <c r="N1671" s="32" t="s">
        <v>26</v>
      </c>
    </row>
    <row r="1672" spans="2:14">
      <c r="B1672" s="244">
        <v>7277751</v>
      </c>
      <c r="C1672" s="244" t="s">
        <v>6288</v>
      </c>
      <c r="D1672" s="244" t="s">
        <v>6289</v>
      </c>
      <c r="E1672" s="242" t="s">
        <v>6290</v>
      </c>
      <c r="F1672" s="244" t="s">
        <v>6291</v>
      </c>
      <c r="G1672" s="245">
        <v>45450.6743055556</v>
      </c>
      <c r="H1672" s="242" t="s">
        <v>24</v>
      </c>
      <c r="I1672" s="241" t="s">
        <v>25</v>
      </c>
      <c r="J1672" s="241"/>
      <c r="K1672" s="241"/>
      <c r="L1672" s="202" t="s">
        <v>26</v>
      </c>
      <c r="M1672" s="202">
        <f t="shared" si="29"/>
        <v>45450</v>
      </c>
      <c r="N1672" s="32" t="s">
        <v>26</v>
      </c>
    </row>
    <row r="1673" spans="2:14">
      <c r="B1673" s="242">
        <v>6859584</v>
      </c>
      <c r="C1673" s="242" t="s">
        <v>6292</v>
      </c>
      <c r="D1673" s="242" t="s">
        <v>6293</v>
      </c>
      <c r="E1673" s="242" t="s">
        <v>6294</v>
      </c>
      <c r="F1673" s="242" t="s">
        <v>6295</v>
      </c>
      <c r="G1673" s="243">
        <v>45450.6743055556</v>
      </c>
      <c r="H1673" s="242" t="s">
        <v>24</v>
      </c>
      <c r="I1673" s="241" t="s">
        <v>25</v>
      </c>
      <c r="J1673" s="241"/>
      <c r="K1673" s="241"/>
      <c r="L1673" s="202" t="s">
        <v>26</v>
      </c>
      <c r="M1673" s="202">
        <f t="shared" si="29"/>
        <v>45450</v>
      </c>
      <c r="N1673" s="32" t="s">
        <v>26</v>
      </c>
    </row>
    <row r="1674" spans="2:14">
      <c r="B1674" s="244">
        <v>5879920</v>
      </c>
      <c r="C1674" s="244" t="s">
        <v>6296</v>
      </c>
      <c r="D1674" s="244" t="s">
        <v>6183</v>
      </c>
      <c r="E1674" s="242" t="s">
        <v>6297</v>
      </c>
      <c r="F1674" s="244" t="s">
        <v>6298</v>
      </c>
      <c r="G1674" s="245">
        <v>45450.6743055556</v>
      </c>
      <c r="H1674" s="242" t="s">
        <v>24</v>
      </c>
      <c r="I1674" s="241" t="s">
        <v>25</v>
      </c>
      <c r="J1674" s="241"/>
      <c r="K1674" s="241"/>
      <c r="L1674" s="202" t="s">
        <v>26</v>
      </c>
      <c r="M1674" s="202">
        <f t="shared" si="29"/>
        <v>45450</v>
      </c>
      <c r="N1674" s="32" t="s">
        <v>26</v>
      </c>
    </row>
    <row r="1675" spans="2:14">
      <c r="B1675" s="242">
        <v>6872511</v>
      </c>
      <c r="C1675" s="242" t="s">
        <v>6299</v>
      </c>
      <c r="D1675" s="242" t="s">
        <v>6067</v>
      </c>
      <c r="E1675" s="242" t="s">
        <v>6300</v>
      </c>
      <c r="F1675" s="242" t="s">
        <v>6301</v>
      </c>
      <c r="G1675" s="243">
        <v>45450.6743055556</v>
      </c>
      <c r="H1675" s="242" t="s">
        <v>24</v>
      </c>
      <c r="I1675" s="241" t="s">
        <v>25</v>
      </c>
      <c r="J1675" s="241"/>
      <c r="K1675" s="241"/>
      <c r="L1675" s="202" t="s">
        <v>26</v>
      </c>
      <c r="M1675" s="202">
        <f t="shared" si="29"/>
        <v>45450</v>
      </c>
      <c r="N1675" s="32" t="s">
        <v>26</v>
      </c>
    </row>
    <row r="1676" spans="2:14">
      <c r="B1676" s="244">
        <v>2040124</v>
      </c>
      <c r="C1676" s="244" t="s">
        <v>6302</v>
      </c>
      <c r="D1676" s="244" t="s">
        <v>6303</v>
      </c>
      <c r="E1676" s="242" t="s">
        <v>6304</v>
      </c>
      <c r="F1676" s="244" t="s">
        <v>6305</v>
      </c>
      <c r="G1676" s="245">
        <v>45450.6743055556</v>
      </c>
      <c r="H1676" s="242" t="s">
        <v>24</v>
      </c>
      <c r="I1676" s="241" t="s">
        <v>25</v>
      </c>
      <c r="J1676" s="241"/>
      <c r="K1676" s="241"/>
      <c r="L1676" s="202" t="s">
        <v>26</v>
      </c>
      <c r="M1676" s="202">
        <f t="shared" si="29"/>
        <v>45450</v>
      </c>
      <c r="N1676" s="32" t="s">
        <v>26</v>
      </c>
    </row>
    <row r="1677" spans="2:14">
      <c r="B1677" s="242" t="s">
        <v>6306</v>
      </c>
      <c r="C1677" s="242" t="s">
        <v>6307</v>
      </c>
      <c r="D1677" s="242" t="s">
        <v>6308</v>
      </c>
      <c r="E1677" s="242" t="s">
        <v>6309</v>
      </c>
      <c r="F1677" s="242" t="s">
        <v>6310</v>
      </c>
      <c r="G1677" s="243">
        <v>45450.6743055556</v>
      </c>
      <c r="H1677" s="242" t="s">
        <v>24</v>
      </c>
      <c r="I1677" s="241" t="s">
        <v>25</v>
      </c>
      <c r="J1677" s="241"/>
      <c r="K1677" s="241"/>
      <c r="L1677" s="202" t="s">
        <v>26</v>
      </c>
      <c r="M1677" s="202">
        <f t="shared" si="29"/>
        <v>45450</v>
      </c>
      <c r="N1677" s="32" t="s">
        <v>26</v>
      </c>
    </row>
    <row r="1678" spans="2:14">
      <c r="B1678" s="244">
        <v>7296189</v>
      </c>
      <c r="C1678" s="244" t="s">
        <v>6311</v>
      </c>
      <c r="D1678" s="244" t="s">
        <v>6312</v>
      </c>
      <c r="E1678" s="242" t="s">
        <v>6313</v>
      </c>
      <c r="F1678" s="244" t="s">
        <v>6314</v>
      </c>
      <c r="G1678" s="245">
        <v>45450.6743055556</v>
      </c>
      <c r="H1678" s="242" t="s">
        <v>24</v>
      </c>
      <c r="I1678" s="241" t="s">
        <v>25</v>
      </c>
      <c r="J1678" s="241"/>
      <c r="K1678" s="241"/>
      <c r="L1678" s="202" t="s">
        <v>26</v>
      </c>
      <c r="M1678" s="202">
        <f t="shared" si="29"/>
        <v>45450</v>
      </c>
      <c r="N1678" s="32" t="s">
        <v>26</v>
      </c>
    </row>
    <row r="1679" spans="2:14">
      <c r="B1679" s="242">
        <v>7299949</v>
      </c>
      <c r="C1679" s="242" t="s">
        <v>6315</v>
      </c>
      <c r="D1679" s="242" t="s">
        <v>6316</v>
      </c>
      <c r="E1679" s="242" t="s">
        <v>6317</v>
      </c>
      <c r="F1679" s="242" t="s">
        <v>6318</v>
      </c>
      <c r="G1679" s="243">
        <v>45450.6743055556</v>
      </c>
      <c r="H1679" s="242" t="s">
        <v>24</v>
      </c>
      <c r="I1679" s="241" t="s">
        <v>25</v>
      </c>
      <c r="J1679" s="241"/>
      <c r="K1679" s="241"/>
      <c r="L1679" s="202" t="s">
        <v>26</v>
      </c>
      <c r="M1679" s="202">
        <f t="shared" si="29"/>
        <v>45450</v>
      </c>
      <c r="N1679" s="32" t="s">
        <v>26</v>
      </c>
    </row>
    <row r="1680" spans="2:14">
      <c r="B1680" s="244">
        <v>6959593</v>
      </c>
      <c r="C1680" s="244" t="s">
        <v>6319</v>
      </c>
      <c r="D1680" s="244" t="s">
        <v>6130</v>
      </c>
      <c r="E1680" s="242" t="s">
        <v>6320</v>
      </c>
      <c r="F1680" s="244" t="s">
        <v>6321</v>
      </c>
      <c r="G1680" s="245">
        <v>45450.6743055556</v>
      </c>
      <c r="H1680" s="242" t="s">
        <v>24</v>
      </c>
      <c r="I1680" s="241" t="s">
        <v>25</v>
      </c>
      <c r="J1680" s="241"/>
      <c r="K1680" s="241"/>
      <c r="L1680" s="202" t="s">
        <v>26</v>
      </c>
      <c r="M1680" s="202">
        <f t="shared" si="29"/>
        <v>45450</v>
      </c>
      <c r="N1680" s="32" t="s">
        <v>26</v>
      </c>
    </row>
    <row r="1681" spans="2:14">
      <c r="B1681" s="242">
        <v>7277832</v>
      </c>
      <c r="C1681" s="242" t="s">
        <v>6322</v>
      </c>
      <c r="D1681" s="242" t="s">
        <v>6323</v>
      </c>
      <c r="E1681" s="242" t="s">
        <v>6324</v>
      </c>
      <c r="F1681" s="242" t="s">
        <v>6325</v>
      </c>
      <c r="G1681" s="243">
        <v>45450.6743055556</v>
      </c>
      <c r="H1681" s="242" t="s">
        <v>24</v>
      </c>
      <c r="I1681" s="241" t="s">
        <v>25</v>
      </c>
      <c r="J1681" s="241"/>
      <c r="K1681" s="241"/>
      <c r="L1681" s="202" t="s">
        <v>26</v>
      </c>
      <c r="M1681" s="202">
        <f t="shared" si="29"/>
        <v>45450</v>
      </c>
      <c r="N1681" s="32" t="s">
        <v>26</v>
      </c>
    </row>
    <row r="1682" spans="2:14">
      <c r="B1682" s="244">
        <v>6770503</v>
      </c>
      <c r="C1682" s="244" t="s">
        <v>6326</v>
      </c>
      <c r="D1682" s="244" t="s">
        <v>6327</v>
      </c>
      <c r="E1682" s="242" t="s">
        <v>6328</v>
      </c>
      <c r="F1682" s="244" t="s">
        <v>6329</v>
      </c>
      <c r="G1682" s="245">
        <v>45450.6743055556</v>
      </c>
      <c r="H1682" s="242" t="s">
        <v>24</v>
      </c>
      <c r="I1682" s="241" t="s">
        <v>25</v>
      </c>
      <c r="J1682" s="241"/>
      <c r="K1682" s="241"/>
      <c r="L1682" s="202" t="s">
        <v>26</v>
      </c>
      <c r="M1682" s="202">
        <f t="shared" si="29"/>
        <v>45450</v>
      </c>
      <c r="N1682" s="32" t="s">
        <v>26</v>
      </c>
    </row>
    <row r="1683" spans="2:14">
      <c r="B1683" s="242">
        <v>5617918</v>
      </c>
      <c r="C1683" s="242" t="s">
        <v>6330</v>
      </c>
      <c r="D1683" s="242" t="s">
        <v>6308</v>
      </c>
      <c r="E1683" s="242" t="s">
        <v>6331</v>
      </c>
      <c r="F1683" s="242" t="s">
        <v>6332</v>
      </c>
      <c r="G1683" s="243">
        <v>45450.6743055556</v>
      </c>
      <c r="H1683" s="242" t="s">
        <v>24</v>
      </c>
      <c r="I1683" s="241" t="s">
        <v>25</v>
      </c>
      <c r="J1683" s="241"/>
      <c r="K1683" s="241"/>
      <c r="L1683" s="202" t="s">
        <v>26</v>
      </c>
      <c r="M1683" s="202">
        <f t="shared" si="29"/>
        <v>45450</v>
      </c>
      <c r="N1683" s="32" t="s">
        <v>26</v>
      </c>
    </row>
    <row r="1684" spans="2:14">
      <c r="B1684" s="244" t="s">
        <v>6333</v>
      </c>
      <c r="C1684" s="244" t="s">
        <v>6334</v>
      </c>
      <c r="D1684" s="244" t="s">
        <v>6335</v>
      </c>
      <c r="E1684" s="242" t="s">
        <v>6336</v>
      </c>
      <c r="F1684" s="244" t="s">
        <v>6337</v>
      </c>
      <c r="G1684" s="245">
        <v>45450.6743055556</v>
      </c>
      <c r="H1684" s="242" t="s">
        <v>24</v>
      </c>
      <c r="I1684" s="241" t="s">
        <v>25</v>
      </c>
      <c r="J1684" s="241"/>
      <c r="K1684" s="241"/>
      <c r="L1684" s="202" t="s">
        <v>26</v>
      </c>
      <c r="M1684" s="202">
        <f t="shared" si="29"/>
        <v>45450</v>
      </c>
      <c r="N1684" s="32" t="s">
        <v>26</v>
      </c>
    </row>
    <row r="1685" spans="2:14">
      <c r="B1685" s="242">
        <v>6745800</v>
      </c>
      <c r="C1685" s="242" t="s">
        <v>6338</v>
      </c>
      <c r="D1685" s="242" t="s">
        <v>6339</v>
      </c>
      <c r="E1685" s="242" t="s">
        <v>6340</v>
      </c>
      <c r="F1685" s="242" t="s">
        <v>6341</v>
      </c>
      <c r="G1685" s="243">
        <v>45450.6743055556</v>
      </c>
      <c r="H1685" s="242" t="s">
        <v>24</v>
      </c>
      <c r="I1685" s="241" t="s">
        <v>25</v>
      </c>
      <c r="J1685" s="241"/>
      <c r="K1685" s="241"/>
      <c r="L1685" s="202" t="s">
        <v>26</v>
      </c>
      <c r="M1685" s="202">
        <f t="shared" si="29"/>
        <v>45450</v>
      </c>
      <c r="N1685" s="32" t="s">
        <v>26</v>
      </c>
    </row>
    <row r="1686" spans="2:14">
      <c r="B1686" s="244">
        <v>6745800</v>
      </c>
      <c r="C1686" s="244" t="s">
        <v>6342</v>
      </c>
      <c r="D1686" s="244" t="s">
        <v>6126</v>
      </c>
      <c r="E1686" s="242" t="s">
        <v>6343</v>
      </c>
      <c r="F1686" s="244" t="s">
        <v>6344</v>
      </c>
      <c r="G1686" s="245">
        <v>45450.6743055556</v>
      </c>
      <c r="H1686" s="242" t="s">
        <v>24</v>
      </c>
      <c r="I1686" s="241" t="s">
        <v>25</v>
      </c>
      <c r="J1686" s="241"/>
      <c r="K1686" s="241"/>
      <c r="L1686" s="202" t="s">
        <v>26</v>
      </c>
      <c r="M1686" s="202">
        <f t="shared" si="29"/>
        <v>45450</v>
      </c>
      <c r="N1686" s="32" t="s">
        <v>26</v>
      </c>
    </row>
    <row r="1687" spans="2:14">
      <c r="B1687" s="242">
        <v>1052468</v>
      </c>
      <c r="C1687" s="242" t="s">
        <v>6345</v>
      </c>
      <c r="D1687" s="242" t="s">
        <v>6346</v>
      </c>
      <c r="E1687" s="242" t="s">
        <v>6347</v>
      </c>
      <c r="F1687" s="242" t="s">
        <v>6348</v>
      </c>
      <c r="G1687" s="243">
        <v>45450.675</v>
      </c>
      <c r="H1687" s="242" t="s">
        <v>24</v>
      </c>
      <c r="I1687" s="241" t="s">
        <v>25</v>
      </c>
      <c r="J1687" s="241"/>
      <c r="K1687" s="241"/>
      <c r="L1687" s="202" t="s">
        <v>26</v>
      </c>
      <c r="M1687" s="202">
        <f t="shared" si="29"/>
        <v>45450</v>
      </c>
      <c r="N1687" s="32" t="s">
        <v>26</v>
      </c>
    </row>
    <row r="1688" spans="2:14">
      <c r="B1688" s="244" t="s">
        <v>1009</v>
      </c>
      <c r="C1688" s="244" t="s">
        <v>6349</v>
      </c>
      <c r="D1688" s="244" t="s">
        <v>6159</v>
      </c>
      <c r="E1688" s="242" t="s">
        <v>6350</v>
      </c>
      <c r="F1688" s="244" t="s">
        <v>6351</v>
      </c>
      <c r="G1688" s="245">
        <v>45450.675</v>
      </c>
      <c r="H1688" s="242" t="s">
        <v>24</v>
      </c>
      <c r="I1688" s="241" t="s">
        <v>25</v>
      </c>
      <c r="J1688" s="241"/>
      <c r="K1688" s="241"/>
      <c r="L1688" s="202" t="s">
        <v>26</v>
      </c>
      <c r="M1688" s="202">
        <f t="shared" si="29"/>
        <v>45450</v>
      </c>
      <c r="N1688" s="32" t="s">
        <v>26</v>
      </c>
    </row>
    <row r="1689" spans="2:14">
      <c r="B1689" s="242">
        <v>5639912</v>
      </c>
      <c r="C1689" s="242" t="s">
        <v>6352</v>
      </c>
      <c r="D1689" s="242" t="s">
        <v>6166</v>
      </c>
      <c r="E1689" s="242" t="s">
        <v>6353</v>
      </c>
      <c r="F1689" s="242" t="s">
        <v>6354</v>
      </c>
      <c r="G1689" s="243">
        <v>45450.675</v>
      </c>
      <c r="H1689" s="242" t="s">
        <v>24</v>
      </c>
      <c r="I1689" s="241" t="s">
        <v>25</v>
      </c>
      <c r="J1689" s="241"/>
      <c r="K1689" s="241"/>
      <c r="L1689" s="202" t="s">
        <v>26</v>
      </c>
      <c r="M1689" s="202">
        <f t="shared" si="29"/>
        <v>45450</v>
      </c>
      <c r="N1689" s="32" t="s">
        <v>26</v>
      </c>
    </row>
    <row r="1690" spans="2:14">
      <c r="B1690" s="244">
        <v>7269358</v>
      </c>
      <c r="C1690" s="244" t="s">
        <v>6355</v>
      </c>
      <c r="D1690" s="244" t="s">
        <v>6339</v>
      </c>
      <c r="E1690" s="242" t="s">
        <v>6356</v>
      </c>
      <c r="F1690" s="244" t="s">
        <v>6357</v>
      </c>
      <c r="G1690" s="245">
        <v>45450.675</v>
      </c>
      <c r="H1690" s="242" t="s">
        <v>24</v>
      </c>
      <c r="I1690" s="241" t="s">
        <v>25</v>
      </c>
      <c r="J1690" s="241"/>
      <c r="K1690" s="241"/>
      <c r="L1690" s="202" t="s">
        <v>26</v>
      </c>
      <c r="M1690" s="202">
        <f t="shared" si="29"/>
        <v>45450</v>
      </c>
      <c r="N1690" s="32" t="s">
        <v>26</v>
      </c>
    </row>
    <row r="1691" spans="2:14">
      <c r="B1691" s="242">
        <v>6721226</v>
      </c>
      <c r="C1691" s="242" t="s">
        <v>6358</v>
      </c>
      <c r="D1691" s="242" t="s">
        <v>6099</v>
      </c>
      <c r="E1691" s="242" t="s">
        <v>6359</v>
      </c>
      <c r="F1691" s="242" t="s">
        <v>6360</v>
      </c>
      <c r="G1691" s="243">
        <v>45450.675</v>
      </c>
      <c r="H1691" s="242" t="s">
        <v>24</v>
      </c>
      <c r="I1691" s="241" t="s">
        <v>25</v>
      </c>
      <c r="J1691" s="241"/>
      <c r="K1691" s="241"/>
      <c r="L1691" s="202" t="s">
        <v>26</v>
      </c>
      <c r="M1691" s="202">
        <f t="shared" si="29"/>
        <v>45450</v>
      </c>
      <c r="N1691" s="32" t="s">
        <v>26</v>
      </c>
    </row>
    <row r="1692" spans="2:14">
      <c r="B1692" s="244">
        <v>7269358</v>
      </c>
      <c r="C1692" s="244" t="s">
        <v>6361</v>
      </c>
      <c r="D1692" s="244" t="s">
        <v>6362</v>
      </c>
      <c r="E1692" s="242" t="s">
        <v>6363</v>
      </c>
      <c r="F1692" s="244" t="s">
        <v>6364</v>
      </c>
      <c r="G1692" s="245">
        <v>45450.675</v>
      </c>
      <c r="H1692" s="242" t="s">
        <v>24</v>
      </c>
      <c r="I1692" s="241" t="s">
        <v>25</v>
      </c>
      <c r="J1692" s="241"/>
      <c r="K1692" s="241"/>
      <c r="L1692" s="202" t="s">
        <v>26</v>
      </c>
      <c r="M1692" s="202">
        <f t="shared" si="29"/>
        <v>45450</v>
      </c>
      <c r="N1692" s="32" t="s">
        <v>26</v>
      </c>
    </row>
    <row r="1693" spans="2:14">
      <c r="B1693" s="242">
        <v>7292827</v>
      </c>
      <c r="C1693" s="242" t="s">
        <v>6365</v>
      </c>
      <c r="D1693" s="242" t="s">
        <v>6148</v>
      </c>
      <c r="E1693" s="242" t="s">
        <v>6366</v>
      </c>
      <c r="F1693" s="242" t="s">
        <v>6367</v>
      </c>
      <c r="G1693" s="243">
        <v>45450.675</v>
      </c>
      <c r="H1693" s="242" t="s">
        <v>24</v>
      </c>
      <c r="I1693" s="241" t="s">
        <v>25</v>
      </c>
      <c r="J1693" s="241"/>
      <c r="K1693" s="241"/>
      <c r="L1693" s="202" t="s">
        <v>26</v>
      </c>
      <c r="M1693" s="202">
        <f t="shared" si="29"/>
        <v>45450</v>
      </c>
      <c r="N1693" s="32" t="s">
        <v>26</v>
      </c>
    </row>
    <row r="1694" spans="2:14">
      <c r="B1694" s="244">
        <v>7263133</v>
      </c>
      <c r="C1694" s="244" t="s">
        <v>6368</v>
      </c>
      <c r="D1694" s="244" t="s">
        <v>6369</v>
      </c>
      <c r="E1694" s="242" t="s">
        <v>6370</v>
      </c>
      <c r="F1694" s="244" t="s">
        <v>6371</v>
      </c>
      <c r="G1694" s="245">
        <v>45450.675</v>
      </c>
      <c r="H1694" s="242" t="s">
        <v>24</v>
      </c>
      <c r="I1694" s="241" t="s">
        <v>25</v>
      </c>
      <c r="J1694" s="241"/>
      <c r="K1694" s="241"/>
      <c r="L1694" s="202" t="s">
        <v>26</v>
      </c>
      <c r="M1694" s="202">
        <f t="shared" si="29"/>
        <v>45450</v>
      </c>
      <c r="N1694" s="32" t="s">
        <v>26</v>
      </c>
    </row>
    <row r="1695" spans="2:14">
      <c r="B1695" s="242">
        <v>6916972</v>
      </c>
      <c r="C1695" s="242" t="s">
        <v>6372</v>
      </c>
      <c r="D1695" s="242" t="s">
        <v>6207</v>
      </c>
      <c r="E1695" s="242" t="s">
        <v>6373</v>
      </c>
      <c r="F1695" s="242" t="s">
        <v>6374</v>
      </c>
      <c r="G1695" s="243">
        <v>45450.675</v>
      </c>
      <c r="H1695" s="242" t="s">
        <v>24</v>
      </c>
      <c r="I1695" s="241" t="s">
        <v>25</v>
      </c>
      <c r="J1695" s="241"/>
      <c r="K1695" s="241"/>
      <c r="L1695" s="202" t="s">
        <v>26</v>
      </c>
      <c r="M1695" s="202">
        <f t="shared" si="29"/>
        <v>45450</v>
      </c>
      <c r="N1695" s="32" t="s">
        <v>26</v>
      </c>
    </row>
    <row r="1696" spans="2:14">
      <c r="B1696" s="244">
        <v>7275637</v>
      </c>
      <c r="C1696" s="244" t="s">
        <v>6375</v>
      </c>
      <c r="D1696" s="244" t="s">
        <v>6376</v>
      </c>
      <c r="E1696" s="242" t="s">
        <v>6377</v>
      </c>
      <c r="F1696" s="244" t="s">
        <v>6378</v>
      </c>
      <c r="G1696" s="245">
        <v>45450.675</v>
      </c>
      <c r="H1696" s="242" t="s">
        <v>24</v>
      </c>
      <c r="I1696" s="241" t="s">
        <v>25</v>
      </c>
      <c r="J1696" s="241"/>
      <c r="K1696" s="241"/>
      <c r="L1696" s="202" t="s">
        <v>26</v>
      </c>
      <c r="M1696" s="202">
        <f t="shared" si="29"/>
        <v>45450</v>
      </c>
      <c r="N1696" s="32" t="s">
        <v>26</v>
      </c>
    </row>
    <row r="1697" spans="2:14">
      <c r="B1697" s="242">
        <v>6417058</v>
      </c>
      <c r="C1697" s="242" t="s">
        <v>6379</v>
      </c>
      <c r="D1697" s="242" t="s">
        <v>6380</v>
      </c>
      <c r="E1697" s="242" t="s">
        <v>6381</v>
      </c>
      <c r="F1697" s="242" t="s">
        <v>6382</v>
      </c>
      <c r="G1697" s="243">
        <v>45450.675</v>
      </c>
      <c r="H1697" s="242" t="s">
        <v>24</v>
      </c>
      <c r="I1697" s="241" t="s">
        <v>25</v>
      </c>
      <c r="J1697" s="241"/>
      <c r="K1697" s="241"/>
      <c r="L1697" s="202" t="s">
        <v>26</v>
      </c>
      <c r="M1697" s="202">
        <f t="shared" si="29"/>
        <v>45450</v>
      </c>
      <c r="N1697" s="32" t="s">
        <v>26</v>
      </c>
    </row>
    <row r="1698" spans="2:14">
      <c r="B1698" s="244">
        <v>6210917</v>
      </c>
      <c r="C1698" s="244" t="s">
        <v>6383</v>
      </c>
      <c r="D1698" s="244" t="s">
        <v>6063</v>
      </c>
      <c r="E1698" s="242" t="s">
        <v>6384</v>
      </c>
      <c r="F1698" s="244" t="s">
        <v>6385</v>
      </c>
      <c r="G1698" s="245">
        <v>45450.675</v>
      </c>
      <c r="H1698" s="242" t="s">
        <v>24</v>
      </c>
      <c r="I1698" s="241" t="s">
        <v>25</v>
      </c>
      <c r="J1698" s="241"/>
      <c r="K1698" s="241"/>
      <c r="L1698" s="202" t="s">
        <v>26</v>
      </c>
      <c r="M1698" s="202">
        <f t="shared" si="29"/>
        <v>45450</v>
      </c>
      <c r="N1698" s="32" t="s">
        <v>26</v>
      </c>
    </row>
    <row r="1699" spans="2:14">
      <c r="B1699" s="242">
        <v>7276423</v>
      </c>
      <c r="C1699" s="242" t="s">
        <v>6386</v>
      </c>
      <c r="D1699" s="242" t="s">
        <v>6095</v>
      </c>
      <c r="E1699" s="242" t="s">
        <v>6387</v>
      </c>
      <c r="F1699" s="242" t="s">
        <v>6388</v>
      </c>
      <c r="G1699" s="243">
        <v>45450.675</v>
      </c>
      <c r="H1699" s="242" t="s">
        <v>24</v>
      </c>
      <c r="I1699" s="241" t="s">
        <v>25</v>
      </c>
      <c r="J1699" s="241"/>
      <c r="K1699" s="241"/>
      <c r="L1699" s="202" t="s">
        <v>26</v>
      </c>
      <c r="M1699" s="202">
        <f t="shared" si="29"/>
        <v>45450</v>
      </c>
      <c r="N1699" s="32" t="s">
        <v>26</v>
      </c>
    </row>
    <row r="1700" spans="2:14">
      <c r="B1700" s="244">
        <v>5763205</v>
      </c>
      <c r="C1700" s="244" t="s">
        <v>6389</v>
      </c>
      <c r="D1700" s="244" t="s">
        <v>6130</v>
      </c>
      <c r="E1700" s="242" t="s">
        <v>6390</v>
      </c>
      <c r="F1700" s="244" t="s">
        <v>6391</v>
      </c>
      <c r="G1700" s="245">
        <v>45450.675</v>
      </c>
      <c r="H1700" s="242" t="s">
        <v>24</v>
      </c>
      <c r="I1700" s="241" t="s">
        <v>25</v>
      </c>
      <c r="J1700" s="241"/>
      <c r="K1700" s="241"/>
      <c r="L1700" s="202" t="s">
        <v>26</v>
      </c>
      <c r="M1700" s="202">
        <f t="shared" si="29"/>
        <v>45450</v>
      </c>
      <c r="N1700" s="32" t="s">
        <v>26</v>
      </c>
    </row>
    <row r="1701" spans="2:14">
      <c r="B1701" s="242">
        <v>6602507</v>
      </c>
      <c r="C1701" s="242" t="s">
        <v>6392</v>
      </c>
      <c r="D1701" s="242" t="s">
        <v>6393</v>
      </c>
      <c r="E1701" s="242" t="s">
        <v>6394</v>
      </c>
      <c r="F1701" s="242" t="s">
        <v>6395</v>
      </c>
      <c r="G1701" s="243">
        <v>45450.675</v>
      </c>
      <c r="H1701" s="242" t="s">
        <v>24</v>
      </c>
      <c r="I1701" s="241" t="s">
        <v>25</v>
      </c>
      <c r="J1701" s="241"/>
      <c r="K1701" s="241"/>
      <c r="L1701" s="202" t="s">
        <v>26</v>
      </c>
      <c r="M1701" s="202">
        <f t="shared" si="29"/>
        <v>45450</v>
      </c>
      <c r="N1701" s="32" t="s">
        <v>26</v>
      </c>
    </row>
    <row r="1702" spans="2:14">
      <c r="B1702" s="244">
        <v>6769697</v>
      </c>
      <c r="C1702" s="244" t="s">
        <v>6396</v>
      </c>
      <c r="D1702" s="244" t="s">
        <v>6397</v>
      </c>
      <c r="E1702" s="242" t="s">
        <v>6398</v>
      </c>
      <c r="F1702" s="244" t="s">
        <v>6399</v>
      </c>
      <c r="G1702" s="245">
        <v>45450.675</v>
      </c>
      <c r="H1702" s="242" t="s">
        <v>24</v>
      </c>
      <c r="I1702" s="241" t="s">
        <v>25</v>
      </c>
      <c r="J1702" s="241"/>
      <c r="K1702" s="241"/>
      <c r="L1702" s="202" t="s">
        <v>26</v>
      </c>
      <c r="M1702" s="202">
        <f t="shared" si="29"/>
        <v>45450</v>
      </c>
      <c r="N1702" s="32" t="s">
        <v>26</v>
      </c>
    </row>
    <row r="1703" spans="2:14">
      <c r="B1703" s="242">
        <v>6959207</v>
      </c>
      <c r="C1703" s="242" t="s">
        <v>6400</v>
      </c>
      <c r="D1703" s="242" t="s">
        <v>6362</v>
      </c>
      <c r="E1703" s="242" t="s">
        <v>6401</v>
      </c>
      <c r="F1703" s="242" t="s">
        <v>6402</v>
      </c>
      <c r="G1703" s="243">
        <v>45450.675</v>
      </c>
      <c r="H1703" s="242" t="s">
        <v>24</v>
      </c>
      <c r="I1703" s="241" t="s">
        <v>25</v>
      </c>
      <c r="J1703" s="241"/>
      <c r="K1703" s="241"/>
      <c r="L1703" s="202" t="s">
        <v>26</v>
      </c>
      <c r="M1703" s="202">
        <f t="shared" si="29"/>
        <v>45450</v>
      </c>
      <c r="N1703" s="32" t="s">
        <v>26</v>
      </c>
    </row>
    <row r="1704" spans="2:14">
      <c r="B1704" s="244">
        <v>7263033</v>
      </c>
      <c r="C1704" s="244" t="s">
        <v>6403</v>
      </c>
      <c r="D1704" s="244" t="s">
        <v>6155</v>
      </c>
      <c r="E1704" s="242" t="s">
        <v>6404</v>
      </c>
      <c r="F1704" s="244" t="s">
        <v>6405</v>
      </c>
      <c r="G1704" s="245">
        <v>45450.675</v>
      </c>
      <c r="H1704" s="242" t="s">
        <v>24</v>
      </c>
      <c r="I1704" s="241" t="s">
        <v>25</v>
      </c>
      <c r="J1704" s="241"/>
      <c r="K1704" s="241"/>
      <c r="L1704" s="202" t="s">
        <v>26</v>
      </c>
      <c r="M1704" s="202">
        <f t="shared" si="29"/>
        <v>45450</v>
      </c>
      <c r="N1704" s="32" t="s">
        <v>26</v>
      </c>
    </row>
    <row r="1705" spans="2:14">
      <c r="B1705" s="242">
        <v>5676525</v>
      </c>
      <c r="C1705" s="242" t="s">
        <v>6406</v>
      </c>
      <c r="D1705" s="242" t="s">
        <v>6407</v>
      </c>
      <c r="E1705" s="242" t="s">
        <v>6408</v>
      </c>
      <c r="F1705" s="242" t="s">
        <v>6409</v>
      </c>
      <c r="G1705" s="243">
        <v>45450.675</v>
      </c>
      <c r="H1705" s="242" t="s">
        <v>24</v>
      </c>
      <c r="I1705" s="241" t="s">
        <v>25</v>
      </c>
      <c r="J1705" s="241"/>
      <c r="K1705" s="241"/>
      <c r="L1705" s="202" t="s">
        <v>26</v>
      </c>
      <c r="M1705" s="202">
        <f t="shared" si="29"/>
        <v>45450</v>
      </c>
      <c r="N1705" s="32" t="s">
        <v>26</v>
      </c>
    </row>
    <row r="1706" spans="2:14">
      <c r="B1706" s="244">
        <v>7276423</v>
      </c>
      <c r="C1706" s="244" t="s">
        <v>6410</v>
      </c>
      <c r="D1706" s="244" t="s">
        <v>6134</v>
      </c>
      <c r="E1706" s="242" t="s">
        <v>6411</v>
      </c>
      <c r="F1706" s="244" t="s">
        <v>6412</v>
      </c>
      <c r="G1706" s="245">
        <v>45450.675</v>
      </c>
      <c r="H1706" s="242" t="s">
        <v>24</v>
      </c>
      <c r="I1706" s="241" t="s">
        <v>25</v>
      </c>
      <c r="J1706" s="241"/>
      <c r="K1706" s="241"/>
      <c r="L1706" s="202" t="s">
        <v>26</v>
      </c>
      <c r="M1706" s="202">
        <f t="shared" si="29"/>
        <v>45450</v>
      </c>
      <c r="N1706" s="32" t="s">
        <v>26</v>
      </c>
    </row>
    <row r="1707" spans="2:14">
      <c r="B1707" s="242">
        <v>7293023</v>
      </c>
      <c r="C1707" s="242" t="s">
        <v>6413</v>
      </c>
      <c r="D1707" s="242" t="s">
        <v>6414</v>
      </c>
      <c r="E1707" s="242" t="s">
        <v>6415</v>
      </c>
      <c r="F1707" s="242" t="s">
        <v>6416</v>
      </c>
      <c r="G1707" s="243">
        <v>45450.675</v>
      </c>
      <c r="H1707" s="242" t="s">
        <v>24</v>
      </c>
      <c r="I1707" s="241" t="s">
        <v>25</v>
      </c>
      <c r="J1707" s="241"/>
      <c r="K1707" s="241"/>
      <c r="L1707" s="202" t="s">
        <v>26</v>
      </c>
      <c r="M1707" s="202">
        <f t="shared" si="29"/>
        <v>45450</v>
      </c>
      <c r="N1707" s="32" t="s">
        <v>26</v>
      </c>
    </row>
    <row r="1708" spans="2:14">
      <c r="B1708" s="244">
        <v>5448152</v>
      </c>
      <c r="C1708" s="244" t="s">
        <v>6417</v>
      </c>
      <c r="D1708" s="244" t="s">
        <v>6418</v>
      </c>
      <c r="E1708" s="242" t="s">
        <v>6419</v>
      </c>
      <c r="F1708" s="244" t="s">
        <v>6420</v>
      </c>
      <c r="G1708" s="245">
        <v>45450.675</v>
      </c>
      <c r="H1708" s="242" t="s">
        <v>24</v>
      </c>
      <c r="I1708" s="241" t="s">
        <v>25</v>
      </c>
      <c r="J1708" s="241"/>
      <c r="K1708" s="241"/>
      <c r="L1708" s="202" t="s">
        <v>26</v>
      </c>
      <c r="M1708" s="202">
        <f t="shared" si="29"/>
        <v>45450</v>
      </c>
      <c r="N1708" s="32" t="s">
        <v>26</v>
      </c>
    </row>
    <row r="1709" spans="2:14">
      <c r="B1709" s="242">
        <v>5486604</v>
      </c>
      <c r="C1709" s="242" t="s">
        <v>6421</v>
      </c>
      <c r="D1709" s="242" t="s">
        <v>6191</v>
      </c>
      <c r="E1709" s="242" t="s">
        <v>6422</v>
      </c>
      <c r="F1709" s="242" t="s">
        <v>6423</v>
      </c>
      <c r="G1709" s="243">
        <v>45450.675</v>
      </c>
      <c r="H1709" s="242" t="s">
        <v>24</v>
      </c>
      <c r="I1709" s="241" t="s">
        <v>25</v>
      </c>
      <c r="J1709" s="241"/>
      <c r="K1709" s="241"/>
      <c r="L1709" s="202" t="s">
        <v>26</v>
      </c>
      <c r="M1709" s="202">
        <f t="shared" si="29"/>
        <v>45450</v>
      </c>
      <c r="N1709" s="32" t="s">
        <v>26</v>
      </c>
    </row>
    <row r="1710" spans="2:14">
      <c r="B1710" s="244">
        <v>6928723</v>
      </c>
      <c r="C1710" s="244" t="s">
        <v>6424</v>
      </c>
      <c r="D1710" s="244" t="s">
        <v>6126</v>
      </c>
      <c r="E1710" s="242" t="s">
        <v>6425</v>
      </c>
      <c r="F1710" s="244" t="s">
        <v>6426</v>
      </c>
      <c r="G1710" s="245">
        <v>45450.675</v>
      </c>
      <c r="H1710" s="242" t="s">
        <v>24</v>
      </c>
      <c r="I1710" s="241" t="s">
        <v>25</v>
      </c>
      <c r="J1710" s="241"/>
      <c r="K1710" s="241"/>
      <c r="L1710" s="202" t="s">
        <v>26</v>
      </c>
      <c r="M1710" s="202">
        <f t="shared" si="29"/>
        <v>45450</v>
      </c>
      <c r="N1710" s="32" t="s">
        <v>26</v>
      </c>
    </row>
    <row r="1711" spans="2:14">
      <c r="B1711" s="242">
        <v>6760237</v>
      </c>
      <c r="C1711" s="242" t="s">
        <v>6427</v>
      </c>
      <c r="D1711" s="242" t="s">
        <v>6303</v>
      </c>
      <c r="E1711" s="242" t="s">
        <v>6428</v>
      </c>
      <c r="F1711" s="242" t="s">
        <v>6429</v>
      </c>
      <c r="G1711" s="243">
        <v>45450.675</v>
      </c>
      <c r="H1711" s="242" t="s">
        <v>24</v>
      </c>
      <c r="I1711" s="241" t="s">
        <v>25</v>
      </c>
      <c r="J1711" s="241"/>
      <c r="K1711" s="241"/>
      <c r="L1711" s="202" t="s">
        <v>26</v>
      </c>
      <c r="M1711" s="202">
        <f t="shared" si="29"/>
        <v>45450</v>
      </c>
      <c r="N1711" s="32" t="s">
        <v>26</v>
      </c>
    </row>
    <row r="1712" spans="2:14">
      <c r="B1712" s="244">
        <v>7269310</v>
      </c>
      <c r="C1712" s="244" t="s">
        <v>6430</v>
      </c>
      <c r="D1712" s="244" t="s">
        <v>6431</v>
      </c>
      <c r="E1712" s="242" t="s">
        <v>6432</v>
      </c>
      <c r="F1712" s="244" t="s">
        <v>6433</v>
      </c>
      <c r="G1712" s="245">
        <v>45450.675</v>
      </c>
      <c r="H1712" s="242" t="s">
        <v>24</v>
      </c>
      <c r="I1712" s="241" t="s">
        <v>25</v>
      </c>
      <c r="J1712" s="241"/>
      <c r="K1712" s="241"/>
      <c r="L1712" s="202" t="s">
        <v>26</v>
      </c>
      <c r="M1712" s="202">
        <f t="shared" si="29"/>
        <v>45450</v>
      </c>
      <c r="N1712" s="32" t="s">
        <v>26</v>
      </c>
    </row>
    <row r="1713" spans="2:14">
      <c r="B1713" s="242">
        <v>5815643</v>
      </c>
      <c r="C1713" s="242" t="s">
        <v>6434</v>
      </c>
      <c r="D1713" s="242" t="s">
        <v>6435</v>
      </c>
      <c r="E1713" s="242" t="s">
        <v>6436</v>
      </c>
      <c r="F1713" s="242" t="s">
        <v>6437</v>
      </c>
      <c r="G1713" s="243">
        <v>45450.675</v>
      </c>
      <c r="H1713" s="242" t="s">
        <v>24</v>
      </c>
      <c r="I1713" s="241" t="s">
        <v>25</v>
      </c>
      <c r="J1713" s="241"/>
      <c r="K1713" s="241"/>
      <c r="L1713" s="202" t="s">
        <v>26</v>
      </c>
      <c r="M1713" s="202">
        <f t="shared" si="29"/>
        <v>45450</v>
      </c>
      <c r="N1713" s="32" t="s">
        <v>26</v>
      </c>
    </row>
    <row r="1714" spans="2:14">
      <c r="B1714" s="244">
        <v>7263324</v>
      </c>
      <c r="C1714" s="244" t="s">
        <v>6438</v>
      </c>
      <c r="D1714" s="244" t="s">
        <v>6258</v>
      </c>
      <c r="E1714" s="242" t="s">
        <v>6439</v>
      </c>
      <c r="F1714" s="244" t="s">
        <v>6440</v>
      </c>
      <c r="G1714" s="245">
        <v>45450.675</v>
      </c>
      <c r="H1714" s="242" t="s">
        <v>24</v>
      </c>
      <c r="I1714" s="241" t="s">
        <v>25</v>
      </c>
      <c r="J1714" s="241"/>
      <c r="K1714" s="241"/>
      <c r="L1714" s="202" t="s">
        <v>26</v>
      </c>
      <c r="M1714" s="202">
        <f t="shared" si="29"/>
        <v>45450</v>
      </c>
      <c r="N1714" s="32" t="s">
        <v>26</v>
      </c>
    </row>
    <row r="1715" spans="2:14">
      <c r="B1715" s="242">
        <v>7269310</v>
      </c>
      <c r="C1715" s="242" t="s">
        <v>6441</v>
      </c>
      <c r="D1715" s="242" t="s">
        <v>6316</v>
      </c>
      <c r="E1715" s="242" t="s">
        <v>6442</v>
      </c>
      <c r="F1715" s="242" t="s">
        <v>6443</v>
      </c>
      <c r="G1715" s="243">
        <v>45450.675</v>
      </c>
      <c r="H1715" s="242" t="s">
        <v>24</v>
      </c>
      <c r="I1715" s="241" t="s">
        <v>25</v>
      </c>
      <c r="J1715" s="241"/>
      <c r="K1715" s="241"/>
      <c r="L1715" s="202" t="s">
        <v>26</v>
      </c>
      <c r="M1715" s="202">
        <f t="shared" si="29"/>
        <v>45450</v>
      </c>
      <c r="N1715" s="32" t="s">
        <v>26</v>
      </c>
    </row>
    <row r="1716" spans="2:14">
      <c r="B1716" s="242">
        <v>6846586</v>
      </c>
      <c r="C1716" s="242" t="s">
        <v>6444</v>
      </c>
      <c r="D1716" s="242" t="s">
        <v>6445</v>
      </c>
      <c r="E1716" s="242" t="s">
        <v>6446</v>
      </c>
      <c r="F1716" s="242" t="s">
        <v>6447</v>
      </c>
      <c r="G1716" s="243">
        <v>45450.6756944444</v>
      </c>
      <c r="H1716" s="242" t="s">
        <v>24</v>
      </c>
      <c r="I1716" s="241" t="s">
        <v>25</v>
      </c>
      <c r="J1716" s="241"/>
      <c r="K1716" s="241"/>
      <c r="L1716" s="202" t="s">
        <v>26</v>
      </c>
      <c r="M1716" s="202">
        <f t="shared" si="29"/>
        <v>45450</v>
      </c>
      <c r="N1716" s="32" t="s">
        <v>26</v>
      </c>
    </row>
    <row r="1717" spans="2:14">
      <c r="B1717" s="244">
        <v>5737562</v>
      </c>
      <c r="C1717" s="244" t="s">
        <v>6448</v>
      </c>
      <c r="D1717" s="244" t="s">
        <v>6114</v>
      </c>
      <c r="E1717" s="242" t="s">
        <v>6449</v>
      </c>
      <c r="F1717" s="244" t="s">
        <v>6450</v>
      </c>
      <c r="G1717" s="245">
        <v>45450.6756944444</v>
      </c>
      <c r="H1717" s="242" t="s">
        <v>24</v>
      </c>
      <c r="I1717" s="241" t="s">
        <v>25</v>
      </c>
      <c r="J1717" s="241"/>
      <c r="K1717" s="241"/>
      <c r="L1717" s="202" t="s">
        <v>26</v>
      </c>
      <c r="M1717" s="202">
        <f t="shared" si="29"/>
        <v>45450</v>
      </c>
      <c r="N1717" s="32" t="s">
        <v>26</v>
      </c>
    </row>
    <row r="1718" spans="2:14">
      <c r="B1718" s="242">
        <v>7276684</v>
      </c>
      <c r="C1718" s="242" t="s">
        <v>6451</v>
      </c>
      <c r="D1718" s="242" t="s">
        <v>6376</v>
      </c>
      <c r="E1718" s="242" t="s">
        <v>6452</v>
      </c>
      <c r="F1718" s="242" t="s">
        <v>6453</v>
      </c>
      <c r="G1718" s="243">
        <v>45450.6756944444</v>
      </c>
      <c r="H1718" s="242" t="s">
        <v>24</v>
      </c>
      <c r="I1718" s="241" t="s">
        <v>25</v>
      </c>
      <c r="J1718" s="241"/>
      <c r="K1718" s="241"/>
      <c r="L1718" s="202" t="s">
        <v>26</v>
      </c>
      <c r="M1718" s="202">
        <f t="shared" si="29"/>
        <v>45450</v>
      </c>
      <c r="N1718" s="32" t="s">
        <v>26</v>
      </c>
    </row>
    <row r="1719" spans="2:14">
      <c r="B1719" s="244">
        <v>6875165</v>
      </c>
      <c r="C1719" s="244" t="s">
        <v>6454</v>
      </c>
      <c r="D1719" s="244" t="s">
        <v>6083</v>
      </c>
      <c r="E1719" s="242" t="s">
        <v>6455</v>
      </c>
      <c r="F1719" s="244" t="s">
        <v>6456</v>
      </c>
      <c r="G1719" s="245">
        <v>45450.6756944444</v>
      </c>
      <c r="H1719" s="242" t="s">
        <v>24</v>
      </c>
      <c r="I1719" s="241" t="s">
        <v>25</v>
      </c>
      <c r="J1719" s="241"/>
      <c r="K1719" s="241"/>
      <c r="L1719" s="202" t="s">
        <v>26</v>
      </c>
      <c r="M1719" s="202">
        <f t="shared" si="29"/>
        <v>45450</v>
      </c>
      <c r="N1719" s="32" t="s">
        <v>26</v>
      </c>
    </row>
    <row r="1720" spans="2:14">
      <c r="B1720" s="242">
        <v>6423830</v>
      </c>
      <c r="C1720" s="242" t="s">
        <v>6457</v>
      </c>
      <c r="D1720" s="242" t="s">
        <v>6166</v>
      </c>
      <c r="E1720" s="242" t="s">
        <v>6458</v>
      </c>
      <c r="F1720" s="242" t="s">
        <v>6459</v>
      </c>
      <c r="G1720" s="243">
        <v>45450.6756944444</v>
      </c>
      <c r="H1720" s="242" t="s">
        <v>24</v>
      </c>
      <c r="I1720" s="241" t="s">
        <v>25</v>
      </c>
      <c r="J1720" s="241"/>
      <c r="K1720" s="241"/>
      <c r="L1720" s="202" t="s">
        <v>26</v>
      </c>
      <c r="M1720" s="202">
        <f t="shared" si="29"/>
        <v>45450</v>
      </c>
      <c r="N1720" s="32" t="s">
        <v>26</v>
      </c>
    </row>
    <row r="1721" spans="2:14">
      <c r="B1721" s="244">
        <v>6618460</v>
      </c>
      <c r="C1721" s="244" t="s">
        <v>6460</v>
      </c>
      <c r="D1721" s="244" t="s">
        <v>6414</v>
      </c>
      <c r="E1721" s="242" t="s">
        <v>6461</v>
      </c>
      <c r="F1721" s="244" t="s">
        <v>6462</v>
      </c>
      <c r="G1721" s="245">
        <v>45450.6756944444</v>
      </c>
      <c r="H1721" s="242" t="s">
        <v>24</v>
      </c>
      <c r="I1721" s="241" t="s">
        <v>25</v>
      </c>
      <c r="J1721" s="241"/>
      <c r="K1721" s="241"/>
      <c r="L1721" s="202" t="s">
        <v>26</v>
      </c>
      <c r="M1721" s="202">
        <f t="shared" si="29"/>
        <v>45450</v>
      </c>
      <c r="N1721" s="32" t="s">
        <v>26</v>
      </c>
    </row>
    <row r="1722" spans="2:14">
      <c r="B1722" s="242">
        <v>6629260</v>
      </c>
      <c r="C1722" s="242" t="s">
        <v>6463</v>
      </c>
      <c r="D1722" s="242" t="s">
        <v>6159</v>
      </c>
      <c r="E1722" s="242" t="s">
        <v>6464</v>
      </c>
      <c r="F1722" s="242" t="s">
        <v>6465</v>
      </c>
      <c r="G1722" s="243">
        <v>45450.6756944444</v>
      </c>
      <c r="H1722" s="242" t="s">
        <v>24</v>
      </c>
      <c r="I1722" s="241" t="s">
        <v>25</v>
      </c>
      <c r="J1722" s="241"/>
      <c r="K1722" s="241"/>
      <c r="L1722" s="202" t="s">
        <v>26</v>
      </c>
      <c r="M1722" s="202">
        <f t="shared" si="29"/>
        <v>45450</v>
      </c>
      <c r="N1722" s="32" t="s">
        <v>26</v>
      </c>
    </row>
    <row r="1723" spans="2:14">
      <c r="B1723" s="244" t="s">
        <v>6466</v>
      </c>
      <c r="C1723" s="244" t="s">
        <v>6467</v>
      </c>
      <c r="D1723" s="244" t="s">
        <v>6393</v>
      </c>
      <c r="E1723" s="242" t="s">
        <v>6468</v>
      </c>
      <c r="F1723" s="244" t="s">
        <v>6469</v>
      </c>
      <c r="G1723" s="245">
        <v>45450.6756944444</v>
      </c>
      <c r="H1723" s="242" t="s">
        <v>24</v>
      </c>
      <c r="I1723" s="241" t="s">
        <v>25</v>
      </c>
      <c r="J1723" s="241"/>
      <c r="K1723" s="241"/>
      <c r="L1723" s="202" t="s">
        <v>26</v>
      </c>
      <c r="M1723" s="202">
        <f t="shared" si="29"/>
        <v>45450</v>
      </c>
      <c r="N1723" s="32" t="s">
        <v>26</v>
      </c>
    </row>
    <row r="1724" spans="2:14">
      <c r="B1724" s="242">
        <v>5047065</v>
      </c>
      <c r="C1724" s="242" t="s">
        <v>6470</v>
      </c>
      <c r="D1724" s="242" t="s">
        <v>6148</v>
      </c>
      <c r="E1724" s="242" t="s">
        <v>6471</v>
      </c>
      <c r="F1724" s="242" t="s">
        <v>6472</v>
      </c>
      <c r="G1724" s="243">
        <v>45450.6756944444</v>
      </c>
      <c r="H1724" s="242" t="s">
        <v>24</v>
      </c>
      <c r="I1724" s="241" t="s">
        <v>25</v>
      </c>
      <c r="J1724" s="241"/>
      <c r="K1724" s="241"/>
      <c r="L1724" s="202" t="s">
        <v>26</v>
      </c>
      <c r="M1724" s="202">
        <f t="shared" si="29"/>
        <v>45450</v>
      </c>
      <c r="N1724" s="32" t="s">
        <v>26</v>
      </c>
    </row>
    <row r="1725" spans="2:14">
      <c r="B1725" s="244" t="s">
        <v>6333</v>
      </c>
      <c r="C1725" s="244" t="s">
        <v>6473</v>
      </c>
      <c r="D1725" s="244" t="s">
        <v>6183</v>
      </c>
      <c r="E1725" s="242" t="s">
        <v>6474</v>
      </c>
      <c r="F1725" s="244" t="s">
        <v>6475</v>
      </c>
      <c r="G1725" s="245">
        <v>45450.6756944444</v>
      </c>
      <c r="H1725" s="242" t="s">
        <v>24</v>
      </c>
      <c r="I1725" s="241" t="s">
        <v>25</v>
      </c>
      <c r="J1725" s="241"/>
      <c r="K1725" s="241"/>
      <c r="L1725" s="202" t="s">
        <v>26</v>
      </c>
      <c r="M1725" s="202">
        <f t="shared" ref="M1725:M1788" si="30">INT(G1725)</f>
        <v>45450</v>
      </c>
      <c r="N1725" s="32" t="s">
        <v>26</v>
      </c>
    </row>
    <row r="1726" spans="2:14">
      <c r="B1726" s="242" t="s">
        <v>6476</v>
      </c>
      <c r="C1726" s="242" t="s">
        <v>6477</v>
      </c>
      <c r="D1726" s="242" t="s">
        <v>6478</v>
      </c>
      <c r="E1726" s="242" t="s">
        <v>6479</v>
      </c>
      <c r="F1726" s="242" t="s">
        <v>6480</v>
      </c>
      <c r="G1726" s="243">
        <v>45450.6756944444</v>
      </c>
      <c r="H1726" s="242" t="s">
        <v>24</v>
      </c>
      <c r="I1726" s="241" t="s">
        <v>25</v>
      </c>
      <c r="J1726" s="241"/>
      <c r="K1726" s="241"/>
      <c r="L1726" s="202" t="s">
        <v>26</v>
      </c>
      <c r="M1726" s="202">
        <f t="shared" si="30"/>
        <v>45450</v>
      </c>
      <c r="N1726" s="32" t="s">
        <v>26</v>
      </c>
    </row>
    <row r="1727" spans="2:14">
      <c r="B1727" s="244" t="s">
        <v>6481</v>
      </c>
      <c r="C1727" s="244" t="s">
        <v>6482</v>
      </c>
      <c r="D1727" s="244" t="s">
        <v>6445</v>
      </c>
      <c r="E1727" s="242" t="s">
        <v>6483</v>
      </c>
      <c r="F1727" s="244" t="s">
        <v>6484</v>
      </c>
      <c r="G1727" s="245">
        <v>45450.6756944444</v>
      </c>
      <c r="H1727" s="242" t="s">
        <v>24</v>
      </c>
      <c r="I1727" s="241" t="s">
        <v>25</v>
      </c>
      <c r="J1727" s="241"/>
      <c r="K1727" s="241"/>
      <c r="L1727" s="202" t="s">
        <v>26</v>
      </c>
      <c r="M1727" s="202">
        <f t="shared" si="30"/>
        <v>45450</v>
      </c>
      <c r="N1727" s="32" t="s">
        <v>26</v>
      </c>
    </row>
    <row r="1728" spans="2:14">
      <c r="B1728" s="242">
        <v>7280292</v>
      </c>
      <c r="C1728" s="242" t="s">
        <v>6485</v>
      </c>
      <c r="D1728" s="242" t="s">
        <v>6187</v>
      </c>
      <c r="E1728" s="242" t="s">
        <v>6486</v>
      </c>
      <c r="F1728" s="242" t="s">
        <v>6487</v>
      </c>
      <c r="G1728" s="243">
        <v>45450.6756944444</v>
      </c>
      <c r="H1728" s="242" t="s">
        <v>24</v>
      </c>
      <c r="I1728" s="241" t="s">
        <v>25</v>
      </c>
      <c r="J1728" s="241"/>
      <c r="K1728" s="241"/>
      <c r="L1728" s="202" t="s">
        <v>26</v>
      </c>
      <c r="M1728" s="202">
        <f t="shared" si="30"/>
        <v>45450</v>
      </c>
      <c r="N1728" s="32" t="s">
        <v>26</v>
      </c>
    </row>
    <row r="1729" spans="2:14">
      <c r="B1729" s="244">
        <v>5410742</v>
      </c>
      <c r="C1729" s="244" t="s">
        <v>6488</v>
      </c>
      <c r="D1729" s="244" t="s">
        <v>6489</v>
      </c>
      <c r="E1729" s="242" t="s">
        <v>6490</v>
      </c>
      <c r="F1729" s="244" t="s">
        <v>6491</v>
      </c>
      <c r="G1729" s="245">
        <v>45450.6756944444</v>
      </c>
      <c r="H1729" s="242" t="s">
        <v>24</v>
      </c>
      <c r="I1729" s="241" t="s">
        <v>25</v>
      </c>
      <c r="J1729" s="241"/>
      <c r="K1729" s="241"/>
      <c r="L1729" s="202" t="s">
        <v>26</v>
      </c>
      <c r="M1729" s="202">
        <f t="shared" si="30"/>
        <v>45450</v>
      </c>
      <c r="N1729" s="32" t="s">
        <v>26</v>
      </c>
    </row>
    <row r="1730" spans="2:14">
      <c r="B1730" s="242" t="s">
        <v>6492</v>
      </c>
      <c r="C1730" s="242" t="s">
        <v>6493</v>
      </c>
      <c r="D1730" s="242" t="s">
        <v>6275</v>
      </c>
      <c r="E1730" s="242" t="s">
        <v>6494</v>
      </c>
      <c r="F1730" s="242" t="s">
        <v>6495</v>
      </c>
      <c r="G1730" s="243">
        <v>45450.6756944444</v>
      </c>
      <c r="H1730" s="242" t="s">
        <v>24</v>
      </c>
      <c r="I1730" s="241" t="s">
        <v>25</v>
      </c>
      <c r="J1730" s="241"/>
      <c r="K1730" s="241"/>
      <c r="L1730" s="202" t="s">
        <v>26</v>
      </c>
      <c r="M1730" s="202">
        <f t="shared" si="30"/>
        <v>45450</v>
      </c>
      <c r="N1730" s="32" t="s">
        <v>26</v>
      </c>
    </row>
    <row r="1731" spans="2:14">
      <c r="B1731" s="244" t="s">
        <v>6496</v>
      </c>
      <c r="C1731" s="244" t="s">
        <v>6497</v>
      </c>
      <c r="D1731" s="244" t="s">
        <v>6289</v>
      </c>
      <c r="E1731" s="242" t="s">
        <v>6498</v>
      </c>
      <c r="F1731" s="244" t="s">
        <v>6499</v>
      </c>
      <c r="G1731" s="245">
        <v>45450.6756944444</v>
      </c>
      <c r="H1731" s="242" t="s">
        <v>24</v>
      </c>
      <c r="I1731" s="241" t="s">
        <v>25</v>
      </c>
      <c r="J1731" s="241"/>
      <c r="K1731" s="241"/>
      <c r="L1731" s="202" t="s">
        <v>26</v>
      </c>
      <c r="M1731" s="202">
        <f t="shared" si="30"/>
        <v>45450</v>
      </c>
      <c r="N1731" s="32" t="s">
        <v>26</v>
      </c>
    </row>
    <row r="1732" spans="2:14">
      <c r="B1732" s="242">
        <v>7280611</v>
      </c>
      <c r="C1732" s="242" t="s">
        <v>6500</v>
      </c>
      <c r="D1732" s="242" t="s">
        <v>6501</v>
      </c>
      <c r="E1732" s="242" t="s">
        <v>6502</v>
      </c>
      <c r="F1732" s="242" t="s">
        <v>6503</v>
      </c>
      <c r="G1732" s="243">
        <v>45450.6756944444</v>
      </c>
      <c r="H1732" s="242" t="s">
        <v>24</v>
      </c>
      <c r="I1732" s="241" t="s">
        <v>25</v>
      </c>
      <c r="J1732" s="241"/>
      <c r="K1732" s="241"/>
      <c r="L1732" s="202" t="s">
        <v>26</v>
      </c>
      <c r="M1732" s="202">
        <f t="shared" si="30"/>
        <v>45450</v>
      </c>
      <c r="N1732" s="32" t="s">
        <v>26</v>
      </c>
    </row>
    <row r="1733" spans="2:14">
      <c r="B1733" s="244">
        <v>6630825</v>
      </c>
      <c r="C1733" s="244" t="s">
        <v>6504</v>
      </c>
      <c r="D1733" s="244" t="s">
        <v>6435</v>
      </c>
      <c r="E1733" s="242" t="s">
        <v>6505</v>
      </c>
      <c r="F1733" s="244" t="s">
        <v>6506</v>
      </c>
      <c r="G1733" s="245">
        <v>45450.6756944444</v>
      </c>
      <c r="H1733" s="242" t="s">
        <v>24</v>
      </c>
      <c r="I1733" s="241" t="s">
        <v>25</v>
      </c>
      <c r="J1733" s="241"/>
      <c r="K1733" s="241"/>
      <c r="L1733" s="202" t="s">
        <v>26</v>
      </c>
      <c r="M1733" s="202">
        <f t="shared" si="30"/>
        <v>45450</v>
      </c>
      <c r="N1733" s="32" t="s">
        <v>26</v>
      </c>
    </row>
    <row r="1734" spans="2:14">
      <c r="B1734" s="242">
        <v>7275637</v>
      </c>
      <c r="C1734" s="242" t="s">
        <v>6507</v>
      </c>
      <c r="D1734" s="242" t="s">
        <v>6397</v>
      </c>
      <c r="E1734" s="242" t="s">
        <v>6508</v>
      </c>
      <c r="F1734" s="242" t="s">
        <v>6509</v>
      </c>
      <c r="G1734" s="243">
        <v>45450.6756944444</v>
      </c>
      <c r="H1734" s="242" t="s">
        <v>24</v>
      </c>
      <c r="I1734" s="241" t="s">
        <v>25</v>
      </c>
      <c r="J1734" s="241"/>
      <c r="K1734" s="241"/>
      <c r="L1734" s="202" t="s">
        <v>26</v>
      </c>
      <c r="M1734" s="202">
        <f t="shared" si="30"/>
        <v>45450</v>
      </c>
      <c r="N1734" s="32" t="s">
        <v>26</v>
      </c>
    </row>
    <row r="1735" spans="2:14">
      <c r="B1735" s="244">
        <v>7292409</v>
      </c>
      <c r="C1735" s="244" t="s">
        <v>6510</v>
      </c>
      <c r="D1735" s="244" t="s">
        <v>6155</v>
      </c>
      <c r="E1735" s="242" t="s">
        <v>6511</v>
      </c>
      <c r="F1735" s="244" t="s">
        <v>6512</v>
      </c>
      <c r="G1735" s="245">
        <v>45450.6756944444</v>
      </c>
      <c r="H1735" s="242" t="s">
        <v>24</v>
      </c>
      <c r="I1735" s="241" t="s">
        <v>25</v>
      </c>
      <c r="J1735" s="241"/>
      <c r="K1735" s="241"/>
      <c r="L1735" s="202" t="s">
        <v>26</v>
      </c>
      <c r="M1735" s="202">
        <f t="shared" si="30"/>
        <v>45450</v>
      </c>
      <c r="N1735" s="32" t="s">
        <v>26</v>
      </c>
    </row>
    <row r="1736" spans="2:14">
      <c r="B1736" s="242">
        <v>7271072</v>
      </c>
      <c r="C1736" s="242" t="s">
        <v>6513</v>
      </c>
      <c r="D1736" s="242" t="s">
        <v>6514</v>
      </c>
      <c r="E1736" s="242" t="s">
        <v>6515</v>
      </c>
      <c r="F1736" s="242" t="s">
        <v>6516</v>
      </c>
      <c r="G1736" s="243">
        <v>45450.6763888889</v>
      </c>
      <c r="H1736" s="242" t="s">
        <v>24</v>
      </c>
      <c r="I1736" s="241" t="s">
        <v>25</v>
      </c>
      <c r="J1736" s="241"/>
      <c r="K1736" s="241"/>
      <c r="L1736" s="202" t="s">
        <v>26</v>
      </c>
      <c r="M1736" s="202">
        <f t="shared" si="30"/>
        <v>45450</v>
      </c>
      <c r="N1736" s="32" t="s">
        <v>26</v>
      </c>
    </row>
    <row r="1737" spans="2:14">
      <c r="B1737" s="244">
        <v>5347127</v>
      </c>
      <c r="C1737" s="244" t="s">
        <v>6517</v>
      </c>
      <c r="D1737" s="244" t="s">
        <v>6518</v>
      </c>
      <c r="E1737" s="242" t="s">
        <v>6519</v>
      </c>
      <c r="F1737" s="244" t="s">
        <v>6520</v>
      </c>
      <c r="G1737" s="245">
        <v>45450.6763888889</v>
      </c>
      <c r="H1737" s="242" t="s">
        <v>24</v>
      </c>
      <c r="I1737" s="241" t="s">
        <v>25</v>
      </c>
      <c r="J1737" s="241"/>
      <c r="K1737" s="241"/>
      <c r="L1737" s="202" t="s">
        <v>26</v>
      </c>
      <c r="M1737" s="202">
        <f t="shared" si="30"/>
        <v>45450</v>
      </c>
      <c r="N1737" s="32" t="s">
        <v>26</v>
      </c>
    </row>
    <row r="1738" spans="2:14">
      <c r="B1738" s="242">
        <v>5298465</v>
      </c>
      <c r="C1738" s="242" t="s">
        <v>6521</v>
      </c>
      <c r="D1738" s="242" t="s">
        <v>6522</v>
      </c>
      <c r="E1738" s="242" t="s">
        <v>6523</v>
      </c>
      <c r="F1738" s="242" t="s">
        <v>6524</v>
      </c>
      <c r="G1738" s="243">
        <v>45450.6763888889</v>
      </c>
      <c r="H1738" s="242" t="s">
        <v>24</v>
      </c>
      <c r="I1738" s="241" t="s">
        <v>25</v>
      </c>
      <c r="J1738" s="241"/>
      <c r="K1738" s="241"/>
      <c r="L1738" s="202" t="s">
        <v>26</v>
      </c>
      <c r="M1738" s="202">
        <f t="shared" si="30"/>
        <v>45450</v>
      </c>
      <c r="N1738" s="32" t="s">
        <v>26</v>
      </c>
    </row>
    <row r="1739" spans="2:14">
      <c r="B1739" s="244">
        <v>7288307</v>
      </c>
      <c r="C1739" s="244" t="s">
        <v>6525</v>
      </c>
      <c r="D1739" s="244" t="s">
        <v>6526</v>
      </c>
      <c r="E1739" s="242" t="s">
        <v>6527</v>
      </c>
      <c r="F1739" s="244" t="s">
        <v>6528</v>
      </c>
      <c r="G1739" s="245">
        <v>45450.6763888889</v>
      </c>
      <c r="H1739" s="242" t="s">
        <v>24</v>
      </c>
      <c r="I1739" s="241" t="s">
        <v>25</v>
      </c>
      <c r="J1739" s="241"/>
      <c r="K1739" s="241"/>
      <c r="L1739" s="202" t="s">
        <v>26</v>
      </c>
      <c r="M1739" s="202">
        <f t="shared" si="30"/>
        <v>45450</v>
      </c>
      <c r="N1739" s="32" t="s">
        <v>26</v>
      </c>
    </row>
    <row r="1740" spans="2:14">
      <c r="B1740" s="242">
        <v>6811877</v>
      </c>
      <c r="C1740" s="242" t="s">
        <v>6529</v>
      </c>
      <c r="D1740" s="242" t="s">
        <v>6530</v>
      </c>
      <c r="E1740" s="242" t="s">
        <v>6531</v>
      </c>
      <c r="F1740" s="242" t="s">
        <v>6532</v>
      </c>
      <c r="G1740" s="243">
        <v>45450.6763888889</v>
      </c>
      <c r="H1740" s="242" t="s">
        <v>24</v>
      </c>
      <c r="I1740" s="241" t="s">
        <v>25</v>
      </c>
      <c r="J1740" s="241"/>
      <c r="K1740" s="241"/>
      <c r="L1740" s="202" t="s">
        <v>26</v>
      </c>
      <c r="M1740" s="202">
        <f t="shared" si="30"/>
        <v>45450</v>
      </c>
      <c r="N1740" s="32" t="s">
        <v>26</v>
      </c>
    </row>
    <row r="1741" spans="2:14">
      <c r="B1741" s="244" t="s">
        <v>6533</v>
      </c>
      <c r="C1741" s="244" t="s">
        <v>6534</v>
      </c>
      <c r="D1741" s="244" t="s">
        <v>6535</v>
      </c>
      <c r="E1741" s="242" t="s">
        <v>6536</v>
      </c>
      <c r="F1741" s="244" t="s">
        <v>6537</v>
      </c>
      <c r="G1741" s="245">
        <v>45450.6763888889</v>
      </c>
      <c r="H1741" s="242" t="s">
        <v>24</v>
      </c>
      <c r="I1741" s="241" t="s">
        <v>25</v>
      </c>
      <c r="J1741" s="241"/>
      <c r="K1741" s="241"/>
      <c r="L1741" s="202" t="s">
        <v>26</v>
      </c>
      <c r="M1741" s="202">
        <f t="shared" si="30"/>
        <v>45450</v>
      </c>
      <c r="N1741" s="32" t="s">
        <v>26</v>
      </c>
    </row>
    <row r="1742" spans="2:14">
      <c r="B1742" s="242">
        <v>5332871</v>
      </c>
      <c r="C1742" s="242" t="s">
        <v>6538</v>
      </c>
      <c r="D1742" s="242" t="s">
        <v>6539</v>
      </c>
      <c r="E1742" s="242" t="s">
        <v>6540</v>
      </c>
      <c r="F1742" s="242" t="s">
        <v>6541</v>
      </c>
      <c r="G1742" s="243">
        <v>45450.6763888889</v>
      </c>
      <c r="H1742" s="242" t="s">
        <v>24</v>
      </c>
      <c r="I1742" s="241" t="s">
        <v>25</v>
      </c>
      <c r="J1742" s="241"/>
      <c r="K1742" s="241"/>
      <c r="L1742" s="202" t="s">
        <v>26</v>
      </c>
      <c r="M1742" s="202">
        <f t="shared" si="30"/>
        <v>45450</v>
      </c>
      <c r="N1742" s="32" t="s">
        <v>26</v>
      </c>
    </row>
    <row r="1743" spans="2:14">
      <c r="B1743" s="244">
        <v>6794286</v>
      </c>
      <c r="C1743" s="244" t="s">
        <v>6542</v>
      </c>
      <c r="D1743" s="244" t="s">
        <v>6543</v>
      </c>
      <c r="E1743" s="242" t="s">
        <v>6544</v>
      </c>
      <c r="F1743" s="244" t="s">
        <v>6545</v>
      </c>
      <c r="G1743" s="245">
        <v>45450.6763888889</v>
      </c>
      <c r="H1743" s="242" t="s">
        <v>24</v>
      </c>
      <c r="I1743" s="241" t="s">
        <v>25</v>
      </c>
      <c r="J1743" s="241"/>
      <c r="K1743" s="241"/>
      <c r="L1743" s="202" t="s">
        <v>26</v>
      </c>
      <c r="M1743" s="202">
        <f t="shared" si="30"/>
        <v>45450</v>
      </c>
      <c r="N1743" s="32" t="s">
        <v>26</v>
      </c>
    </row>
    <row r="1744" spans="2:14">
      <c r="B1744" s="242">
        <v>5529862</v>
      </c>
      <c r="C1744" s="242" t="s">
        <v>6546</v>
      </c>
      <c r="D1744" s="242" t="s">
        <v>6547</v>
      </c>
      <c r="E1744" s="242" t="s">
        <v>6548</v>
      </c>
      <c r="F1744" s="242" t="s">
        <v>6549</v>
      </c>
      <c r="G1744" s="243">
        <v>45450.6763888889</v>
      </c>
      <c r="H1744" s="242" t="s">
        <v>24</v>
      </c>
      <c r="I1744" s="241" t="s">
        <v>25</v>
      </c>
      <c r="J1744" s="241"/>
      <c r="K1744" s="241"/>
      <c r="L1744" s="202" t="s">
        <v>26</v>
      </c>
      <c r="M1744" s="202">
        <f t="shared" si="30"/>
        <v>45450</v>
      </c>
      <c r="N1744" s="32" t="s">
        <v>26</v>
      </c>
    </row>
    <row r="1745" spans="2:14">
      <c r="B1745" s="244">
        <v>6813125</v>
      </c>
      <c r="C1745" s="244" t="s">
        <v>6550</v>
      </c>
      <c r="D1745" s="244" t="s">
        <v>6551</v>
      </c>
      <c r="E1745" s="242" t="s">
        <v>6552</v>
      </c>
      <c r="F1745" s="244" t="s">
        <v>6553</v>
      </c>
      <c r="G1745" s="245">
        <v>45450.6763888889</v>
      </c>
      <c r="H1745" s="242" t="s">
        <v>24</v>
      </c>
      <c r="I1745" s="241" t="s">
        <v>25</v>
      </c>
      <c r="J1745" s="241"/>
      <c r="K1745" s="241"/>
      <c r="L1745" s="202" t="s">
        <v>26</v>
      </c>
      <c r="M1745" s="202">
        <f t="shared" si="30"/>
        <v>45450</v>
      </c>
      <c r="N1745" s="32" t="s">
        <v>26</v>
      </c>
    </row>
    <row r="1746" spans="2:14">
      <c r="B1746" s="242" t="s">
        <v>6554</v>
      </c>
      <c r="C1746" s="242" t="s">
        <v>6555</v>
      </c>
      <c r="D1746" s="242" t="s">
        <v>6087</v>
      </c>
      <c r="E1746" s="242" t="s">
        <v>6556</v>
      </c>
      <c r="F1746" s="242" t="s">
        <v>6557</v>
      </c>
      <c r="G1746" s="243">
        <v>45450.6763888889</v>
      </c>
      <c r="H1746" s="242" t="s">
        <v>24</v>
      </c>
      <c r="I1746" s="241" t="s">
        <v>25</v>
      </c>
      <c r="J1746" s="241"/>
      <c r="K1746" s="241"/>
      <c r="L1746" s="202" t="s">
        <v>26</v>
      </c>
      <c r="M1746" s="202">
        <f t="shared" si="30"/>
        <v>45450</v>
      </c>
      <c r="N1746" s="32" t="s">
        <v>26</v>
      </c>
    </row>
    <row r="1747" spans="2:14">
      <c r="B1747" s="244">
        <v>5884110</v>
      </c>
      <c r="C1747" s="244" t="s">
        <v>6558</v>
      </c>
      <c r="D1747" s="244" t="s">
        <v>6547</v>
      </c>
      <c r="E1747" s="242" t="s">
        <v>6559</v>
      </c>
      <c r="F1747" s="244" t="s">
        <v>6560</v>
      </c>
      <c r="G1747" s="245">
        <v>45450.6763888889</v>
      </c>
      <c r="H1747" s="242" t="s">
        <v>24</v>
      </c>
      <c r="I1747" s="241" t="s">
        <v>25</v>
      </c>
      <c r="J1747" s="241"/>
      <c r="K1747" s="241"/>
      <c r="L1747" s="202" t="s">
        <v>26</v>
      </c>
      <c r="M1747" s="202">
        <f t="shared" si="30"/>
        <v>45450</v>
      </c>
      <c r="N1747" s="32" t="s">
        <v>26</v>
      </c>
    </row>
    <row r="1748" spans="2:14">
      <c r="B1748" s="242" t="s">
        <v>6561</v>
      </c>
      <c r="C1748" s="242" t="s">
        <v>6562</v>
      </c>
      <c r="D1748" s="242" t="s">
        <v>6563</v>
      </c>
      <c r="E1748" s="242" t="s">
        <v>6564</v>
      </c>
      <c r="F1748" s="242" t="s">
        <v>6565</v>
      </c>
      <c r="G1748" s="243">
        <v>45450.6763888889</v>
      </c>
      <c r="H1748" s="242" t="s">
        <v>24</v>
      </c>
      <c r="I1748" s="241" t="s">
        <v>25</v>
      </c>
      <c r="J1748" s="241"/>
      <c r="K1748" s="241"/>
      <c r="L1748" s="202" t="s">
        <v>26</v>
      </c>
      <c r="M1748" s="202">
        <f t="shared" si="30"/>
        <v>45450</v>
      </c>
      <c r="N1748" s="32" t="s">
        <v>26</v>
      </c>
    </row>
    <row r="1749" spans="2:14">
      <c r="B1749" s="244">
        <v>6411927</v>
      </c>
      <c r="C1749" s="244" t="s">
        <v>6566</v>
      </c>
      <c r="D1749" s="244" t="s">
        <v>6567</v>
      </c>
      <c r="E1749" s="242" t="s">
        <v>6568</v>
      </c>
      <c r="F1749" s="244" t="s">
        <v>6569</v>
      </c>
      <c r="G1749" s="245">
        <v>45450.6763888889</v>
      </c>
      <c r="H1749" s="242" t="s">
        <v>24</v>
      </c>
      <c r="I1749" s="241" t="s">
        <v>25</v>
      </c>
      <c r="J1749" s="241"/>
      <c r="K1749" s="241"/>
      <c r="L1749" s="202" t="s">
        <v>26</v>
      </c>
      <c r="M1749" s="202">
        <f t="shared" si="30"/>
        <v>45450</v>
      </c>
      <c r="N1749" s="32" t="s">
        <v>26</v>
      </c>
    </row>
    <row r="1750" spans="2:14">
      <c r="B1750" s="242">
        <v>5879013</v>
      </c>
      <c r="C1750" s="242" t="s">
        <v>6570</v>
      </c>
      <c r="D1750" s="242" t="s">
        <v>6571</v>
      </c>
      <c r="E1750" s="242" t="s">
        <v>6572</v>
      </c>
      <c r="F1750" s="242" t="s">
        <v>6573</v>
      </c>
      <c r="G1750" s="243">
        <v>45450.6763888889</v>
      </c>
      <c r="H1750" s="242" t="s">
        <v>24</v>
      </c>
      <c r="I1750" s="241" t="s">
        <v>25</v>
      </c>
      <c r="J1750" s="241"/>
      <c r="K1750" s="241"/>
      <c r="L1750" s="202" t="s">
        <v>26</v>
      </c>
      <c r="M1750" s="202">
        <f t="shared" si="30"/>
        <v>45450</v>
      </c>
      <c r="N1750" s="32" t="s">
        <v>26</v>
      </c>
    </row>
    <row r="1751" spans="2:14">
      <c r="B1751" s="244">
        <v>6154953</v>
      </c>
      <c r="C1751" s="244" t="s">
        <v>6574</v>
      </c>
      <c r="D1751" s="244" t="s">
        <v>6575</v>
      </c>
      <c r="E1751" s="242" t="s">
        <v>6576</v>
      </c>
      <c r="F1751" s="244" t="s">
        <v>6577</v>
      </c>
      <c r="G1751" s="245">
        <v>45450.6763888889</v>
      </c>
      <c r="H1751" s="242" t="s">
        <v>24</v>
      </c>
      <c r="I1751" s="241" t="s">
        <v>25</v>
      </c>
      <c r="J1751" s="241"/>
      <c r="K1751" s="241"/>
      <c r="L1751" s="202" t="s">
        <v>26</v>
      </c>
      <c r="M1751" s="202">
        <f t="shared" si="30"/>
        <v>45450</v>
      </c>
      <c r="N1751" s="32" t="s">
        <v>26</v>
      </c>
    </row>
    <row r="1752" spans="2:14">
      <c r="B1752" s="242">
        <v>7271163</v>
      </c>
      <c r="C1752" s="242" t="s">
        <v>6578</v>
      </c>
      <c r="D1752" s="242" t="s">
        <v>6579</v>
      </c>
      <c r="E1752" s="242" t="s">
        <v>6580</v>
      </c>
      <c r="F1752" s="242" t="s">
        <v>6581</v>
      </c>
      <c r="G1752" s="243">
        <v>45450.6763888889</v>
      </c>
      <c r="H1752" s="242" t="s">
        <v>24</v>
      </c>
      <c r="I1752" s="241" t="s">
        <v>25</v>
      </c>
      <c r="J1752" s="241"/>
      <c r="K1752" s="241"/>
      <c r="L1752" s="202" t="s">
        <v>26</v>
      </c>
      <c r="M1752" s="202">
        <f t="shared" si="30"/>
        <v>45450</v>
      </c>
      <c r="N1752" s="32" t="s">
        <v>26</v>
      </c>
    </row>
    <row r="1753" spans="2:14">
      <c r="B1753" s="244">
        <v>7295066</v>
      </c>
      <c r="C1753" s="244" t="s">
        <v>6582</v>
      </c>
      <c r="D1753" s="244" t="s">
        <v>6583</v>
      </c>
      <c r="E1753" s="242" t="s">
        <v>6584</v>
      </c>
      <c r="F1753" s="244" t="s">
        <v>6585</v>
      </c>
      <c r="G1753" s="245">
        <v>45450.6763888889</v>
      </c>
      <c r="H1753" s="242" t="s">
        <v>24</v>
      </c>
      <c r="I1753" s="241" t="s">
        <v>25</v>
      </c>
      <c r="J1753" s="241"/>
      <c r="K1753" s="241"/>
      <c r="L1753" s="202" t="s">
        <v>26</v>
      </c>
      <c r="M1753" s="202">
        <f t="shared" si="30"/>
        <v>45450</v>
      </c>
      <c r="N1753" s="32" t="s">
        <v>26</v>
      </c>
    </row>
    <row r="1754" spans="2:14">
      <c r="B1754" s="242">
        <v>6629541</v>
      </c>
      <c r="C1754" s="242" t="s">
        <v>6586</v>
      </c>
      <c r="D1754" s="242" t="s">
        <v>6587</v>
      </c>
      <c r="E1754" s="242" t="s">
        <v>6588</v>
      </c>
      <c r="F1754" s="242" t="s">
        <v>6589</v>
      </c>
      <c r="G1754" s="243">
        <v>45450.6763888889</v>
      </c>
      <c r="H1754" s="242" t="s">
        <v>24</v>
      </c>
      <c r="I1754" s="241" t="s">
        <v>25</v>
      </c>
      <c r="J1754" s="241"/>
      <c r="K1754" s="241"/>
      <c r="L1754" s="202" t="s">
        <v>26</v>
      </c>
      <c r="M1754" s="202">
        <f t="shared" si="30"/>
        <v>45450</v>
      </c>
      <c r="N1754" s="32" t="s">
        <v>26</v>
      </c>
    </row>
    <row r="1755" spans="2:14">
      <c r="B1755" s="244">
        <v>1138813</v>
      </c>
      <c r="C1755" s="244" t="s">
        <v>6590</v>
      </c>
      <c r="D1755" s="244" t="s">
        <v>6591</v>
      </c>
      <c r="E1755" s="242" t="s">
        <v>6592</v>
      </c>
      <c r="F1755" s="244" t="s">
        <v>6593</v>
      </c>
      <c r="G1755" s="245">
        <v>45450.6763888889</v>
      </c>
      <c r="H1755" s="242" t="s">
        <v>24</v>
      </c>
      <c r="I1755" s="241" t="s">
        <v>25</v>
      </c>
      <c r="J1755" s="241"/>
      <c r="K1755" s="241"/>
      <c r="L1755" s="202" t="s">
        <v>26</v>
      </c>
      <c r="M1755" s="202">
        <f t="shared" si="30"/>
        <v>45450</v>
      </c>
      <c r="N1755" s="32" t="s">
        <v>26</v>
      </c>
    </row>
    <row r="1756" spans="2:14">
      <c r="B1756" s="242">
        <v>7249725</v>
      </c>
      <c r="C1756" s="242" t="s">
        <v>6594</v>
      </c>
      <c r="D1756" s="242" t="s">
        <v>6595</v>
      </c>
      <c r="E1756" s="242" t="s">
        <v>6596</v>
      </c>
      <c r="F1756" s="242" t="s">
        <v>6597</v>
      </c>
      <c r="G1756" s="243">
        <v>45450.6770833333</v>
      </c>
      <c r="H1756" s="242" t="s">
        <v>24</v>
      </c>
      <c r="I1756" s="241" t="s">
        <v>25</v>
      </c>
      <c r="J1756" s="241"/>
      <c r="K1756" s="241"/>
      <c r="L1756" s="202" t="s">
        <v>26</v>
      </c>
      <c r="M1756" s="202">
        <f t="shared" si="30"/>
        <v>45450</v>
      </c>
      <c r="N1756" s="32" t="s">
        <v>26</v>
      </c>
    </row>
    <row r="1757" spans="2:14">
      <c r="B1757" s="244">
        <v>7286162</v>
      </c>
      <c r="C1757" s="244" t="s">
        <v>6598</v>
      </c>
      <c r="D1757" s="244" t="s">
        <v>6599</v>
      </c>
      <c r="E1757" s="242" t="s">
        <v>6600</v>
      </c>
      <c r="F1757" s="244" t="s">
        <v>6601</v>
      </c>
      <c r="G1757" s="245">
        <v>45450.6770833333</v>
      </c>
      <c r="H1757" s="242" t="s">
        <v>24</v>
      </c>
      <c r="I1757" s="241" t="s">
        <v>25</v>
      </c>
      <c r="J1757" s="241"/>
      <c r="K1757" s="241"/>
      <c r="L1757" s="202" t="s">
        <v>26</v>
      </c>
      <c r="M1757" s="202">
        <f t="shared" si="30"/>
        <v>45450</v>
      </c>
      <c r="N1757" s="32" t="s">
        <v>26</v>
      </c>
    </row>
    <row r="1758" spans="2:14">
      <c r="B1758" s="242" t="s">
        <v>6602</v>
      </c>
      <c r="C1758" s="242" t="s">
        <v>6603</v>
      </c>
      <c r="D1758" s="242" t="s">
        <v>6604</v>
      </c>
      <c r="E1758" s="242" t="s">
        <v>6605</v>
      </c>
      <c r="F1758" s="242" t="s">
        <v>6606</v>
      </c>
      <c r="G1758" s="243">
        <v>45450.6770833333</v>
      </c>
      <c r="H1758" s="242" t="s">
        <v>24</v>
      </c>
      <c r="I1758" s="241" t="s">
        <v>25</v>
      </c>
      <c r="J1758" s="241"/>
      <c r="K1758" s="241"/>
      <c r="L1758" s="202" t="s">
        <v>26</v>
      </c>
      <c r="M1758" s="202">
        <f t="shared" si="30"/>
        <v>45450</v>
      </c>
      <c r="N1758" s="32" t="s">
        <v>26</v>
      </c>
    </row>
    <row r="1759" spans="2:14">
      <c r="B1759" s="244">
        <v>6431226</v>
      </c>
      <c r="C1759" s="244" t="s">
        <v>6607</v>
      </c>
      <c r="D1759" s="244" t="s">
        <v>6543</v>
      </c>
      <c r="E1759" s="242" t="s">
        <v>6608</v>
      </c>
      <c r="F1759" s="244" t="s">
        <v>6609</v>
      </c>
      <c r="G1759" s="245">
        <v>45450.6770833333</v>
      </c>
      <c r="H1759" s="242" t="s">
        <v>24</v>
      </c>
      <c r="I1759" s="241" t="s">
        <v>25</v>
      </c>
      <c r="J1759" s="241"/>
      <c r="K1759" s="241"/>
      <c r="L1759" s="202" t="s">
        <v>26</v>
      </c>
      <c r="M1759" s="202">
        <f t="shared" si="30"/>
        <v>45450</v>
      </c>
      <c r="N1759" s="32" t="s">
        <v>26</v>
      </c>
    </row>
    <row r="1760" spans="2:14">
      <c r="B1760" s="242">
        <v>7267181</v>
      </c>
      <c r="C1760" s="242" t="s">
        <v>6610</v>
      </c>
      <c r="D1760" s="242" t="s">
        <v>6611</v>
      </c>
      <c r="E1760" s="242" t="s">
        <v>6612</v>
      </c>
      <c r="F1760" s="242" t="s">
        <v>6613</v>
      </c>
      <c r="G1760" s="243">
        <v>45450.6770833333</v>
      </c>
      <c r="H1760" s="242" t="s">
        <v>24</v>
      </c>
      <c r="I1760" s="241" t="s">
        <v>25</v>
      </c>
      <c r="J1760" s="241"/>
      <c r="K1760" s="241"/>
      <c r="L1760" s="202" t="s">
        <v>26</v>
      </c>
      <c r="M1760" s="202">
        <f t="shared" si="30"/>
        <v>45450</v>
      </c>
      <c r="N1760" s="32" t="s">
        <v>26</v>
      </c>
    </row>
    <row r="1761" spans="2:14">
      <c r="B1761" s="244">
        <v>6106267</v>
      </c>
      <c r="C1761" s="244" t="s">
        <v>6614</v>
      </c>
      <c r="D1761" s="244" t="s">
        <v>6615</v>
      </c>
      <c r="E1761" s="242" t="s">
        <v>6616</v>
      </c>
      <c r="F1761" s="244" t="s">
        <v>6617</v>
      </c>
      <c r="G1761" s="245">
        <v>45450.6770833333</v>
      </c>
      <c r="H1761" s="242" t="s">
        <v>24</v>
      </c>
      <c r="I1761" s="241" t="s">
        <v>25</v>
      </c>
      <c r="J1761" s="241"/>
      <c r="K1761" s="241"/>
      <c r="L1761" s="202" t="s">
        <v>26</v>
      </c>
      <c r="M1761" s="202">
        <f t="shared" si="30"/>
        <v>45450</v>
      </c>
      <c r="N1761" s="32" t="s">
        <v>26</v>
      </c>
    </row>
    <row r="1762" spans="2:14">
      <c r="B1762" s="242">
        <v>5302039</v>
      </c>
      <c r="C1762" s="242" t="s">
        <v>6618</v>
      </c>
      <c r="D1762" s="242" t="s">
        <v>6619</v>
      </c>
      <c r="E1762" s="242" t="s">
        <v>6620</v>
      </c>
      <c r="F1762" s="242" t="s">
        <v>6621</v>
      </c>
      <c r="G1762" s="243">
        <v>45450.6770833333</v>
      </c>
      <c r="H1762" s="242" t="s">
        <v>24</v>
      </c>
      <c r="I1762" s="241" t="s">
        <v>25</v>
      </c>
      <c r="J1762" s="241"/>
      <c r="K1762" s="241"/>
      <c r="L1762" s="202" t="s">
        <v>26</v>
      </c>
      <c r="M1762" s="202">
        <f t="shared" si="30"/>
        <v>45450</v>
      </c>
      <c r="N1762" s="32" t="s">
        <v>26</v>
      </c>
    </row>
    <row r="1763" spans="2:14">
      <c r="B1763" s="244">
        <v>6633065</v>
      </c>
      <c r="C1763" s="244" t="s">
        <v>6622</v>
      </c>
      <c r="D1763" s="244" t="s">
        <v>6623</v>
      </c>
      <c r="E1763" s="242" t="s">
        <v>6624</v>
      </c>
      <c r="F1763" s="244" t="s">
        <v>6625</v>
      </c>
      <c r="G1763" s="245">
        <v>45450.6770833333</v>
      </c>
      <c r="H1763" s="242" t="s">
        <v>24</v>
      </c>
      <c r="I1763" s="241" t="s">
        <v>25</v>
      </c>
      <c r="J1763" s="241"/>
      <c r="K1763" s="241"/>
      <c r="L1763" s="202" t="s">
        <v>26</v>
      </c>
      <c r="M1763" s="202">
        <f t="shared" si="30"/>
        <v>45450</v>
      </c>
      <c r="N1763" s="32" t="s">
        <v>26</v>
      </c>
    </row>
    <row r="1764" spans="2:14">
      <c r="B1764" s="242">
        <v>5347127</v>
      </c>
      <c r="C1764" s="242" t="s">
        <v>6626</v>
      </c>
      <c r="D1764" s="242" t="s">
        <v>6627</v>
      </c>
      <c r="E1764" s="242" t="s">
        <v>6628</v>
      </c>
      <c r="F1764" s="242" t="s">
        <v>6629</v>
      </c>
      <c r="G1764" s="243">
        <v>45450.6770833333</v>
      </c>
      <c r="H1764" s="242" t="s">
        <v>24</v>
      </c>
      <c r="I1764" s="241" t="s">
        <v>25</v>
      </c>
      <c r="J1764" s="241"/>
      <c r="K1764" s="241"/>
      <c r="L1764" s="202" t="s">
        <v>26</v>
      </c>
      <c r="M1764" s="202">
        <f t="shared" si="30"/>
        <v>45450</v>
      </c>
      <c r="N1764" s="32" t="s">
        <v>26</v>
      </c>
    </row>
    <row r="1765" spans="2:14">
      <c r="B1765" s="244">
        <v>7286184</v>
      </c>
      <c r="C1765" s="244" t="s">
        <v>6630</v>
      </c>
      <c r="D1765" s="244" t="s">
        <v>6615</v>
      </c>
      <c r="E1765" s="242" t="s">
        <v>6631</v>
      </c>
      <c r="F1765" s="244" t="s">
        <v>6632</v>
      </c>
      <c r="G1765" s="245">
        <v>45450.6770833333</v>
      </c>
      <c r="H1765" s="242" t="s">
        <v>24</v>
      </c>
      <c r="I1765" s="241" t="s">
        <v>25</v>
      </c>
      <c r="J1765" s="241"/>
      <c r="K1765" s="241"/>
      <c r="L1765" s="202" t="s">
        <v>26</v>
      </c>
      <c r="M1765" s="202">
        <f t="shared" si="30"/>
        <v>45450</v>
      </c>
      <c r="N1765" s="32" t="s">
        <v>26</v>
      </c>
    </row>
    <row r="1766" spans="2:14">
      <c r="B1766" s="242">
        <v>7281393</v>
      </c>
      <c r="C1766" s="242" t="s">
        <v>6633</v>
      </c>
      <c r="D1766" s="242" t="s">
        <v>6634</v>
      </c>
      <c r="E1766" s="242" t="s">
        <v>6635</v>
      </c>
      <c r="F1766" s="242" t="s">
        <v>6636</v>
      </c>
      <c r="G1766" s="243">
        <v>45450.6770833333</v>
      </c>
      <c r="H1766" s="242" t="s">
        <v>24</v>
      </c>
      <c r="I1766" s="241" t="s">
        <v>25</v>
      </c>
      <c r="J1766" s="241"/>
      <c r="K1766" s="241"/>
      <c r="L1766" s="202" t="s">
        <v>26</v>
      </c>
      <c r="M1766" s="202">
        <f t="shared" si="30"/>
        <v>45450</v>
      </c>
      <c r="N1766" s="32" t="s">
        <v>26</v>
      </c>
    </row>
    <row r="1767" spans="2:14">
      <c r="B1767" s="244">
        <v>1921171</v>
      </c>
      <c r="C1767" s="244" t="s">
        <v>6637</v>
      </c>
      <c r="D1767" s="244" t="s">
        <v>6638</v>
      </c>
      <c r="E1767" s="242" t="s">
        <v>6639</v>
      </c>
      <c r="F1767" s="244" t="s">
        <v>6640</v>
      </c>
      <c r="G1767" s="245">
        <v>45450.6770833333</v>
      </c>
      <c r="H1767" s="242" t="s">
        <v>24</v>
      </c>
      <c r="I1767" s="241" t="s">
        <v>25</v>
      </c>
      <c r="J1767" s="241"/>
      <c r="K1767" s="241"/>
      <c r="L1767" s="202" t="s">
        <v>26</v>
      </c>
      <c r="M1767" s="202">
        <f t="shared" si="30"/>
        <v>45450</v>
      </c>
      <c r="N1767" s="32" t="s">
        <v>26</v>
      </c>
    </row>
    <row r="1768" spans="2:14">
      <c r="B1768" s="242">
        <v>7267411</v>
      </c>
      <c r="C1768" s="242" t="s">
        <v>6641</v>
      </c>
      <c r="D1768" s="242" t="s">
        <v>6642</v>
      </c>
      <c r="E1768" s="242" t="s">
        <v>6643</v>
      </c>
      <c r="F1768" s="242" t="s">
        <v>6644</v>
      </c>
      <c r="G1768" s="243">
        <v>45450.6770833333</v>
      </c>
      <c r="H1768" s="242" t="s">
        <v>24</v>
      </c>
      <c r="I1768" s="241" t="s">
        <v>25</v>
      </c>
      <c r="J1768" s="241"/>
      <c r="K1768" s="241"/>
      <c r="L1768" s="202" t="s">
        <v>26</v>
      </c>
      <c r="M1768" s="202">
        <f t="shared" si="30"/>
        <v>45450</v>
      </c>
      <c r="N1768" s="32" t="s">
        <v>26</v>
      </c>
    </row>
    <row r="1769" spans="2:14">
      <c r="B1769" s="244">
        <v>6885612</v>
      </c>
      <c r="C1769" s="244" t="s">
        <v>6645</v>
      </c>
      <c r="D1769" s="244" t="s">
        <v>6646</v>
      </c>
      <c r="E1769" s="242" t="s">
        <v>6647</v>
      </c>
      <c r="F1769" s="244" t="s">
        <v>6648</v>
      </c>
      <c r="G1769" s="245">
        <v>45450.6770833333</v>
      </c>
      <c r="H1769" s="242" t="s">
        <v>24</v>
      </c>
      <c r="I1769" s="241" t="s">
        <v>25</v>
      </c>
      <c r="J1769" s="241"/>
      <c r="K1769" s="241"/>
      <c r="L1769" s="202" t="s">
        <v>26</v>
      </c>
      <c r="M1769" s="202">
        <f t="shared" si="30"/>
        <v>45450</v>
      </c>
      <c r="N1769" s="32" t="s">
        <v>26</v>
      </c>
    </row>
    <row r="1770" spans="2:14">
      <c r="B1770" s="242">
        <v>7294956</v>
      </c>
      <c r="C1770" s="242" t="s">
        <v>6649</v>
      </c>
      <c r="D1770" s="242" t="s">
        <v>6650</v>
      </c>
      <c r="E1770" s="242" t="s">
        <v>6651</v>
      </c>
      <c r="F1770" s="242" t="s">
        <v>6652</v>
      </c>
      <c r="G1770" s="243">
        <v>45450.6770833333</v>
      </c>
      <c r="H1770" s="242" t="s">
        <v>24</v>
      </c>
      <c r="I1770" s="241" t="s">
        <v>25</v>
      </c>
      <c r="J1770" s="241"/>
      <c r="K1770" s="241"/>
      <c r="L1770" s="202" t="s">
        <v>26</v>
      </c>
      <c r="M1770" s="202">
        <f t="shared" si="30"/>
        <v>45450</v>
      </c>
      <c r="N1770" s="32" t="s">
        <v>26</v>
      </c>
    </row>
    <row r="1771" spans="2:14">
      <c r="B1771" s="244" t="s">
        <v>3412</v>
      </c>
      <c r="C1771" s="244" t="s">
        <v>6653</v>
      </c>
      <c r="D1771" s="244" t="s">
        <v>6575</v>
      </c>
      <c r="E1771" s="242" t="s">
        <v>6654</v>
      </c>
      <c r="F1771" s="244" t="s">
        <v>6655</v>
      </c>
      <c r="G1771" s="245">
        <v>45450.6770833333</v>
      </c>
      <c r="H1771" s="242" t="s">
        <v>24</v>
      </c>
      <c r="I1771" s="241" t="s">
        <v>25</v>
      </c>
      <c r="J1771" s="241"/>
      <c r="K1771" s="241"/>
      <c r="L1771" s="202" t="s">
        <v>26</v>
      </c>
      <c r="M1771" s="202">
        <f t="shared" si="30"/>
        <v>45450</v>
      </c>
      <c r="N1771" s="32" t="s">
        <v>26</v>
      </c>
    </row>
    <row r="1772" spans="2:14">
      <c r="B1772" s="242" t="s">
        <v>6656</v>
      </c>
      <c r="C1772" s="242" t="s">
        <v>6657</v>
      </c>
      <c r="D1772" s="242" t="s">
        <v>6658</v>
      </c>
      <c r="E1772" s="242" t="s">
        <v>6659</v>
      </c>
      <c r="F1772" s="242" t="s">
        <v>6660</v>
      </c>
      <c r="G1772" s="243">
        <v>45450.6770833333</v>
      </c>
      <c r="H1772" s="242" t="s">
        <v>24</v>
      </c>
      <c r="I1772" s="241" t="s">
        <v>25</v>
      </c>
      <c r="J1772" s="241"/>
      <c r="K1772" s="241"/>
      <c r="L1772" s="202" t="s">
        <v>26</v>
      </c>
      <c r="M1772" s="202">
        <f t="shared" si="30"/>
        <v>45450</v>
      </c>
      <c r="N1772" s="32" t="s">
        <v>26</v>
      </c>
    </row>
    <row r="1773" spans="2:14">
      <c r="B1773" s="244">
        <v>7288275</v>
      </c>
      <c r="C1773" s="244" t="s">
        <v>6661</v>
      </c>
      <c r="D1773" s="244" t="s">
        <v>6662</v>
      </c>
      <c r="E1773" s="242" t="s">
        <v>6663</v>
      </c>
      <c r="F1773" s="244" t="s">
        <v>6664</v>
      </c>
      <c r="G1773" s="245">
        <v>45450.6770833333</v>
      </c>
      <c r="H1773" s="242" t="s">
        <v>24</v>
      </c>
      <c r="I1773" s="241" t="s">
        <v>25</v>
      </c>
      <c r="J1773" s="241"/>
      <c r="K1773" s="241"/>
      <c r="L1773" s="202" t="s">
        <v>26</v>
      </c>
      <c r="M1773" s="202">
        <f t="shared" si="30"/>
        <v>45450</v>
      </c>
      <c r="N1773" s="32" t="s">
        <v>26</v>
      </c>
    </row>
    <row r="1774" spans="2:14">
      <c r="B1774" s="242">
        <v>7288017</v>
      </c>
      <c r="C1774" s="242" t="s">
        <v>6665</v>
      </c>
      <c r="D1774" s="242" t="s">
        <v>6522</v>
      </c>
      <c r="E1774" s="242" t="s">
        <v>6666</v>
      </c>
      <c r="F1774" s="242" t="s">
        <v>6667</v>
      </c>
      <c r="G1774" s="243">
        <v>45450.6770833333</v>
      </c>
      <c r="H1774" s="242" t="s">
        <v>24</v>
      </c>
      <c r="I1774" s="241" t="s">
        <v>25</v>
      </c>
      <c r="J1774" s="241"/>
      <c r="K1774" s="241"/>
      <c r="L1774" s="202" t="s">
        <v>26</v>
      </c>
      <c r="M1774" s="202">
        <f t="shared" si="30"/>
        <v>45450</v>
      </c>
      <c r="N1774" s="32" t="s">
        <v>26</v>
      </c>
    </row>
    <row r="1775" spans="2:14">
      <c r="B1775" s="244">
        <v>1948732</v>
      </c>
      <c r="C1775" s="244" t="s">
        <v>6668</v>
      </c>
      <c r="D1775" s="244" t="s">
        <v>6669</v>
      </c>
      <c r="E1775" s="242" t="s">
        <v>6670</v>
      </c>
      <c r="F1775" s="244" t="s">
        <v>6671</v>
      </c>
      <c r="G1775" s="245">
        <v>45450.6770833333</v>
      </c>
      <c r="H1775" s="242" t="s">
        <v>24</v>
      </c>
      <c r="I1775" s="241" t="s">
        <v>25</v>
      </c>
      <c r="J1775" s="241"/>
      <c r="K1775" s="241"/>
      <c r="L1775" s="202" t="s">
        <v>26</v>
      </c>
      <c r="M1775" s="202">
        <f t="shared" si="30"/>
        <v>45450</v>
      </c>
      <c r="N1775" s="32" t="s">
        <v>26</v>
      </c>
    </row>
    <row r="1776" spans="2:14">
      <c r="B1776" s="244">
        <v>5335083</v>
      </c>
      <c r="C1776" s="244" t="s">
        <v>6672</v>
      </c>
      <c r="D1776" s="244" t="s">
        <v>6673</v>
      </c>
      <c r="E1776" s="242" t="s">
        <v>6674</v>
      </c>
      <c r="F1776" s="244" t="s">
        <v>6675</v>
      </c>
      <c r="G1776" s="245">
        <v>45450.6777777778</v>
      </c>
      <c r="H1776" s="242" t="s">
        <v>24</v>
      </c>
      <c r="I1776" s="241" t="s">
        <v>25</v>
      </c>
      <c r="J1776" s="241"/>
      <c r="K1776" s="241"/>
      <c r="L1776" s="202" t="s">
        <v>26</v>
      </c>
      <c r="M1776" s="202">
        <f t="shared" si="30"/>
        <v>45450</v>
      </c>
      <c r="N1776" s="32" t="s">
        <v>26</v>
      </c>
    </row>
    <row r="1777" spans="2:14">
      <c r="B1777" s="242">
        <v>7266347</v>
      </c>
      <c r="C1777" s="242" t="s">
        <v>6676</v>
      </c>
      <c r="D1777" s="242" t="s">
        <v>6604</v>
      </c>
      <c r="E1777" s="242" t="s">
        <v>6677</v>
      </c>
      <c r="F1777" s="242" t="s">
        <v>6678</v>
      </c>
      <c r="G1777" s="243">
        <v>45450.6777777778</v>
      </c>
      <c r="H1777" s="242" t="s">
        <v>24</v>
      </c>
      <c r="I1777" s="241" t="s">
        <v>25</v>
      </c>
      <c r="J1777" s="241"/>
      <c r="K1777" s="241"/>
      <c r="L1777" s="202" t="s">
        <v>26</v>
      </c>
      <c r="M1777" s="202">
        <f t="shared" si="30"/>
        <v>45450</v>
      </c>
      <c r="N1777" s="32" t="s">
        <v>26</v>
      </c>
    </row>
    <row r="1778" spans="2:14">
      <c r="B1778" s="244">
        <v>6135300</v>
      </c>
      <c r="C1778" s="244" t="s">
        <v>6679</v>
      </c>
      <c r="D1778" s="244" t="s">
        <v>6627</v>
      </c>
      <c r="E1778" s="242" t="s">
        <v>6680</v>
      </c>
      <c r="F1778" s="244" t="s">
        <v>6681</v>
      </c>
      <c r="G1778" s="245">
        <v>45450.6777777778</v>
      </c>
      <c r="H1778" s="242" t="s">
        <v>24</v>
      </c>
      <c r="I1778" s="241" t="s">
        <v>25</v>
      </c>
      <c r="J1778" s="241"/>
      <c r="K1778" s="241"/>
      <c r="L1778" s="202" t="s">
        <v>26</v>
      </c>
      <c r="M1778" s="202">
        <f t="shared" si="30"/>
        <v>45450</v>
      </c>
      <c r="N1778" s="32" t="s">
        <v>26</v>
      </c>
    </row>
    <row r="1779" spans="2:14">
      <c r="B1779" s="242">
        <v>6884958</v>
      </c>
      <c r="C1779" s="242" t="s">
        <v>6682</v>
      </c>
      <c r="D1779" s="242" t="s">
        <v>6599</v>
      </c>
      <c r="E1779" s="242" t="s">
        <v>6683</v>
      </c>
      <c r="F1779" s="242" t="s">
        <v>6684</v>
      </c>
      <c r="G1779" s="243">
        <v>45450.6777777778</v>
      </c>
      <c r="H1779" s="242" t="s">
        <v>24</v>
      </c>
      <c r="I1779" s="241" t="s">
        <v>25</v>
      </c>
      <c r="J1779" s="241"/>
      <c r="K1779" s="241"/>
      <c r="L1779" s="202" t="s">
        <v>26</v>
      </c>
      <c r="M1779" s="202">
        <f t="shared" si="30"/>
        <v>45450</v>
      </c>
      <c r="N1779" s="32" t="s">
        <v>26</v>
      </c>
    </row>
    <row r="1780" spans="2:14">
      <c r="B1780" s="244">
        <v>7281088</v>
      </c>
      <c r="C1780" s="244" t="s">
        <v>6685</v>
      </c>
      <c r="D1780" s="244" t="s">
        <v>6543</v>
      </c>
      <c r="E1780" s="242" t="s">
        <v>6686</v>
      </c>
      <c r="F1780" s="244" t="s">
        <v>6687</v>
      </c>
      <c r="G1780" s="245">
        <v>45450.6777777778</v>
      </c>
      <c r="H1780" s="242" t="s">
        <v>24</v>
      </c>
      <c r="I1780" s="241" t="s">
        <v>25</v>
      </c>
      <c r="J1780" s="241"/>
      <c r="K1780" s="241"/>
      <c r="L1780" s="202" t="s">
        <v>26</v>
      </c>
      <c r="M1780" s="202">
        <f t="shared" si="30"/>
        <v>45450</v>
      </c>
      <c r="N1780" s="32" t="s">
        <v>26</v>
      </c>
    </row>
    <row r="1781" spans="2:14">
      <c r="B1781" s="242">
        <v>7281413</v>
      </c>
      <c r="C1781" s="242" t="s">
        <v>6688</v>
      </c>
      <c r="D1781" s="242" t="s">
        <v>6595</v>
      </c>
      <c r="E1781" s="242" t="s">
        <v>6689</v>
      </c>
      <c r="F1781" s="242" t="s">
        <v>6690</v>
      </c>
      <c r="G1781" s="243">
        <v>45450.6777777778</v>
      </c>
      <c r="H1781" s="242" t="s">
        <v>24</v>
      </c>
      <c r="I1781" s="241" t="s">
        <v>25</v>
      </c>
      <c r="J1781" s="241"/>
      <c r="K1781" s="241"/>
      <c r="L1781" s="202" t="s">
        <v>26</v>
      </c>
      <c r="M1781" s="202">
        <f t="shared" si="30"/>
        <v>45450</v>
      </c>
      <c r="N1781" s="32" t="s">
        <v>26</v>
      </c>
    </row>
    <row r="1782" spans="2:14">
      <c r="B1782" s="244">
        <v>6309066</v>
      </c>
      <c r="C1782" s="244" t="s">
        <v>6691</v>
      </c>
      <c r="D1782" s="244" t="s">
        <v>6518</v>
      </c>
      <c r="E1782" s="242" t="s">
        <v>6692</v>
      </c>
      <c r="F1782" s="244" t="s">
        <v>6693</v>
      </c>
      <c r="G1782" s="245">
        <v>45450.6777777778</v>
      </c>
      <c r="H1782" s="242" t="s">
        <v>24</v>
      </c>
      <c r="I1782" s="241" t="s">
        <v>25</v>
      </c>
      <c r="J1782" s="241"/>
      <c r="K1782" s="241"/>
      <c r="L1782" s="202" t="s">
        <v>26</v>
      </c>
      <c r="M1782" s="202">
        <f t="shared" si="30"/>
        <v>45450</v>
      </c>
      <c r="N1782" s="32" t="s">
        <v>26</v>
      </c>
    </row>
    <row r="1783" spans="2:14">
      <c r="B1783" s="242">
        <v>7280917</v>
      </c>
      <c r="C1783" s="242" t="s">
        <v>6694</v>
      </c>
      <c r="D1783" s="242" t="s">
        <v>6673</v>
      </c>
      <c r="E1783" s="242" t="s">
        <v>6695</v>
      </c>
      <c r="F1783" s="242" t="s">
        <v>6696</v>
      </c>
      <c r="G1783" s="243">
        <v>45450.6777777778</v>
      </c>
      <c r="H1783" s="242" t="s">
        <v>24</v>
      </c>
      <c r="I1783" s="241" t="s">
        <v>25</v>
      </c>
      <c r="J1783" s="241"/>
      <c r="K1783" s="241"/>
      <c r="L1783" s="202" t="s">
        <v>26</v>
      </c>
      <c r="M1783" s="202">
        <f t="shared" si="30"/>
        <v>45450</v>
      </c>
      <c r="N1783" s="32" t="s">
        <v>26</v>
      </c>
    </row>
    <row r="1784" spans="2:14">
      <c r="B1784" s="244">
        <v>7265969</v>
      </c>
      <c r="C1784" s="244" t="s">
        <v>6697</v>
      </c>
      <c r="D1784" s="244" t="s">
        <v>6627</v>
      </c>
      <c r="E1784" s="242" t="s">
        <v>6698</v>
      </c>
      <c r="F1784" s="244" t="s">
        <v>6699</v>
      </c>
      <c r="G1784" s="245">
        <v>45450.6777777778</v>
      </c>
      <c r="H1784" s="242" t="s">
        <v>24</v>
      </c>
      <c r="I1784" s="241" t="s">
        <v>25</v>
      </c>
      <c r="J1784" s="241"/>
      <c r="K1784" s="241"/>
      <c r="L1784" s="202" t="s">
        <v>26</v>
      </c>
      <c r="M1784" s="202">
        <f t="shared" si="30"/>
        <v>45450</v>
      </c>
      <c r="N1784" s="32" t="s">
        <v>26</v>
      </c>
    </row>
    <row r="1785" spans="2:14">
      <c r="B1785" s="242" t="s">
        <v>6700</v>
      </c>
      <c r="C1785" s="242" t="s">
        <v>6701</v>
      </c>
      <c r="D1785" s="242" t="s">
        <v>6543</v>
      </c>
      <c r="E1785" s="242" t="s">
        <v>6702</v>
      </c>
      <c r="F1785" s="242" t="s">
        <v>6703</v>
      </c>
      <c r="G1785" s="243">
        <v>45450.6777777778</v>
      </c>
      <c r="H1785" s="242" t="s">
        <v>24</v>
      </c>
      <c r="I1785" s="241" t="s">
        <v>25</v>
      </c>
      <c r="J1785" s="241"/>
      <c r="K1785" s="241"/>
      <c r="L1785" s="202" t="s">
        <v>26</v>
      </c>
      <c r="M1785" s="202">
        <f t="shared" si="30"/>
        <v>45450</v>
      </c>
      <c r="N1785" s="32" t="s">
        <v>26</v>
      </c>
    </row>
    <row r="1786" spans="2:14">
      <c r="B1786" s="244">
        <v>7266160</v>
      </c>
      <c r="C1786" s="244" t="s">
        <v>6704</v>
      </c>
      <c r="D1786" s="244" t="s">
        <v>6547</v>
      </c>
      <c r="E1786" s="242" t="s">
        <v>6705</v>
      </c>
      <c r="F1786" s="244" t="s">
        <v>6706</v>
      </c>
      <c r="G1786" s="245">
        <v>45450.6777777778</v>
      </c>
      <c r="H1786" s="242" t="s">
        <v>24</v>
      </c>
      <c r="I1786" s="241" t="s">
        <v>25</v>
      </c>
      <c r="J1786" s="241"/>
      <c r="K1786" s="241"/>
      <c r="L1786" s="202" t="s">
        <v>26</v>
      </c>
      <c r="M1786" s="202">
        <f t="shared" si="30"/>
        <v>45450</v>
      </c>
      <c r="N1786" s="32" t="s">
        <v>26</v>
      </c>
    </row>
    <row r="1787" spans="2:14">
      <c r="B1787" s="242">
        <v>5819684</v>
      </c>
      <c r="C1787" s="242" t="s">
        <v>6707</v>
      </c>
      <c r="D1787" s="242" t="s">
        <v>6708</v>
      </c>
      <c r="E1787" s="242" t="s">
        <v>6709</v>
      </c>
      <c r="F1787" s="242" t="s">
        <v>6710</v>
      </c>
      <c r="G1787" s="243">
        <v>45450.6777777778</v>
      </c>
      <c r="H1787" s="242" t="s">
        <v>24</v>
      </c>
      <c r="I1787" s="241" t="s">
        <v>25</v>
      </c>
      <c r="J1787" s="241"/>
      <c r="K1787" s="241"/>
      <c r="L1787" s="202" t="s">
        <v>26</v>
      </c>
      <c r="M1787" s="202">
        <f t="shared" si="30"/>
        <v>45450</v>
      </c>
      <c r="N1787" s="32" t="s">
        <v>26</v>
      </c>
    </row>
    <row r="1788" spans="2:14">
      <c r="B1788" s="244" t="s">
        <v>6711</v>
      </c>
      <c r="C1788" s="244" t="s">
        <v>6712</v>
      </c>
      <c r="D1788" s="244" t="s">
        <v>6634</v>
      </c>
      <c r="E1788" s="242" t="s">
        <v>6713</v>
      </c>
      <c r="F1788" s="244" t="s">
        <v>6714</v>
      </c>
      <c r="G1788" s="245">
        <v>45450.6777777778</v>
      </c>
      <c r="H1788" s="242" t="s">
        <v>24</v>
      </c>
      <c r="I1788" s="241" t="s">
        <v>25</v>
      </c>
      <c r="J1788" s="241"/>
      <c r="K1788" s="241"/>
      <c r="L1788" s="202" t="s">
        <v>26</v>
      </c>
      <c r="M1788" s="202">
        <f t="shared" si="30"/>
        <v>45450</v>
      </c>
      <c r="N1788" s="32" t="s">
        <v>26</v>
      </c>
    </row>
    <row r="1789" spans="2:14">
      <c r="B1789" s="242">
        <v>5506002</v>
      </c>
      <c r="C1789" s="242" t="s">
        <v>6715</v>
      </c>
      <c r="D1789" s="242" t="s">
        <v>6547</v>
      </c>
      <c r="E1789" s="242" t="s">
        <v>6716</v>
      </c>
      <c r="F1789" s="242" t="s">
        <v>6717</v>
      </c>
      <c r="G1789" s="243">
        <v>45450.6777777778</v>
      </c>
      <c r="H1789" s="242" t="s">
        <v>24</v>
      </c>
      <c r="I1789" s="241" t="s">
        <v>25</v>
      </c>
      <c r="J1789" s="241"/>
      <c r="K1789" s="241"/>
      <c r="L1789" s="202" t="s">
        <v>26</v>
      </c>
      <c r="M1789" s="202">
        <f t="shared" ref="M1789:M1852" si="31">INT(G1789)</f>
        <v>45450</v>
      </c>
      <c r="N1789" s="32" t="s">
        <v>26</v>
      </c>
    </row>
    <row r="1790" spans="2:14">
      <c r="B1790" s="244">
        <v>7265969</v>
      </c>
      <c r="C1790" s="244" t="s">
        <v>6718</v>
      </c>
      <c r="D1790" s="244" t="s">
        <v>6604</v>
      </c>
      <c r="E1790" s="242" t="s">
        <v>6719</v>
      </c>
      <c r="F1790" s="244" t="s">
        <v>6720</v>
      </c>
      <c r="G1790" s="245">
        <v>45450.6777777778</v>
      </c>
      <c r="H1790" s="242" t="s">
        <v>24</v>
      </c>
      <c r="I1790" s="241" t="s">
        <v>25</v>
      </c>
      <c r="J1790" s="241"/>
      <c r="K1790" s="241"/>
      <c r="L1790" s="202" t="s">
        <v>26</v>
      </c>
      <c r="M1790" s="202">
        <f t="shared" si="31"/>
        <v>45450</v>
      </c>
      <c r="N1790" s="32" t="s">
        <v>26</v>
      </c>
    </row>
    <row r="1791" spans="2:14">
      <c r="B1791" s="242" t="s">
        <v>6721</v>
      </c>
      <c r="C1791" s="242" t="s">
        <v>6722</v>
      </c>
      <c r="D1791" s="242" t="s">
        <v>6723</v>
      </c>
      <c r="E1791" s="242" t="s">
        <v>6724</v>
      </c>
      <c r="F1791" s="242" t="s">
        <v>6725</v>
      </c>
      <c r="G1791" s="243">
        <v>45450.6777777778</v>
      </c>
      <c r="H1791" s="242" t="s">
        <v>24</v>
      </c>
      <c r="I1791" s="241" t="s">
        <v>25</v>
      </c>
      <c r="J1791" s="241"/>
      <c r="K1791" s="241"/>
      <c r="L1791" s="202" t="s">
        <v>26</v>
      </c>
      <c r="M1791" s="202">
        <f t="shared" si="31"/>
        <v>45450</v>
      </c>
      <c r="N1791" s="32" t="s">
        <v>26</v>
      </c>
    </row>
    <row r="1792" spans="2:14">
      <c r="B1792" s="244">
        <v>7265969</v>
      </c>
      <c r="C1792" s="244" t="s">
        <v>6726</v>
      </c>
      <c r="D1792" s="244" t="s">
        <v>6634</v>
      </c>
      <c r="E1792" s="242" t="s">
        <v>6727</v>
      </c>
      <c r="F1792" s="244" t="s">
        <v>6728</v>
      </c>
      <c r="G1792" s="245">
        <v>45450.6777777778</v>
      </c>
      <c r="H1792" s="242" t="s">
        <v>24</v>
      </c>
      <c r="I1792" s="241" t="s">
        <v>25</v>
      </c>
      <c r="J1792" s="241"/>
      <c r="K1792" s="241"/>
      <c r="L1792" s="202" t="s">
        <v>26</v>
      </c>
      <c r="M1792" s="202">
        <f t="shared" si="31"/>
        <v>45450</v>
      </c>
      <c r="N1792" s="32" t="s">
        <v>26</v>
      </c>
    </row>
    <row r="1793" spans="2:14">
      <c r="B1793" s="242">
        <v>6810778</v>
      </c>
      <c r="C1793" s="242" t="s">
        <v>6729</v>
      </c>
      <c r="D1793" s="242" t="s">
        <v>6730</v>
      </c>
      <c r="E1793" s="242" t="s">
        <v>6731</v>
      </c>
      <c r="F1793" s="242" t="s">
        <v>6732</v>
      </c>
      <c r="G1793" s="243">
        <v>45450.6784722222</v>
      </c>
      <c r="H1793" s="242" t="s">
        <v>24</v>
      </c>
      <c r="I1793" s="241" t="s">
        <v>25</v>
      </c>
      <c r="J1793" s="241"/>
      <c r="K1793" s="241"/>
      <c r="L1793" s="202" t="s">
        <v>26</v>
      </c>
      <c r="M1793" s="202">
        <f t="shared" si="31"/>
        <v>45450</v>
      </c>
      <c r="N1793" s="32" t="s">
        <v>26</v>
      </c>
    </row>
    <row r="1794" spans="2:14">
      <c r="B1794" s="244">
        <v>5938343</v>
      </c>
      <c r="C1794" s="244" t="s">
        <v>6733</v>
      </c>
      <c r="D1794" s="244" t="s">
        <v>6734</v>
      </c>
      <c r="E1794" s="242" t="s">
        <v>6735</v>
      </c>
      <c r="F1794" s="244" t="s">
        <v>6736</v>
      </c>
      <c r="G1794" s="245">
        <v>45450.6784722222</v>
      </c>
      <c r="H1794" s="242" t="s">
        <v>24</v>
      </c>
      <c r="I1794" s="241" t="s">
        <v>25</v>
      </c>
      <c r="J1794" s="241"/>
      <c r="K1794" s="241"/>
      <c r="L1794" s="202" t="s">
        <v>26</v>
      </c>
      <c r="M1794" s="202">
        <f t="shared" si="31"/>
        <v>45450</v>
      </c>
      <c r="N1794" s="32" t="s">
        <v>26</v>
      </c>
    </row>
    <row r="1795" spans="2:14">
      <c r="B1795" s="242">
        <v>6810306</v>
      </c>
      <c r="C1795" s="242" t="s">
        <v>6737</v>
      </c>
      <c r="D1795" s="242" t="s">
        <v>6539</v>
      </c>
      <c r="E1795" s="242" t="s">
        <v>6738</v>
      </c>
      <c r="F1795" s="242" t="s">
        <v>6739</v>
      </c>
      <c r="G1795" s="243">
        <v>45450.6784722222</v>
      </c>
      <c r="H1795" s="242" t="s">
        <v>24</v>
      </c>
      <c r="I1795" s="241" t="s">
        <v>25</v>
      </c>
      <c r="J1795" s="241"/>
      <c r="K1795" s="241"/>
      <c r="L1795" s="202" t="s">
        <v>26</v>
      </c>
      <c r="M1795" s="202">
        <f t="shared" si="31"/>
        <v>45450</v>
      </c>
      <c r="N1795" s="32" t="s">
        <v>26</v>
      </c>
    </row>
    <row r="1796" spans="2:14">
      <c r="B1796" s="244">
        <v>6277323</v>
      </c>
      <c r="C1796" s="244" t="s">
        <v>6740</v>
      </c>
      <c r="D1796" s="244" t="s">
        <v>6514</v>
      </c>
      <c r="E1796" s="242" t="s">
        <v>6741</v>
      </c>
      <c r="F1796" s="244" t="s">
        <v>6742</v>
      </c>
      <c r="G1796" s="245">
        <v>45450.6784722222</v>
      </c>
      <c r="H1796" s="242" t="s">
        <v>24</v>
      </c>
      <c r="I1796" s="241" t="s">
        <v>25</v>
      </c>
      <c r="J1796" s="241"/>
      <c r="K1796" s="241"/>
      <c r="L1796" s="202" t="s">
        <v>26</v>
      </c>
      <c r="M1796" s="202">
        <f t="shared" si="31"/>
        <v>45450</v>
      </c>
      <c r="N1796" s="32" t="s">
        <v>26</v>
      </c>
    </row>
    <row r="1797" spans="2:14">
      <c r="B1797" s="242">
        <v>5379100</v>
      </c>
      <c r="C1797" s="242" t="s">
        <v>6743</v>
      </c>
      <c r="D1797" s="242" t="s">
        <v>6744</v>
      </c>
      <c r="E1797" s="242" t="s">
        <v>6745</v>
      </c>
      <c r="F1797" s="242" t="s">
        <v>6746</v>
      </c>
      <c r="G1797" s="243">
        <v>45450.6784722222</v>
      </c>
      <c r="H1797" s="242" t="s">
        <v>24</v>
      </c>
      <c r="I1797" s="241" t="s">
        <v>25</v>
      </c>
      <c r="J1797" s="241"/>
      <c r="K1797" s="241"/>
      <c r="L1797" s="202" t="s">
        <v>26</v>
      </c>
      <c r="M1797" s="202">
        <f t="shared" si="31"/>
        <v>45450</v>
      </c>
      <c r="N1797" s="32" t="s">
        <v>26</v>
      </c>
    </row>
    <row r="1798" spans="2:14">
      <c r="B1798" s="244">
        <v>7257059</v>
      </c>
      <c r="C1798" s="244" t="s">
        <v>6747</v>
      </c>
      <c r="D1798" s="244" t="s">
        <v>6638</v>
      </c>
      <c r="E1798" s="242" t="s">
        <v>6748</v>
      </c>
      <c r="F1798" s="244" t="s">
        <v>6749</v>
      </c>
      <c r="G1798" s="245">
        <v>45450.6784722222</v>
      </c>
      <c r="H1798" s="242" t="s">
        <v>24</v>
      </c>
      <c r="I1798" s="241" t="s">
        <v>25</v>
      </c>
      <c r="J1798" s="241"/>
      <c r="K1798" s="241"/>
      <c r="L1798" s="202" t="s">
        <v>26</v>
      </c>
      <c r="M1798" s="202">
        <f t="shared" si="31"/>
        <v>45450</v>
      </c>
      <c r="N1798" s="32" t="s">
        <v>26</v>
      </c>
    </row>
    <row r="1799" spans="2:14">
      <c r="B1799" s="242">
        <v>5937527</v>
      </c>
      <c r="C1799" s="242" t="s">
        <v>6750</v>
      </c>
      <c r="D1799" s="242" t="s">
        <v>6611</v>
      </c>
      <c r="E1799" s="242" t="s">
        <v>6751</v>
      </c>
      <c r="F1799" s="242" t="s">
        <v>6752</v>
      </c>
      <c r="G1799" s="243">
        <v>45450.6784722222</v>
      </c>
      <c r="H1799" s="242" t="s">
        <v>24</v>
      </c>
      <c r="I1799" s="241" t="s">
        <v>25</v>
      </c>
      <c r="J1799" s="241"/>
      <c r="K1799" s="241"/>
      <c r="L1799" s="202" t="s">
        <v>26</v>
      </c>
      <c r="M1799" s="202">
        <f t="shared" si="31"/>
        <v>45450</v>
      </c>
      <c r="N1799" s="32" t="s">
        <v>26</v>
      </c>
    </row>
    <row r="1800" spans="2:14">
      <c r="B1800" s="244">
        <v>7283367</v>
      </c>
      <c r="C1800" s="244" t="s">
        <v>6753</v>
      </c>
      <c r="D1800" s="244" t="s">
        <v>6535</v>
      </c>
      <c r="E1800" s="242" t="s">
        <v>6754</v>
      </c>
      <c r="F1800" s="244" t="s">
        <v>6755</v>
      </c>
      <c r="G1800" s="245">
        <v>45450.6784722222</v>
      </c>
      <c r="H1800" s="242" t="s">
        <v>24</v>
      </c>
      <c r="I1800" s="241" t="s">
        <v>25</v>
      </c>
      <c r="J1800" s="241"/>
      <c r="K1800" s="241"/>
      <c r="L1800" s="202" t="s">
        <v>26</v>
      </c>
      <c r="M1800" s="202">
        <f t="shared" si="31"/>
        <v>45450</v>
      </c>
      <c r="N1800" s="32" t="s">
        <v>26</v>
      </c>
    </row>
    <row r="1801" spans="2:14">
      <c r="B1801" s="242">
        <v>7265463</v>
      </c>
      <c r="C1801" s="242" t="s">
        <v>6756</v>
      </c>
      <c r="D1801" s="242" t="s">
        <v>6563</v>
      </c>
      <c r="E1801" s="242" t="s">
        <v>6757</v>
      </c>
      <c r="F1801" s="242" t="s">
        <v>6758</v>
      </c>
      <c r="G1801" s="243">
        <v>45450.6784722222</v>
      </c>
      <c r="H1801" s="242" t="s">
        <v>24</v>
      </c>
      <c r="I1801" s="241" t="s">
        <v>25</v>
      </c>
      <c r="J1801" s="241"/>
      <c r="K1801" s="241"/>
      <c r="L1801" s="202" t="s">
        <v>26</v>
      </c>
      <c r="M1801" s="202">
        <f t="shared" si="31"/>
        <v>45450</v>
      </c>
      <c r="N1801" s="32" t="s">
        <v>26</v>
      </c>
    </row>
    <row r="1802" spans="2:14">
      <c r="B1802" s="244">
        <v>5797186</v>
      </c>
      <c r="C1802" s="244" t="s">
        <v>6759</v>
      </c>
      <c r="D1802" s="244" t="s">
        <v>6662</v>
      </c>
      <c r="E1802" s="242" t="s">
        <v>6760</v>
      </c>
      <c r="F1802" s="244" t="s">
        <v>6761</v>
      </c>
      <c r="G1802" s="245">
        <v>45450.6784722222</v>
      </c>
      <c r="H1802" s="242" t="s">
        <v>24</v>
      </c>
      <c r="I1802" s="241" t="s">
        <v>25</v>
      </c>
      <c r="J1802" s="241"/>
      <c r="K1802" s="241"/>
      <c r="L1802" s="202" t="s">
        <v>26</v>
      </c>
      <c r="M1802" s="202">
        <f t="shared" si="31"/>
        <v>45450</v>
      </c>
      <c r="N1802" s="32" t="s">
        <v>26</v>
      </c>
    </row>
    <row r="1803" spans="2:14">
      <c r="B1803" s="242">
        <v>7277309</v>
      </c>
      <c r="C1803" s="242" t="s">
        <v>6762</v>
      </c>
      <c r="D1803" s="242" t="s">
        <v>6514</v>
      </c>
      <c r="E1803" s="242" t="s">
        <v>6763</v>
      </c>
      <c r="F1803" s="242" t="s">
        <v>6764</v>
      </c>
      <c r="G1803" s="243">
        <v>45450.6784722222</v>
      </c>
      <c r="H1803" s="242" t="s">
        <v>24</v>
      </c>
      <c r="I1803" s="241" t="s">
        <v>25</v>
      </c>
      <c r="J1803" s="241"/>
      <c r="K1803" s="241"/>
      <c r="L1803" s="202" t="s">
        <v>26</v>
      </c>
      <c r="M1803" s="202">
        <f t="shared" si="31"/>
        <v>45450</v>
      </c>
      <c r="N1803" s="32" t="s">
        <v>26</v>
      </c>
    </row>
    <row r="1804" spans="2:14">
      <c r="B1804" s="242">
        <v>7261942</v>
      </c>
      <c r="C1804" s="242" t="s">
        <v>6765</v>
      </c>
      <c r="D1804" s="242" t="s">
        <v>6766</v>
      </c>
      <c r="E1804" s="242" t="s">
        <v>6767</v>
      </c>
      <c r="F1804" s="242" t="s">
        <v>6768</v>
      </c>
      <c r="G1804" s="243">
        <v>45450.6791666667</v>
      </c>
      <c r="H1804" s="242" t="s">
        <v>24</v>
      </c>
      <c r="I1804" s="241" t="s">
        <v>25</v>
      </c>
      <c r="J1804" s="241"/>
      <c r="K1804" s="241"/>
      <c r="L1804" s="202" t="s">
        <v>26</v>
      </c>
      <c r="M1804" s="202">
        <f t="shared" si="31"/>
        <v>45450</v>
      </c>
      <c r="N1804" s="32" t="s">
        <v>26</v>
      </c>
    </row>
    <row r="1805" spans="2:14">
      <c r="B1805" s="244">
        <v>7253640</v>
      </c>
      <c r="C1805" s="244" t="s">
        <v>6769</v>
      </c>
      <c r="D1805" s="244" t="s">
        <v>6770</v>
      </c>
      <c r="E1805" s="242" t="s">
        <v>6771</v>
      </c>
      <c r="F1805" s="244" t="s">
        <v>6772</v>
      </c>
      <c r="G1805" s="245">
        <v>45450.6791666667</v>
      </c>
      <c r="H1805" s="242" t="s">
        <v>24</v>
      </c>
      <c r="I1805" s="241" t="s">
        <v>25</v>
      </c>
      <c r="J1805" s="241"/>
      <c r="K1805" s="241"/>
      <c r="L1805" s="202" t="s">
        <v>26</v>
      </c>
      <c r="M1805" s="202">
        <f t="shared" si="31"/>
        <v>45450</v>
      </c>
      <c r="N1805" s="32" t="s">
        <v>26</v>
      </c>
    </row>
    <row r="1806" spans="2:14">
      <c r="B1806" s="242">
        <v>7276217</v>
      </c>
      <c r="C1806" s="242" t="s">
        <v>6773</v>
      </c>
      <c r="D1806" s="242" t="s">
        <v>6774</v>
      </c>
      <c r="E1806" s="242" t="s">
        <v>6775</v>
      </c>
      <c r="F1806" s="242" t="s">
        <v>6776</v>
      </c>
      <c r="G1806" s="243">
        <v>45450.6791666667</v>
      </c>
      <c r="H1806" s="242" t="s">
        <v>24</v>
      </c>
      <c r="I1806" s="241" t="s">
        <v>25</v>
      </c>
      <c r="J1806" s="241"/>
      <c r="K1806" s="241"/>
      <c r="L1806" s="202" t="s">
        <v>26</v>
      </c>
      <c r="M1806" s="202">
        <f t="shared" si="31"/>
        <v>45450</v>
      </c>
      <c r="N1806" s="32" t="s">
        <v>26</v>
      </c>
    </row>
    <row r="1807" spans="2:14">
      <c r="B1807" s="244">
        <v>7282605</v>
      </c>
      <c r="C1807" s="244" t="s">
        <v>6777</v>
      </c>
      <c r="D1807" s="244" t="s">
        <v>6778</v>
      </c>
      <c r="E1807" s="242" t="s">
        <v>6779</v>
      </c>
      <c r="F1807" s="244" t="s">
        <v>6780</v>
      </c>
      <c r="G1807" s="245">
        <v>45450.6791666667</v>
      </c>
      <c r="H1807" s="242" t="s">
        <v>24</v>
      </c>
      <c r="I1807" s="241" t="s">
        <v>25</v>
      </c>
      <c r="J1807" s="241"/>
      <c r="K1807" s="241"/>
      <c r="L1807" s="202" t="s">
        <v>26</v>
      </c>
      <c r="M1807" s="202">
        <f t="shared" si="31"/>
        <v>45450</v>
      </c>
      <c r="N1807" s="32" t="s">
        <v>26</v>
      </c>
    </row>
    <row r="1808" spans="2:14">
      <c r="B1808" s="242">
        <v>6087313</v>
      </c>
      <c r="C1808" s="242" t="s">
        <v>6781</v>
      </c>
      <c r="D1808" s="242" t="s">
        <v>6782</v>
      </c>
      <c r="E1808" s="242" t="s">
        <v>6783</v>
      </c>
      <c r="F1808" s="242" t="s">
        <v>6784</v>
      </c>
      <c r="G1808" s="243">
        <v>45450.6791666667</v>
      </c>
      <c r="H1808" s="242" t="s">
        <v>24</v>
      </c>
      <c r="I1808" s="241" t="s">
        <v>25</v>
      </c>
      <c r="J1808" s="241"/>
      <c r="K1808" s="241"/>
      <c r="L1808" s="202" t="s">
        <v>26</v>
      </c>
      <c r="M1808" s="202">
        <f t="shared" si="31"/>
        <v>45450</v>
      </c>
      <c r="N1808" s="32" t="s">
        <v>26</v>
      </c>
    </row>
    <row r="1809" spans="2:14">
      <c r="B1809" s="244">
        <v>1068457</v>
      </c>
      <c r="C1809" s="244" t="s">
        <v>6785</v>
      </c>
      <c r="D1809" s="244" t="s">
        <v>6786</v>
      </c>
      <c r="E1809" s="242" t="s">
        <v>6787</v>
      </c>
      <c r="F1809" s="244" t="s">
        <v>6788</v>
      </c>
      <c r="G1809" s="245">
        <v>45450.6791666667</v>
      </c>
      <c r="H1809" s="242" t="s">
        <v>24</v>
      </c>
      <c r="I1809" s="241" t="s">
        <v>25</v>
      </c>
      <c r="J1809" s="241"/>
      <c r="K1809" s="241"/>
      <c r="L1809" s="202" t="s">
        <v>26</v>
      </c>
      <c r="M1809" s="202">
        <f t="shared" si="31"/>
        <v>45450</v>
      </c>
      <c r="N1809" s="32" t="s">
        <v>26</v>
      </c>
    </row>
    <row r="1810" spans="2:14">
      <c r="B1810" s="242">
        <v>7283047</v>
      </c>
      <c r="C1810" s="242" t="s">
        <v>6789</v>
      </c>
      <c r="D1810" s="242" t="s">
        <v>6790</v>
      </c>
      <c r="E1810" s="242" t="s">
        <v>6791</v>
      </c>
      <c r="F1810" s="242" t="s">
        <v>6792</v>
      </c>
      <c r="G1810" s="243">
        <v>45450.6791666667</v>
      </c>
      <c r="H1810" s="242" t="s">
        <v>24</v>
      </c>
      <c r="I1810" s="241" t="s">
        <v>25</v>
      </c>
      <c r="J1810" s="241"/>
      <c r="K1810" s="241"/>
      <c r="L1810" s="202" t="s">
        <v>26</v>
      </c>
      <c r="M1810" s="202">
        <f t="shared" si="31"/>
        <v>45450</v>
      </c>
      <c r="N1810" s="32" t="s">
        <v>26</v>
      </c>
    </row>
    <row r="1811" spans="2:14">
      <c r="B1811" s="244">
        <v>7270636</v>
      </c>
      <c r="C1811" s="244" t="s">
        <v>6793</v>
      </c>
      <c r="D1811" s="244" t="s">
        <v>6794</v>
      </c>
      <c r="E1811" s="242" t="s">
        <v>6795</v>
      </c>
      <c r="F1811" s="244" t="s">
        <v>6796</v>
      </c>
      <c r="G1811" s="245">
        <v>45450.6791666667</v>
      </c>
      <c r="H1811" s="242" t="s">
        <v>24</v>
      </c>
      <c r="I1811" s="241" t="s">
        <v>25</v>
      </c>
      <c r="J1811" s="241"/>
      <c r="K1811" s="241"/>
      <c r="L1811" s="202" t="s">
        <v>26</v>
      </c>
      <c r="M1811" s="202">
        <f t="shared" si="31"/>
        <v>45450</v>
      </c>
      <c r="N1811" s="32" t="s">
        <v>26</v>
      </c>
    </row>
    <row r="1812" spans="2:14">
      <c r="B1812" s="242">
        <v>5334380</v>
      </c>
      <c r="C1812" s="242" t="s">
        <v>6797</v>
      </c>
      <c r="D1812" s="242" t="s">
        <v>6798</v>
      </c>
      <c r="E1812" s="242" t="s">
        <v>6799</v>
      </c>
      <c r="F1812" s="242" t="s">
        <v>6800</v>
      </c>
      <c r="G1812" s="243">
        <v>45450.6791666667</v>
      </c>
      <c r="H1812" s="242" t="s">
        <v>24</v>
      </c>
      <c r="I1812" s="241" t="s">
        <v>25</v>
      </c>
      <c r="J1812" s="241"/>
      <c r="K1812" s="241"/>
      <c r="L1812" s="202" t="s">
        <v>26</v>
      </c>
      <c r="M1812" s="202">
        <f t="shared" si="31"/>
        <v>45450</v>
      </c>
      <c r="N1812" s="32" t="s">
        <v>26</v>
      </c>
    </row>
    <row r="1813" spans="2:14">
      <c r="B1813" s="244">
        <v>7259655</v>
      </c>
      <c r="C1813" s="244" t="s">
        <v>6801</v>
      </c>
      <c r="D1813" s="244" t="s">
        <v>6802</v>
      </c>
      <c r="E1813" s="242" t="s">
        <v>6803</v>
      </c>
      <c r="F1813" s="244" t="s">
        <v>6804</v>
      </c>
      <c r="G1813" s="245">
        <v>45450.6791666667</v>
      </c>
      <c r="H1813" s="242" t="s">
        <v>24</v>
      </c>
      <c r="I1813" s="241" t="s">
        <v>25</v>
      </c>
      <c r="J1813" s="241"/>
      <c r="K1813" s="241"/>
      <c r="L1813" s="202" t="s">
        <v>26</v>
      </c>
      <c r="M1813" s="202">
        <f t="shared" si="31"/>
        <v>45450</v>
      </c>
      <c r="N1813" s="32" t="s">
        <v>26</v>
      </c>
    </row>
    <row r="1814" spans="2:14">
      <c r="B1814" s="242">
        <v>5337169</v>
      </c>
      <c r="C1814" s="242" t="s">
        <v>6805</v>
      </c>
      <c r="D1814" s="242" t="s">
        <v>6770</v>
      </c>
      <c r="E1814" s="242" t="s">
        <v>6806</v>
      </c>
      <c r="F1814" s="242" t="s">
        <v>6807</v>
      </c>
      <c r="G1814" s="243">
        <v>45450.6791666667</v>
      </c>
      <c r="H1814" s="242" t="s">
        <v>24</v>
      </c>
      <c r="I1814" s="241" t="s">
        <v>25</v>
      </c>
      <c r="J1814" s="241"/>
      <c r="K1814" s="241"/>
      <c r="L1814" s="202" t="s">
        <v>26</v>
      </c>
      <c r="M1814" s="202">
        <f t="shared" si="31"/>
        <v>45450</v>
      </c>
      <c r="N1814" s="32" t="s">
        <v>26</v>
      </c>
    </row>
    <row r="1815" spans="2:14">
      <c r="B1815" s="244">
        <v>5018729</v>
      </c>
      <c r="C1815" s="244" t="s">
        <v>6808</v>
      </c>
      <c r="D1815" s="244" t="s">
        <v>6809</v>
      </c>
      <c r="E1815" s="242" t="s">
        <v>6810</v>
      </c>
      <c r="F1815" s="244" t="s">
        <v>6811</v>
      </c>
      <c r="G1815" s="245">
        <v>45450.6791666667</v>
      </c>
      <c r="H1815" s="242" t="s">
        <v>24</v>
      </c>
      <c r="I1815" s="241" t="s">
        <v>25</v>
      </c>
      <c r="J1815" s="241"/>
      <c r="K1815" s="241"/>
      <c r="L1815" s="202" t="s">
        <v>26</v>
      </c>
      <c r="M1815" s="202">
        <f t="shared" si="31"/>
        <v>45450</v>
      </c>
      <c r="N1815" s="32" t="s">
        <v>26</v>
      </c>
    </row>
    <row r="1816" spans="2:14">
      <c r="B1816" s="242">
        <v>7261204</v>
      </c>
      <c r="C1816" s="242" t="s">
        <v>6812</v>
      </c>
      <c r="D1816" s="242" t="s">
        <v>6794</v>
      </c>
      <c r="E1816" s="242" t="s">
        <v>6813</v>
      </c>
      <c r="F1816" s="242" t="s">
        <v>6814</v>
      </c>
      <c r="G1816" s="243">
        <v>45450.6791666667</v>
      </c>
      <c r="H1816" s="242" t="s">
        <v>24</v>
      </c>
      <c r="I1816" s="241" t="s">
        <v>25</v>
      </c>
      <c r="J1816" s="241"/>
      <c r="K1816" s="241"/>
      <c r="L1816" s="202" t="s">
        <v>26</v>
      </c>
      <c r="M1816" s="202">
        <f t="shared" si="31"/>
        <v>45450</v>
      </c>
      <c r="N1816" s="32" t="s">
        <v>26</v>
      </c>
    </row>
    <row r="1817" spans="2:14">
      <c r="B1817" s="244">
        <v>5909322</v>
      </c>
      <c r="C1817" s="244" t="s">
        <v>6815</v>
      </c>
      <c r="D1817" s="244" t="s">
        <v>6816</v>
      </c>
      <c r="E1817" s="242" t="s">
        <v>6817</v>
      </c>
      <c r="F1817" s="244" t="s">
        <v>6818</v>
      </c>
      <c r="G1817" s="245">
        <v>45450.6791666667</v>
      </c>
      <c r="H1817" s="242" t="s">
        <v>24</v>
      </c>
      <c r="I1817" s="241" t="s">
        <v>25</v>
      </c>
      <c r="J1817" s="241"/>
      <c r="K1817" s="241"/>
      <c r="L1817" s="202" t="s">
        <v>26</v>
      </c>
      <c r="M1817" s="202">
        <f t="shared" si="31"/>
        <v>45450</v>
      </c>
      <c r="N1817" s="32" t="s">
        <v>26</v>
      </c>
    </row>
    <row r="1818" spans="2:14">
      <c r="B1818" s="242">
        <v>7287512</v>
      </c>
      <c r="C1818" s="242" t="s">
        <v>6819</v>
      </c>
      <c r="D1818" s="242" t="s">
        <v>6820</v>
      </c>
      <c r="E1818" s="242" t="s">
        <v>6821</v>
      </c>
      <c r="F1818" s="242" t="s">
        <v>6822</v>
      </c>
      <c r="G1818" s="243">
        <v>45450.6791666667</v>
      </c>
      <c r="H1818" s="242" t="s">
        <v>24</v>
      </c>
      <c r="I1818" s="241" t="s">
        <v>25</v>
      </c>
      <c r="J1818" s="241"/>
      <c r="K1818" s="241"/>
      <c r="L1818" s="202" t="s">
        <v>26</v>
      </c>
      <c r="M1818" s="202">
        <f t="shared" si="31"/>
        <v>45450</v>
      </c>
      <c r="N1818" s="32" t="s">
        <v>26</v>
      </c>
    </row>
    <row r="1819" spans="2:14">
      <c r="B1819" s="244">
        <v>7270092</v>
      </c>
      <c r="C1819" s="244" t="s">
        <v>6823</v>
      </c>
      <c r="D1819" s="244" t="s">
        <v>6824</v>
      </c>
      <c r="E1819" s="242" t="s">
        <v>6825</v>
      </c>
      <c r="F1819" s="244" t="s">
        <v>6826</v>
      </c>
      <c r="G1819" s="245">
        <v>45450.6791666667</v>
      </c>
      <c r="H1819" s="242" t="s">
        <v>24</v>
      </c>
      <c r="I1819" s="241" t="s">
        <v>25</v>
      </c>
      <c r="J1819" s="241"/>
      <c r="K1819" s="241"/>
      <c r="L1819" s="202" t="s">
        <v>26</v>
      </c>
      <c r="M1819" s="202">
        <f t="shared" si="31"/>
        <v>45450</v>
      </c>
      <c r="N1819" s="32" t="s">
        <v>26</v>
      </c>
    </row>
    <row r="1820" spans="2:14">
      <c r="B1820" s="242">
        <v>6605362</v>
      </c>
      <c r="C1820" s="242" t="s">
        <v>6827</v>
      </c>
      <c r="D1820" s="242" t="s">
        <v>6828</v>
      </c>
      <c r="E1820" s="242" t="s">
        <v>6829</v>
      </c>
      <c r="F1820" s="242" t="s">
        <v>6830</v>
      </c>
      <c r="G1820" s="243">
        <v>45450.6791666667</v>
      </c>
      <c r="H1820" s="242" t="s">
        <v>24</v>
      </c>
      <c r="I1820" s="241" t="s">
        <v>25</v>
      </c>
      <c r="J1820" s="241"/>
      <c r="K1820" s="241"/>
      <c r="L1820" s="202" t="s">
        <v>26</v>
      </c>
      <c r="M1820" s="202">
        <f t="shared" si="31"/>
        <v>45450</v>
      </c>
      <c r="N1820" s="32" t="s">
        <v>26</v>
      </c>
    </row>
    <row r="1821" spans="2:14">
      <c r="B1821" s="244">
        <v>1092227</v>
      </c>
      <c r="C1821" s="244" t="s">
        <v>6831</v>
      </c>
      <c r="D1821" s="244" t="s">
        <v>6832</v>
      </c>
      <c r="E1821" s="242" t="s">
        <v>6833</v>
      </c>
      <c r="F1821" s="244" t="s">
        <v>6834</v>
      </c>
      <c r="G1821" s="245">
        <v>45450.6791666667</v>
      </c>
      <c r="H1821" s="242" t="s">
        <v>24</v>
      </c>
      <c r="I1821" s="241" t="s">
        <v>25</v>
      </c>
      <c r="J1821" s="241"/>
      <c r="K1821" s="241"/>
      <c r="L1821" s="202" t="s">
        <v>26</v>
      </c>
      <c r="M1821" s="202">
        <f t="shared" si="31"/>
        <v>45450</v>
      </c>
      <c r="N1821" s="32" t="s">
        <v>26</v>
      </c>
    </row>
    <row r="1822" spans="2:14">
      <c r="B1822" s="242">
        <v>6543011</v>
      </c>
      <c r="C1822" s="242" t="s">
        <v>6835</v>
      </c>
      <c r="D1822" s="242" t="s">
        <v>6782</v>
      </c>
      <c r="E1822" s="242" t="s">
        <v>6836</v>
      </c>
      <c r="F1822" s="242" t="s">
        <v>6837</v>
      </c>
      <c r="G1822" s="243">
        <v>45450.6791666667</v>
      </c>
      <c r="H1822" s="242" t="s">
        <v>24</v>
      </c>
      <c r="I1822" s="241" t="s">
        <v>25</v>
      </c>
      <c r="J1822" s="241"/>
      <c r="K1822" s="241"/>
      <c r="L1822" s="202" t="s">
        <v>26</v>
      </c>
      <c r="M1822" s="202">
        <f t="shared" si="31"/>
        <v>45450</v>
      </c>
      <c r="N1822" s="32" t="s">
        <v>26</v>
      </c>
    </row>
    <row r="1823" spans="2:14">
      <c r="B1823" s="244">
        <v>6410440</v>
      </c>
      <c r="C1823" s="244" t="s">
        <v>6838</v>
      </c>
      <c r="D1823" s="244" t="s">
        <v>6786</v>
      </c>
      <c r="E1823" s="242" t="s">
        <v>6839</v>
      </c>
      <c r="F1823" s="244" t="s">
        <v>6840</v>
      </c>
      <c r="G1823" s="245">
        <v>45450.6791666667</v>
      </c>
      <c r="H1823" s="242" t="s">
        <v>24</v>
      </c>
      <c r="I1823" s="241" t="s">
        <v>25</v>
      </c>
      <c r="J1823" s="241"/>
      <c r="K1823" s="241"/>
      <c r="L1823" s="202" t="s">
        <v>26</v>
      </c>
      <c r="M1823" s="202">
        <f t="shared" si="31"/>
        <v>45450</v>
      </c>
      <c r="N1823" s="32" t="s">
        <v>26</v>
      </c>
    </row>
    <row r="1824" spans="2:14">
      <c r="B1824" s="244">
        <v>7285874</v>
      </c>
      <c r="C1824" s="244" t="s">
        <v>6841</v>
      </c>
      <c r="D1824" s="244" t="s">
        <v>6842</v>
      </c>
      <c r="E1824" s="242" t="s">
        <v>6843</v>
      </c>
      <c r="F1824" s="244" t="s">
        <v>6844</v>
      </c>
      <c r="G1824" s="245">
        <v>45450.6798611111</v>
      </c>
      <c r="H1824" s="242" t="s">
        <v>24</v>
      </c>
      <c r="I1824" s="241" t="s">
        <v>25</v>
      </c>
      <c r="J1824" s="241"/>
      <c r="K1824" s="241"/>
      <c r="L1824" s="202" t="s">
        <v>26</v>
      </c>
      <c r="M1824" s="202">
        <f t="shared" si="31"/>
        <v>45450</v>
      </c>
      <c r="N1824" s="32" t="s">
        <v>26</v>
      </c>
    </row>
    <row r="1825" spans="2:14">
      <c r="B1825" s="242">
        <v>5347127</v>
      </c>
      <c r="C1825" s="242" t="s">
        <v>6845</v>
      </c>
      <c r="D1825" s="242" t="s">
        <v>6832</v>
      </c>
      <c r="E1825" s="242" t="s">
        <v>6846</v>
      </c>
      <c r="F1825" s="242" t="s">
        <v>6847</v>
      </c>
      <c r="G1825" s="243">
        <v>45450.6798611111</v>
      </c>
      <c r="H1825" s="242" t="s">
        <v>24</v>
      </c>
      <c r="I1825" s="241" t="s">
        <v>25</v>
      </c>
      <c r="J1825" s="241"/>
      <c r="K1825" s="241"/>
      <c r="L1825" s="202" t="s">
        <v>26</v>
      </c>
      <c r="M1825" s="202">
        <f t="shared" si="31"/>
        <v>45450</v>
      </c>
      <c r="N1825" s="32" t="s">
        <v>26</v>
      </c>
    </row>
    <row r="1826" spans="2:14">
      <c r="B1826" s="244">
        <v>7268095</v>
      </c>
      <c r="C1826" s="244" t="s">
        <v>6848</v>
      </c>
      <c r="D1826" s="244" t="s">
        <v>6798</v>
      </c>
      <c r="E1826" s="242" t="s">
        <v>6849</v>
      </c>
      <c r="F1826" s="244" t="s">
        <v>6850</v>
      </c>
      <c r="G1826" s="245">
        <v>45450.6798611111</v>
      </c>
      <c r="H1826" s="242" t="s">
        <v>24</v>
      </c>
      <c r="I1826" s="241" t="s">
        <v>25</v>
      </c>
      <c r="J1826" s="241"/>
      <c r="K1826" s="241"/>
      <c r="L1826" s="202" t="s">
        <v>26</v>
      </c>
      <c r="M1826" s="202">
        <f t="shared" si="31"/>
        <v>45450</v>
      </c>
      <c r="N1826" s="32" t="s">
        <v>26</v>
      </c>
    </row>
    <row r="1827" spans="2:14">
      <c r="B1827" s="242">
        <v>6625094</v>
      </c>
      <c r="C1827" s="242" t="s">
        <v>6851</v>
      </c>
      <c r="D1827" s="242" t="s">
        <v>6842</v>
      </c>
      <c r="E1827" s="242" t="s">
        <v>6852</v>
      </c>
      <c r="F1827" s="242" t="s">
        <v>6853</v>
      </c>
      <c r="G1827" s="243">
        <v>45450.6798611111</v>
      </c>
      <c r="H1827" s="242" t="s">
        <v>24</v>
      </c>
      <c r="I1827" s="241" t="s">
        <v>25</v>
      </c>
      <c r="J1827" s="241"/>
      <c r="K1827" s="241"/>
      <c r="L1827" s="202" t="s">
        <v>26</v>
      </c>
      <c r="M1827" s="202">
        <f t="shared" si="31"/>
        <v>45450</v>
      </c>
      <c r="N1827" s="32" t="s">
        <v>26</v>
      </c>
    </row>
    <row r="1828" spans="2:14">
      <c r="B1828" s="244">
        <v>6045356</v>
      </c>
      <c r="C1828" s="244" t="s">
        <v>6854</v>
      </c>
      <c r="D1828" s="244" t="s">
        <v>6766</v>
      </c>
      <c r="E1828" s="242" t="s">
        <v>6855</v>
      </c>
      <c r="F1828" s="244" t="s">
        <v>6856</v>
      </c>
      <c r="G1828" s="245">
        <v>45450.6798611111</v>
      </c>
      <c r="H1828" s="242" t="s">
        <v>24</v>
      </c>
      <c r="I1828" s="241" t="s">
        <v>25</v>
      </c>
      <c r="J1828" s="241"/>
      <c r="K1828" s="241"/>
      <c r="L1828" s="202" t="s">
        <v>26</v>
      </c>
      <c r="M1828" s="202">
        <f t="shared" si="31"/>
        <v>45450</v>
      </c>
      <c r="N1828" s="32" t="s">
        <v>26</v>
      </c>
    </row>
    <row r="1829" spans="2:14">
      <c r="B1829" s="242">
        <v>6800887</v>
      </c>
      <c r="C1829" s="242" t="s">
        <v>6857</v>
      </c>
      <c r="D1829" s="242" t="s">
        <v>6858</v>
      </c>
      <c r="E1829" s="242" t="s">
        <v>6859</v>
      </c>
      <c r="F1829" s="242" t="s">
        <v>6860</v>
      </c>
      <c r="G1829" s="243">
        <v>45450.6798611111</v>
      </c>
      <c r="H1829" s="242" t="s">
        <v>24</v>
      </c>
      <c r="I1829" s="241" t="s">
        <v>25</v>
      </c>
      <c r="J1829" s="241"/>
      <c r="K1829" s="241"/>
      <c r="L1829" s="202" t="s">
        <v>26</v>
      </c>
      <c r="M1829" s="202">
        <f t="shared" si="31"/>
        <v>45450</v>
      </c>
      <c r="N1829" s="32" t="s">
        <v>26</v>
      </c>
    </row>
    <row r="1830" spans="2:14">
      <c r="B1830" s="244">
        <v>5930658</v>
      </c>
      <c r="C1830" s="244" t="s">
        <v>6861</v>
      </c>
      <c r="D1830" s="244" t="s">
        <v>6766</v>
      </c>
      <c r="E1830" s="242" t="s">
        <v>6862</v>
      </c>
      <c r="F1830" s="244" t="s">
        <v>6863</v>
      </c>
      <c r="G1830" s="245">
        <v>45450.6798611111</v>
      </c>
      <c r="H1830" s="242" t="s">
        <v>24</v>
      </c>
      <c r="I1830" s="241" t="s">
        <v>25</v>
      </c>
      <c r="J1830" s="241"/>
      <c r="K1830" s="241"/>
      <c r="L1830" s="202" t="s">
        <v>26</v>
      </c>
      <c r="M1830" s="202">
        <f t="shared" si="31"/>
        <v>45450</v>
      </c>
      <c r="N1830" s="32" t="s">
        <v>26</v>
      </c>
    </row>
    <row r="1831" spans="2:14">
      <c r="B1831" s="242">
        <v>7271600</v>
      </c>
      <c r="C1831" s="242" t="s">
        <v>6864</v>
      </c>
      <c r="D1831" s="242" t="s">
        <v>6790</v>
      </c>
      <c r="E1831" s="242" t="s">
        <v>6865</v>
      </c>
      <c r="F1831" s="242" t="s">
        <v>6866</v>
      </c>
      <c r="G1831" s="243">
        <v>45450.6798611111</v>
      </c>
      <c r="H1831" s="242" t="s">
        <v>24</v>
      </c>
      <c r="I1831" s="241" t="s">
        <v>25</v>
      </c>
      <c r="J1831" s="241"/>
      <c r="K1831" s="241"/>
      <c r="L1831" s="202" t="s">
        <v>26</v>
      </c>
      <c r="M1831" s="202">
        <f t="shared" si="31"/>
        <v>45450</v>
      </c>
      <c r="N1831" s="32" t="s">
        <v>26</v>
      </c>
    </row>
    <row r="1832" spans="2:14">
      <c r="B1832" s="244">
        <v>7285263</v>
      </c>
      <c r="C1832" s="244" t="s">
        <v>6867</v>
      </c>
      <c r="D1832" s="244" t="s">
        <v>6778</v>
      </c>
      <c r="E1832" s="242" t="s">
        <v>6868</v>
      </c>
      <c r="F1832" s="244" t="s">
        <v>6869</v>
      </c>
      <c r="G1832" s="245">
        <v>45450.6798611111</v>
      </c>
      <c r="H1832" s="242" t="s">
        <v>24</v>
      </c>
      <c r="I1832" s="241" t="s">
        <v>25</v>
      </c>
      <c r="J1832" s="241"/>
      <c r="K1832" s="241"/>
      <c r="L1832" s="202" t="s">
        <v>26</v>
      </c>
      <c r="M1832" s="202">
        <f t="shared" si="31"/>
        <v>45450</v>
      </c>
      <c r="N1832" s="32" t="s">
        <v>26</v>
      </c>
    </row>
    <row r="1833" spans="2:14">
      <c r="B1833" s="242">
        <v>6597617</v>
      </c>
      <c r="C1833" s="242" t="s">
        <v>6870</v>
      </c>
      <c r="D1833" s="242" t="s">
        <v>6774</v>
      </c>
      <c r="E1833" s="242" t="s">
        <v>6871</v>
      </c>
      <c r="F1833" s="242" t="s">
        <v>6872</v>
      </c>
      <c r="G1833" s="243">
        <v>45450.6798611111</v>
      </c>
      <c r="H1833" s="242" t="s">
        <v>24</v>
      </c>
      <c r="I1833" s="241" t="s">
        <v>25</v>
      </c>
      <c r="J1833" s="241"/>
      <c r="K1833" s="241"/>
      <c r="L1833" s="202" t="s">
        <v>26</v>
      </c>
      <c r="M1833" s="202">
        <f t="shared" si="31"/>
        <v>45450</v>
      </c>
      <c r="N1833" s="32" t="s">
        <v>26</v>
      </c>
    </row>
    <row r="1834" spans="2:14">
      <c r="B1834" s="244">
        <v>3624924</v>
      </c>
      <c r="C1834" s="244" t="s">
        <v>6873</v>
      </c>
      <c r="D1834" s="244" t="s">
        <v>6874</v>
      </c>
      <c r="E1834" s="242" t="s">
        <v>6875</v>
      </c>
      <c r="F1834" s="244" t="s">
        <v>6876</v>
      </c>
      <c r="G1834" s="245">
        <v>45450.6798611111</v>
      </c>
      <c r="H1834" s="242" t="s">
        <v>24</v>
      </c>
      <c r="I1834" s="241" t="s">
        <v>25</v>
      </c>
      <c r="J1834" s="241"/>
      <c r="K1834" s="241"/>
      <c r="L1834" s="202" t="s">
        <v>26</v>
      </c>
      <c r="M1834" s="202">
        <f t="shared" si="31"/>
        <v>45450</v>
      </c>
      <c r="N1834" s="32" t="s">
        <v>26</v>
      </c>
    </row>
    <row r="1835" spans="2:14">
      <c r="B1835" s="242">
        <v>7284779</v>
      </c>
      <c r="C1835" s="242" t="s">
        <v>6877</v>
      </c>
      <c r="D1835" s="242" t="s">
        <v>6858</v>
      </c>
      <c r="E1835" s="242" t="s">
        <v>6878</v>
      </c>
      <c r="F1835" s="242" t="s">
        <v>6879</v>
      </c>
      <c r="G1835" s="243">
        <v>45450.6798611111</v>
      </c>
      <c r="H1835" s="242" t="s">
        <v>24</v>
      </c>
      <c r="I1835" s="241" t="s">
        <v>25</v>
      </c>
      <c r="J1835" s="241"/>
      <c r="K1835" s="241"/>
      <c r="L1835" s="202" t="s">
        <v>26</v>
      </c>
      <c r="M1835" s="202">
        <f t="shared" si="31"/>
        <v>45450</v>
      </c>
      <c r="N1835" s="32" t="s">
        <v>26</v>
      </c>
    </row>
    <row r="1836" spans="2:14">
      <c r="B1836" s="244">
        <v>7268317</v>
      </c>
      <c r="C1836" s="244" t="s">
        <v>6880</v>
      </c>
      <c r="D1836" s="244" t="s">
        <v>6778</v>
      </c>
      <c r="E1836" s="242" t="s">
        <v>6881</v>
      </c>
      <c r="F1836" s="244" t="s">
        <v>6882</v>
      </c>
      <c r="G1836" s="245">
        <v>45450.6798611111</v>
      </c>
      <c r="H1836" s="242" t="s">
        <v>24</v>
      </c>
      <c r="I1836" s="241" t="s">
        <v>25</v>
      </c>
      <c r="J1836" s="241"/>
      <c r="K1836" s="241"/>
      <c r="L1836" s="202" t="s">
        <v>26</v>
      </c>
      <c r="M1836" s="202">
        <f t="shared" si="31"/>
        <v>45450</v>
      </c>
      <c r="N1836" s="32" t="s">
        <v>26</v>
      </c>
    </row>
    <row r="1837" spans="2:14">
      <c r="B1837" s="242">
        <v>5930658</v>
      </c>
      <c r="C1837" s="242" t="s">
        <v>6883</v>
      </c>
      <c r="D1837" s="242" t="s">
        <v>6816</v>
      </c>
      <c r="E1837" s="242" t="s">
        <v>6884</v>
      </c>
      <c r="F1837" s="242" t="s">
        <v>6885</v>
      </c>
      <c r="G1837" s="243">
        <v>45450.6798611111</v>
      </c>
      <c r="H1837" s="242" t="s">
        <v>24</v>
      </c>
      <c r="I1837" s="241" t="s">
        <v>25</v>
      </c>
      <c r="J1837" s="241"/>
      <c r="K1837" s="241"/>
      <c r="L1837" s="202" t="s">
        <v>26</v>
      </c>
      <c r="M1837" s="202">
        <f t="shared" si="31"/>
        <v>45450</v>
      </c>
      <c r="N1837" s="32" t="s">
        <v>26</v>
      </c>
    </row>
    <row r="1838" spans="2:14">
      <c r="B1838" s="244">
        <v>7279104</v>
      </c>
      <c r="C1838" s="244" t="s">
        <v>6886</v>
      </c>
      <c r="D1838" s="244" t="s">
        <v>6790</v>
      </c>
      <c r="E1838" s="242" t="s">
        <v>6887</v>
      </c>
      <c r="F1838" s="244" t="s">
        <v>6888</v>
      </c>
      <c r="G1838" s="245">
        <v>45450.6798611111</v>
      </c>
      <c r="H1838" s="242" t="s">
        <v>24</v>
      </c>
      <c r="I1838" s="241" t="s">
        <v>25</v>
      </c>
      <c r="J1838" s="241"/>
      <c r="K1838" s="241"/>
      <c r="L1838" s="202" t="s">
        <v>26</v>
      </c>
      <c r="M1838" s="202">
        <f t="shared" si="31"/>
        <v>45450</v>
      </c>
      <c r="N1838" s="32" t="s">
        <v>26</v>
      </c>
    </row>
    <row r="1839" spans="2:14">
      <c r="B1839" s="244" t="s">
        <v>6889</v>
      </c>
      <c r="C1839" s="244" t="s">
        <v>6890</v>
      </c>
      <c r="D1839" s="244" t="s">
        <v>6891</v>
      </c>
      <c r="E1839" s="242" t="s">
        <v>6892</v>
      </c>
      <c r="F1839" s="244" t="s">
        <v>6893</v>
      </c>
      <c r="G1839" s="245">
        <v>45450.6805555556</v>
      </c>
      <c r="H1839" s="242" t="s">
        <v>24</v>
      </c>
      <c r="I1839" s="241" t="s">
        <v>25</v>
      </c>
      <c r="J1839" s="241"/>
      <c r="K1839" s="241"/>
      <c r="L1839" s="202" t="s">
        <v>26</v>
      </c>
      <c r="M1839" s="202">
        <f t="shared" si="31"/>
        <v>45450</v>
      </c>
      <c r="N1839" s="32" t="s">
        <v>26</v>
      </c>
    </row>
    <row r="1840" spans="2:14">
      <c r="B1840" s="242">
        <v>6955856</v>
      </c>
      <c r="C1840" s="242" t="s">
        <v>6894</v>
      </c>
      <c r="D1840" s="242" t="s">
        <v>6895</v>
      </c>
      <c r="E1840" s="242" t="s">
        <v>6896</v>
      </c>
      <c r="F1840" s="242" t="s">
        <v>6897</v>
      </c>
      <c r="G1840" s="243">
        <v>45450.6805555556</v>
      </c>
      <c r="H1840" s="242" t="s">
        <v>24</v>
      </c>
      <c r="I1840" s="241" t="s">
        <v>25</v>
      </c>
      <c r="J1840" s="241"/>
      <c r="K1840" s="241"/>
      <c r="L1840" s="202" t="s">
        <v>26</v>
      </c>
      <c r="M1840" s="202">
        <f t="shared" si="31"/>
        <v>45450</v>
      </c>
      <c r="N1840" s="32" t="s">
        <v>26</v>
      </c>
    </row>
    <row r="1841" spans="2:14">
      <c r="B1841" s="244">
        <v>6087313</v>
      </c>
      <c r="C1841" s="244" t="s">
        <v>6898</v>
      </c>
      <c r="D1841" s="244" t="s">
        <v>6899</v>
      </c>
      <c r="E1841" s="242" t="s">
        <v>6900</v>
      </c>
      <c r="F1841" s="244" t="s">
        <v>6901</v>
      </c>
      <c r="G1841" s="245">
        <v>45450.6805555556</v>
      </c>
      <c r="H1841" s="242" t="s">
        <v>24</v>
      </c>
      <c r="I1841" s="241" t="s">
        <v>25</v>
      </c>
      <c r="J1841" s="241"/>
      <c r="K1841" s="241"/>
      <c r="L1841" s="202" t="s">
        <v>26</v>
      </c>
      <c r="M1841" s="202">
        <f t="shared" si="31"/>
        <v>45450</v>
      </c>
      <c r="N1841" s="32" t="s">
        <v>26</v>
      </c>
    </row>
    <row r="1842" spans="2:14">
      <c r="B1842" s="242">
        <v>7279419</v>
      </c>
      <c r="C1842" s="242" t="s">
        <v>6902</v>
      </c>
      <c r="D1842" s="242" t="s">
        <v>6903</v>
      </c>
      <c r="E1842" s="242" t="s">
        <v>6904</v>
      </c>
      <c r="F1842" s="242" t="s">
        <v>6905</v>
      </c>
      <c r="G1842" s="243">
        <v>45450.6805555556</v>
      </c>
      <c r="H1842" s="242" t="s">
        <v>24</v>
      </c>
      <c r="I1842" s="241" t="s">
        <v>25</v>
      </c>
      <c r="J1842" s="241"/>
      <c r="K1842" s="241"/>
      <c r="L1842" s="202" t="s">
        <v>26</v>
      </c>
      <c r="M1842" s="202">
        <f t="shared" si="31"/>
        <v>45450</v>
      </c>
      <c r="N1842" s="32" t="s">
        <v>26</v>
      </c>
    </row>
    <row r="1843" spans="2:14">
      <c r="B1843" s="244">
        <v>6885100</v>
      </c>
      <c r="C1843" s="244" t="s">
        <v>6906</v>
      </c>
      <c r="D1843" s="244" t="s">
        <v>6907</v>
      </c>
      <c r="E1843" s="242" t="s">
        <v>6908</v>
      </c>
      <c r="F1843" s="244" t="s">
        <v>6909</v>
      </c>
      <c r="G1843" s="245">
        <v>45450.6805555556</v>
      </c>
      <c r="H1843" s="242" t="s">
        <v>24</v>
      </c>
      <c r="I1843" s="241" t="s">
        <v>25</v>
      </c>
      <c r="J1843" s="241"/>
      <c r="K1843" s="241"/>
      <c r="L1843" s="202" t="s">
        <v>26</v>
      </c>
      <c r="M1843" s="202">
        <f t="shared" si="31"/>
        <v>45450</v>
      </c>
      <c r="N1843" s="32" t="s">
        <v>26</v>
      </c>
    </row>
    <row r="1844" spans="2:14">
      <c r="B1844" s="242" t="s">
        <v>2567</v>
      </c>
      <c r="C1844" s="242" t="s">
        <v>6910</v>
      </c>
      <c r="D1844" s="242" t="s">
        <v>6911</v>
      </c>
      <c r="E1844" s="242" t="s">
        <v>6912</v>
      </c>
      <c r="F1844" s="242" t="s">
        <v>6913</v>
      </c>
      <c r="G1844" s="243">
        <v>45450.6805555556</v>
      </c>
      <c r="H1844" s="242" t="s">
        <v>24</v>
      </c>
      <c r="I1844" s="241" t="s">
        <v>25</v>
      </c>
      <c r="J1844" s="241"/>
      <c r="K1844" s="241"/>
      <c r="L1844" s="202" t="s">
        <v>26</v>
      </c>
      <c r="M1844" s="202">
        <f t="shared" si="31"/>
        <v>45450</v>
      </c>
      <c r="N1844" s="32" t="s">
        <v>26</v>
      </c>
    </row>
    <row r="1845" spans="2:14">
      <c r="B1845" s="244">
        <v>6810131</v>
      </c>
      <c r="C1845" s="244" t="s">
        <v>6914</v>
      </c>
      <c r="D1845" s="244" t="s">
        <v>6915</v>
      </c>
      <c r="E1845" s="242" t="s">
        <v>6916</v>
      </c>
      <c r="F1845" s="244" t="s">
        <v>6917</v>
      </c>
      <c r="G1845" s="245">
        <v>45450.6805555556</v>
      </c>
      <c r="H1845" s="242" t="s">
        <v>24</v>
      </c>
      <c r="I1845" s="241" t="s">
        <v>25</v>
      </c>
      <c r="J1845" s="241"/>
      <c r="K1845" s="241"/>
      <c r="L1845" s="202" t="s">
        <v>26</v>
      </c>
      <c r="M1845" s="202">
        <f t="shared" si="31"/>
        <v>45450</v>
      </c>
      <c r="N1845" s="32" t="s">
        <v>26</v>
      </c>
    </row>
    <row r="1846" spans="2:14">
      <c r="B1846" s="242">
        <v>7284646</v>
      </c>
      <c r="C1846" s="242" t="s">
        <v>6918</v>
      </c>
      <c r="D1846" s="242" t="s">
        <v>6919</v>
      </c>
      <c r="E1846" s="242" t="s">
        <v>6920</v>
      </c>
      <c r="F1846" s="242" t="s">
        <v>6921</v>
      </c>
      <c r="G1846" s="243">
        <v>45450.6805555556</v>
      </c>
      <c r="H1846" s="242" t="s">
        <v>24</v>
      </c>
      <c r="I1846" s="241" t="s">
        <v>25</v>
      </c>
      <c r="J1846" s="241"/>
      <c r="K1846" s="241"/>
      <c r="L1846" s="202" t="s">
        <v>26</v>
      </c>
      <c r="M1846" s="202">
        <f t="shared" si="31"/>
        <v>45450</v>
      </c>
      <c r="N1846" s="32" t="s">
        <v>26</v>
      </c>
    </row>
    <row r="1847" spans="2:14">
      <c r="B1847" s="244">
        <v>6809570</v>
      </c>
      <c r="C1847" s="244" t="s">
        <v>6922</v>
      </c>
      <c r="D1847" s="244" t="s">
        <v>6903</v>
      </c>
      <c r="E1847" s="242" t="s">
        <v>6923</v>
      </c>
      <c r="F1847" s="244" t="s">
        <v>6924</v>
      </c>
      <c r="G1847" s="245">
        <v>45450.6805555556</v>
      </c>
      <c r="H1847" s="242" t="s">
        <v>24</v>
      </c>
      <c r="I1847" s="241" t="s">
        <v>25</v>
      </c>
      <c r="J1847" s="241"/>
      <c r="K1847" s="241"/>
      <c r="L1847" s="202" t="s">
        <v>26</v>
      </c>
      <c r="M1847" s="202">
        <f t="shared" si="31"/>
        <v>45450</v>
      </c>
      <c r="N1847" s="32" t="s">
        <v>26</v>
      </c>
    </row>
    <row r="1848" spans="2:14">
      <c r="B1848" s="242">
        <v>6961597</v>
      </c>
      <c r="C1848" s="242" t="s">
        <v>6925</v>
      </c>
      <c r="D1848" s="242" t="s">
        <v>6926</v>
      </c>
      <c r="E1848" s="242" t="s">
        <v>6927</v>
      </c>
      <c r="F1848" s="242" t="s">
        <v>6928</v>
      </c>
      <c r="G1848" s="243">
        <v>45450.6805555556</v>
      </c>
      <c r="H1848" s="242" t="s">
        <v>24</v>
      </c>
      <c r="I1848" s="241" t="s">
        <v>25</v>
      </c>
      <c r="J1848" s="241"/>
      <c r="K1848" s="241"/>
      <c r="L1848" s="202" t="s">
        <v>26</v>
      </c>
      <c r="M1848" s="202">
        <f t="shared" si="31"/>
        <v>45450</v>
      </c>
      <c r="N1848" s="32" t="s">
        <v>26</v>
      </c>
    </row>
    <row r="1849" spans="2:14">
      <c r="B1849" s="244">
        <v>6135949</v>
      </c>
      <c r="C1849" s="244" t="s">
        <v>6929</v>
      </c>
      <c r="D1849" s="244" t="s">
        <v>6899</v>
      </c>
      <c r="E1849" s="242" t="s">
        <v>6930</v>
      </c>
      <c r="F1849" s="244" t="s">
        <v>6931</v>
      </c>
      <c r="G1849" s="245">
        <v>45450.6805555556</v>
      </c>
      <c r="H1849" s="242" t="s">
        <v>24</v>
      </c>
      <c r="I1849" s="241" t="s">
        <v>25</v>
      </c>
      <c r="J1849" s="241"/>
      <c r="K1849" s="241"/>
      <c r="L1849" s="202" t="s">
        <v>26</v>
      </c>
      <c r="M1849" s="202">
        <f t="shared" si="31"/>
        <v>45450</v>
      </c>
      <c r="N1849" s="32" t="s">
        <v>26</v>
      </c>
    </row>
    <row r="1850" spans="2:14">
      <c r="B1850" s="242">
        <v>6796789</v>
      </c>
      <c r="C1850" s="242" t="s">
        <v>6932</v>
      </c>
      <c r="D1850" s="242" t="s">
        <v>6828</v>
      </c>
      <c r="E1850" s="242" t="s">
        <v>6933</v>
      </c>
      <c r="F1850" s="242" t="s">
        <v>6934</v>
      </c>
      <c r="G1850" s="243">
        <v>45450.6805555556</v>
      </c>
      <c r="H1850" s="242" t="s">
        <v>24</v>
      </c>
      <c r="I1850" s="241" t="s">
        <v>25</v>
      </c>
      <c r="J1850" s="241"/>
      <c r="K1850" s="241"/>
      <c r="L1850" s="202" t="s">
        <v>26</v>
      </c>
      <c r="M1850" s="202">
        <f t="shared" si="31"/>
        <v>45450</v>
      </c>
      <c r="N1850" s="32" t="s">
        <v>26</v>
      </c>
    </row>
    <row r="1851" spans="2:14">
      <c r="B1851" s="244">
        <v>6796789</v>
      </c>
      <c r="C1851" s="244" t="s">
        <v>6935</v>
      </c>
      <c r="D1851" s="244" t="s">
        <v>6820</v>
      </c>
      <c r="E1851" s="242" t="s">
        <v>6936</v>
      </c>
      <c r="F1851" s="244" t="s">
        <v>6937</v>
      </c>
      <c r="G1851" s="245">
        <v>45450.6805555556</v>
      </c>
      <c r="H1851" s="242" t="s">
        <v>24</v>
      </c>
      <c r="I1851" s="241" t="s">
        <v>25</v>
      </c>
      <c r="J1851" s="241"/>
      <c r="K1851" s="241"/>
      <c r="L1851" s="202" t="s">
        <v>26</v>
      </c>
      <c r="M1851" s="202">
        <f t="shared" si="31"/>
        <v>45450</v>
      </c>
      <c r="N1851" s="32" t="s">
        <v>26</v>
      </c>
    </row>
    <row r="1852" spans="2:14">
      <c r="B1852" s="242">
        <v>7267615</v>
      </c>
      <c r="C1852" s="242" t="s">
        <v>6938</v>
      </c>
      <c r="D1852" s="242" t="s">
        <v>6895</v>
      </c>
      <c r="E1852" s="242" t="s">
        <v>6939</v>
      </c>
      <c r="F1852" s="242" t="s">
        <v>6940</v>
      </c>
      <c r="G1852" s="243">
        <v>45450.6805555556</v>
      </c>
      <c r="H1852" s="242" t="s">
        <v>24</v>
      </c>
      <c r="I1852" s="241" t="s">
        <v>25</v>
      </c>
      <c r="J1852" s="241"/>
      <c r="K1852" s="241"/>
      <c r="L1852" s="202" t="s">
        <v>26</v>
      </c>
      <c r="M1852" s="202">
        <f t="shared" si="31"/>
        <v>45450</v>
      </c>
      <c r="N1852" s="32" t="s">
        <v>26</v>
      </c>
    </row>
    <row r="1853" spans="2:14">
      <c r="B1853" s="244" t="s">
        <v>6941</v>
      </c>
      <c r="C1853" s="244" t="s">
        <v>6942</v>
      </c>
      <c r="D1853" s="244" t="s">
        <v>6943</v>
      </c>
      <c r="E1853" s="242" t="s">
        <v>6944</v>
      </c>
      <c r="F1853" s="244" t="s">
        <v>6945</v>
      </c>
      <c r="G1853" s="245">
        <v>45450.6805555556</v>
      </c>
      <c r="H1853" s="242" t="s">
        <v>24</v>
      </c>
      <c r="I1853" s="241" t="s">
        <v>25</v>
      </c>
      <c r="J1853" s="241"/>
      <c r="K1853" s="241"/>
      <c r="L1853" s="202" t="s">
        <v>26</v>
      </c>
      <c r="M1853" s="202">
        <f>INT(G1853)</f>
        <v>45450</v>
      </c>
      <c r="N1853" s="32" t="s">
        <v>26</v>
      </c>
    </row>
    <row r="1854" spans="2:14">
      <c r="B1854" s="242">
        <v>7267615</v>
      </c>
      <c r="C1854" s="242" t="s">
        <v>6946</v>
      </c>
      <c r="D1854" s="242" t="s">
        <v>6947</v>
      </c>
      <c r="E1854" s="242" t="s">
        <v>6948</v>
      </c>
      <c r="F1854" s="242" t="s">
        <v>6949</v>
      </c>
      <c r="G1854" s="243">
        <v>45450.6805555556</v>
      </c>
      <c r="H1854" s="242" t="s">
        <v>24</v>
      </c>
      <c r="I1854" s="241" t="s">
        <v>25</v>
      </c>
      <c r="J1854" s="241"/>
      <c r="K1854" s="241"/>
      <c r="L1854" s="202" t="s">
        <v>26</v>
      </c>
      <c r="M1854" s="202">
        <f>INT(G1854)</f>
        <v>45450</v>
      </c>
      <c r="N1854" s="32" t="s">
        <v>26</v>
      </c>
    </row>
    <row r="1855" spans="2:14">
      <c r="B1855" s="242" t="s">
        <v>6950</v>
      </c>
      <c r="C1855" s="242" t="s">
        <v>6951</v>
      </c>
      <c r="D1855" s="242" t="s">
        <v>6899</v>
      </c>
      <c r="E1855" s="242" t="s">
        <v>6952</v>
      </c>
      <c r="F1855" s="242" t="s">
        <v>6953</v>
      </c>
      <c r="G1855" s="243">
        <v>45450.68125</v>
      </c>
      <c r="H1855" s="242" t="s">
        <v>24</v>
      </c>
      <c r="I1855" s="241" t="s">
        <v>25</v>
      </c>
      <c r="J1855" s="241"/>
      <c r="K1855" s="241"/>
      <c r="L1855" s="202" t="s">
        <v>26</v>
      </c>
      <c r="M1855" s="202">
        <f>INT(G1855)</f>
        <v>45450</v>
      </c>
      <c r="N1855" s="32" t="s">
        <v>26</v>
      </c>
    </row>
    <row r="1856" spans="2:14">
      <c r="B1856" s="244">
        <v>6087313</v>
      </c>
      <c r="C1856" s="244" t="s">
        <v>6954</v>
      </c>
      <c r="D1856" s="244" t="s">
        <v>6907</v>
      </c>
      <c r="E1856" s="242" t="s">
        <v>6955</v>
      </c>
      <c r="F1856" s="244" t="s">
        <v>6956</v>
      </c>
      <c r="G1856" s="245">
        <v>45450.6819444444</v>
      </c>
      <c r="H1856" s="242" t="s">
        <v>24</v>
      </c>
      <c r="I1856" s="241" t="s">
        <v>25</v>
      </c>
      <c r="J1856" s="241"/>
      <c r="K1856" s="241"/>
      <c r="L1856" s="202" t="s">
        <v>26</v>
      </c>
      <c r="M1856" s="202">
        <f>INT(G1856)</f>
        <v>45450</v>
      </c>
      <c r="N1856" s="32" t="s">
        <v>26</v>
      </c>
    </row>
    <row r="1857" spans="2:14">
      <c r="B1857" s="242">
        <v>6161642</v>
      </c>
      <c r="C1857" s="242" t="s">
        <v>6957</v>
      </c>
      <c r="D1857" s="242" t="s">
        <v>6915</v>
      </c>
      <c r="E1857" s="242" t="s">
        <v>6958</v>
      </c>
      <c r="F1857" s="242" t="s">
        <v>6959</v>
      </c>
      <c r="G1857" s="243">
        <v>45450.6819444444</v>
      </c>
      <c r="H1857" s="242" t="s">
        <v>24</v>
      </c>
      <c r="I1857" s="241" t="s">
        <v>25</v>
      </c>
      <c r="J1857" s="241"/>
      <c r="K1857" s="241"/>
      <c r="L1857" s="202" t="s">
        <v>26</v>
      </c>
      <c r="M1857" s="202">
        <f>INT(G1857)</f>
        <v>45450</v>
      </c>
      <c r="N1857" s="32" t="s">
        <v>26</v>
      </c>
    </row>
    <row r="1858" spans="2:14">
      <c r="B1858" s="244" t="s">
        <v>6960</v>
      </c>
      <c r="C1858" s="244" t="s">
        <v>6961</v>
      </c>
      <c r="D1858" s="244" t="s">
        <v>6895</v>
      </c>
      <c r="E1858" s="242" t="s">
        <v>6962</v>
      </c>
      <c r="F1858" s="244" t="s">
        <v>6963</v>
      </c>
      <c r="G1858" s="245">
        <v>45450.6819444444</v>
      </c>
      <c r="H1858" s="242" t="s">
        <v>24</v>
      </c>
      <c r="I1858" s="241" t="s">
        <v>25</v>
      </c>
      <c r="J1858" s="241"/>
      <c r="K1858" s="241"/>
      <c r="L1858" s="202" t="s">
        <v>26</v>
      </c>
      <c r="M1858" s="202">
        <f>INT(G1858)</f>
        <v>45450</v>
      </c>
      <c r="N1858" s="32" t="s">
        <v>26</v>
      </c>
    </row>
    <row r="1859" spans="2:14">
      <c r="B1859" s="242">
        <v>5385915</v>
      </c>
      <c r="C1859" s="242" t="s">
        <v>6964</v>
      </c>
      <c r="D1859" s="242" t="s">
        <v>6965</v>
      </c>
      <c r="E1859" s="242" t="s">
        <v>6966</v>
      </c>
      <c r="F1859" s="242" t="s">
        <v>6967</v>
      </c>
      <c r="G1859" s="243">
        <v>45450.6833333333</v>
      </c>
      <c r="H1859" s="242" t="s">
        <v>24</v>
      </c>
      <c r="I1859" s="241" t="s">
        <v>25</v>
      </c>
      <c r="J1859" s="241"/>
      <c r="K1859" s="241"/>
      <c r="L1859" s="202" t="s">
        <v>26</v>
      </c>
      <c r="M1859" s="202">
        <f>INT(G1859)</f>
        <v>45450</v>
      </c>
      <c r="N1859" s="32" t="s">
        <v>26</v>
      </c>
    </row>
    <row r="1860" spans="2:14">
      <c r="B1860" s="244">
        <v>7005170</v>
      </c>
      <c r="C1860" s="244" t="s">
        <v>6968</v>
      </c>
      <c r="D1860" s="244" t="s">
        <v>6969</v>
      </c>
      <c r="E1860" s="242" t="s">
        <v>6970</v>
      </c>
      <c r="F1860" s="244" t="s">
        <v>6971</v>
      </c>
      <c r="G1860" s="245">
        <v>45450.6840277778</v>
      </c>
      <c r="H1860" s="242" t="s">
        <v>24</v>
      </c>
      <c r="I1860" s="241" t="s">
        <v>25</v>
      </c>
      <c r="J1860" s="241"/>
      <c r="K1860" s="241"/>
      <c r="L1860" s="202" t="s">
        <v>26</v>
      </c>
      <c r="M1860" s="202">
        <f>INT(G1860)</f>
        <v>45450</v>
      </c>
      <c r="N1860" s="32" t="s">
        <v>26</v>
      </c>
    </row>
    <row r="1861" spans="2:14">
      <c r="B1861" s="242">
        <v>7265969</v>
      </c>
      <c r="C1861" s="242" t="s">
        <v>6972</v>
      </c>
      <c r="D1861" s="242" t="s">
        <v>6973</v>
      </c>
      <c r="E1861" s="242" t="s">
        <v>6974</v>
      </c>
      <c r="F1861" s="242" t="s">
        <v>6975</v>
      </c>
      <c r="G1861" s="243">
        <v>45450.6854166667</v>
      </c>
      <c r="H1861" s="242" t="s">
        <v>24</v>
      </c>
      <c r="I1861" s="241" t="s">
        <v>25</v>
      </c>
      <c r="J1861" s="241"/>
      <c r="K1861" s="241"/>
      <c r="L1861" s="202" t="s">
        <v>26</v>
      </c>
      <c r="M1861" s="202">
        <f>INT(G1861)</f>
        <v>45450</v>
      </c>
      <c r="N1861" s="32" t="s">
        <v>26</v>
      </c>
    </row>
    <row r="1862" spans="2:14">
      <c r="B1862" s="244">
        <v>6967955</v>
      </c>
      <c r="C1862" s="244" t="s">
        <v>6976</v>
      </c>
      <c r="D1862" s="244" t="s">
        <v>6977</v>
      </c>
      <c r="E1862" s="242" t="s">
        <v>6978</v>
      </c>
      <c r="F1862" s="244" t="s">
        <v>6979</v>
      </c>
      <c r="G1862" s="245">
        <v>45450.6875</v>
      </c>
      <c r="H1862" s="242" t="s">
        <v>24</v>
      </c>
      <c r="I1862" s="241" t="s">
        <v>25</v>
      </c>
      <c r="J1862" s="241"/>
      <c r="K1862" s="241"/>
      <c r="L1862" s="202" t="s">
        <v>26</v>
      </c>
      <c r="M1862" s="202">
        <f>INT(G1862)</f>
        <v>45450</v>
      </c>
      <c r="N1862" s="32" t="s">
        <v>26</v>
      </c>
    </row>
    <row r="1863" spans="2:14">
      <c r="B1863" s="242">
        <v>6150782</v>
      </c>
      <c r="C1863" s="242" t="s">
        <v>6980</v>
      </c>
      <c r="D1863" s="242" t="s">
        <v>6981</v>
      </c>
      <c r="E1863" s="242" t="s">
        <v>6982</v>
      </c>
      <c r="F1863" s="242" t="s">
        <v>6983</v>
      </c>
      <c r="G1863" s="243">
        <v>45450.6888888889</v>
      </c>
      <c r="H1863" s="242" t="s">
        <v>24</v>
      </c>
      <c r="I1863" s="241" t="s">
        <v>25</v>
      </c>
      <c r="J1863" s="241"/>
      <c r="K1863" s="241"/>
      <c r="L1863" s="202" t="s">
        <v>26</v>
      </c>
      <c r="M1863" s="202">
        <f>INT(G1863)</f>
        <v>45450</v>
      </c>
      <c r="N1863" s="32" t="s">
        <v>26</v>
      </c>
    </row>
    <row r="1864" spans="2:14">
      <c r="B1864" s="244">
        <v>7292384</v>
      </c>
      <c r="C1864" s="244" t="s">
        <v>6984</v>
      </c>
      <c r="D1864" s="244" t="s">
        <v>6985</v>
      </c>
      <c r="E1864" s="242" t="s">
        <v>6986</v>
      </c>
      <c r="F1864" s="244" t="s">
        <v>6987</v>
      </c>
      <c r="G1864" s="245">
        <v>45450.6930555556</v>
      </c>
      <c r="H1864" s="242" t="s">
        <v>24</v>
      </c>
      <c r="I1864" s="241" t="s">
        <v>25</v>
      </c>
      <c r="J1864" s="241"/>
      <c r="K1864" s="241"/>
      <c r="L1864" s="202" t="s">
        <v>26</v>
      </c>
      <c r="M1864" s="202">
        <f>INT(G1864)</f>
        <v>45450</v>
      </c>
      <c r="N1864" s="32" t="s">
        <v>26</v>
      </c>
    </row>
    <row r="1865" spans="2:14">
      <c r="B1865" s="242" t="s">
        <v>6988</v>
      </c>
      <c r="C1865" s="242" t="s">
        <v>6989</v>
      </c>
      <c r="D1865" s="242" t="s">
        <v>6990</v>
      </c>
      <c r="E1865" s="242" t="s">
        <v>6991</v>
      </c>
      <c r="F1865" s="242" t="s">
        <v>6992</v>
      </c>
      <c r="G1865" s="243">
        <v>45450.6944444444</v>
      </c>
      <c r="H1865" s="242" t="s">
        <v>24</v>
      </c>
      <c r="I1865" s="241" t="s">
        <v>25</v>
      </c>
      <c r="J1865" s="241"/>
      <c r="K1865" s="241"/>
      <c r="L1865" s="202" t="s">
        <v>26</v>
      </c>
      <c r="M1865" s="202">
        <f>INT(G1865)</f>
        <v>45450</v>
      </c>
      <c r="N1865" s="32" t="s">
        <v>26</v>
      </c>
    </row>
    <row r="1866" spans="2:14">
      <c r="B1866" s="244">
        <v>5990410</v>
      </c>
      <c r="C1866" s="244" t="s">
        <v>6993</v>
      </c>
      <c r="D1866" s="244" t="s">
        <v>6994</v>
      </c>
      <c r="E1866" s="242" t="s">
        <v>6995</v>
      </c>
      <c r="F1866" s="244" t="s">
        <v>6996</v>
      </c>
      <c r="G1866" s="245">
        <v>45450.6958333333</v>
      </c>
      <c r="H1866" s="242" t="s">
        <v>24</v>
      </c>
      <c r="I1866" s="241" t="s">
        <v>25</v>
      </c>
      <c r="J1866" s="241"/>
      <c r="K1866" s="241"/>
      <c r="L1866" s="202" t="s">
        <v>26</v>
      </c>
      <c r="M1866" s="202">
        <f>INT(G1866)</f>
        <v>45450</v>
      </c>
      <c r="N1866" s="32" t="s">
        <v>26</v>
      </c>
    </row>
    <row r="1867" spans="2:14">
      <c r="B1867" s="242">
        <v>7271307</v>
      </c>
      <c r="C1867" s="242" t="s">
        <v>6997</v>
      </c>
      <c r="D1867" s="242" t="s">
        <v>6998</v>
      </c>
      <c r="E1867" s="242" t="s">
        <v>6999</v>
      </c>
      <c r="F1867" s="242" t="s">
        <v>7000</v>
      </c>
      <c r="G1867" s="243">
        <v>45450.6958333333</v>
      </c>
      <c r="H1867" s="242" t="s">
        <v>24</v>
      </c>
      <c r="I1867" s="241" t="s">
        <v>25</v>
      </c>
      <c r="J1867" s="241"/>
      <c r="K1867" s="241"/>
      <c r="L1867" s="202" t="s">
        <v>26</v>
      </c>
      <c r="M1867" s="202">
        <f>INT(G1867)</f>
        <v>45450</v>
      </c>
      <c r="N1867" s="32" t="s">
        <v>26</v>
      </c>
    </row>
    <row r="1868" spans="2:14">
      <c r="B1868" s="244" t="s">
        <v>7001</v>
      </c>
      <c r="C1868" s="244" t="s">
        <v>7002</v>
      </c>
      <c r="D1868" s="244" t="s">
        <v>7003</v>
      </c>
      <c r="E1868" s="242" t="s">
        <v>7004</v>
      </c>
      <c r="F1868" s="244" t="s">
        <v>7005</v>
      </c>
      <c r="G1868" s="245">
        <v>45450.6958333333</v>
      </c>
      <c r="H1868" s="242" t="s">
        <v>24</v>
      </c>
      <c r="I1868" s="241" t="s">
        <v>25</v>
      </c>
      <c r="J1868" s="241"/>
      <c r="K1868" s="241"/>
      <c r="L1868" s="202" t="s">
        <v>26</v>
      </c>
      <c r="M1868" s="202">
        <f>INT(G1868)</f>
        <v>45450</v>
      </c>
      <c r="N1868" s="32" t="s">
        <v>26</v>
      </c>
    </row>
    <row r="1869" spans="2:14">
      <c r="B1869" s="242">
        <v>7271307</v>
      </c>
      <c r="C1869" s="242" t="s">
        <v>7006</v>
      </c>
      <c r="D1869" s="242" t="s">
        <v>7007</v>
      </c>
      <c r="E1869" s="242" t="s">
        <v>7008</v>
      </c>
      <c r="F1869" s="242" t="s">
        <v>7009</v>
      </c>
      <c r="G1869" s="243">
        <v>45450.6986111111</v>
      </c>
      <c r="H1869" s="242" t="s">
        <v>24</v>
      </c>
      <c r="I1869" s="241" t="s">
        <v>25</v>
      </c>
      <c r="J1869" s="241"/>
      <c r="K1869" s="241"/>
      <c r="L1869" s="202" t="s">
        <v>26</v>
      </c>
      <c r="M1869" s="202">
        <f>INT(G1869)</f>
        <v>45450</v>
      </c>
      <c r="N1869" s="32" t="s">
        <v>26</v>
      </c>
    </row>
    <row r="1870" spans="2:14">
      <c r="B1870" s="244">
        <v>7270510</v>
      </c>
      <c r="C1870" s="244" t="s">
        <v>7010</v>
      </c>
      <c r="D1870" s="244" t="s">
        <v>7011</v>
      </c>
      <c r="E1870" s="242" t="s">
        <v>7012</v>
      </c>
      <c r="F1870" s="244" t="s">
        <v>7013</v>
      </c>
      <c r="G1870" s="245">
        <v>45450.7006944444</v>
      </c>
      <c r="H1870" s="242" t="s">
        <v>24</v>
      </c>
      <c r="I1870" s="241" t="s">
        <v>25</v>
      </c>
      <c r="J1870" s="241"/>
      <c r="K1870" s="241"/>
      <c r="L1870" s="202" t="s">
        <v>26</v>
      </c>
      <c r="M1870" s="202">
        <f>INT(G1870)</f>
        <v>45450</v>
      </c>
      <c r="N1870" s="32" t="s">
        <v>26</v>
      </c>
    </row>
    <row r="1871" spans="2:14">
      <c r="B1871" s="242">
        <v>6661123</v>
      </c>
      <c r="C1871" s="242" t="s">
        <v>7014</v>
      </c>
      <c r="D1871" s="242" t="s">
        <v>7015</v>
      </c>
      <c r="E1871" s="242" t="s">
        <v>7016</v>
      </c>
      <c r="F1871" s="242" t="s">
        <v>7017</v>
      </c>
      <c r="G1871" s="243">
        <v>45450.7034722222</v>
      </c>
      <c r="H1871" s="242" t="s">
        <v>24</v>
      </c>
      <c r="I1871" s="241" t="s">
        <v>25</v>
      </c>
      <c r="J1871" s="241"/>
      <c r="K1871" s="241"/>
      <c r="L1871" s="202" t="s">
        <v>26</v>
      </c>
      <c r="M1871" s="202">
        <f>INT(G1871)</f>
        <v>45450</v>
      </c>
      <c r="N1871" s="32" t="s">
        <v>26</v>
      </c>
    </row>
    <row r="1872" spans="5:5">
      <c r="E1872" s="249"/>
    </row>
    <row r="1873" spans="5:5">
      <c r="E1873" s="249"/>
    </row>
    <row r="1874" spans="5:5">
      <c r="E1874" s="249"/>
    </row>
    <row r="1875" spans="5:5">
      <c r="E1875" s="249"/>
    </row>
    <row r="1876" spans="5:5">
      <c r="E1876" s="249"/>
    </row>
    <row r="1877" spans="5:5">
      <c r="E1877" s="249"/>
    </row>
    <row r="1878" spans="5:5">
      <c r="E1878" s="249"/>
    </row>
    <row r="1879" spans="5:5">
      <c r="E1879" s="249"/>
    </row>
    <row r="1880" spans="5:5">
      <c r="E1880" s="249"/>
    </row>
    <row r="1881" spans="5:5">
      <c r="E1881" s="249"/>
    </row>
    <row r="1882" spans="5:5">
      <c r="E1882" s="249"/>
    </row>
    <row r="1883" spans="5:5">
      <c r="E1883" s="249"/>
    </row>
    <row r="1884" spans="5:5">
      <c r="E1884" s="249"/>
    </row>
    <row r="1885" spans="5:5">
      <c r="E1885" s="249"/>
    </row>
    <row r="1886" spans="5:5">
      <c r="E1886" s="249"/>
    </row>
    <row r="1887" spans="5:5">
      <c r="E1887" s="249"/>
    </row>
    <row r="1888" spans="5:5">
      <c r="E1888" s="249"/>
    </row>
    <row r="1889" spans="5:5">
      <c r="E1889" s="249"/>
    </row>
    <row r="1890" spans="5:5">
      <c r="E1890" s="249"/>
    </row>
    <row r="1891" spans="5:5">
      <c r="E1891" s="249"/>
    </row>
    <row r="1892" spans="5:5">
      <c r="E1892" s="249"/>
    </row>
    <row r="1893" spans="5:5">
      <c r="E1893" s="249"/>
    </row>
    <row r="1894" spans="5:5">
      <c r="E1894" s="249"/>
    </row>
    <row r="1895" spans="5:5">
      <c r="E1895" s="249"/>
    </row>
    <row r="1896" spans="5:5">
      <c r="E1896" s="249"/>
    </row>
    <row r="1897" spans="5:5">
      <c r="E1897" s="249"/>
    </row>
    <row r="1898" spans="5:5">
      <c r="E1898" s="249"/>
    </row>
    <row r="1899" spans="5:5">
      <c r="E1899" s="249"/>
    </row>
    <row r="1900" spans="5:5">
      <c r="E1900" s="249"/>
    </row>
    <row r="1901" spans="5:5">
      <c r="E1901" s="249"/>
    </row>
    <row r="1902" spans="5:5">
      <c r="E1902" s="249"/>
    </row>
    <row r="1903" spans="5:5">
      <c r="E1903" s="249"/>
    </row>
    <row r="1904" spans="5:5">
      <c r="E1904" s="249"/>
    </row>
    <row r="1905" spans="5:5">
      <c r="E1905" s="249"/>
    </row>
    <row r="1906" spans="5:5">
      <c r="E1906" s="249"/>
    </row>
    <row r="1907" spans="5:5">
      <c r="E1907" s="249"/>
    </row>
    <row r="1908" spans="5:5">
      <c r="E1908" s="249"/>
    </row>
    <row r="1909" spans="5:5">
      <c r="E1909" s="249"/>
    </row>
    <row r="1910" spans="5:5">
      <c r="E1910" s="249"/>
    </row>
    <row r="1911" spans="5:5">
      <c r="E1911" s="249"/>
    </row>
    <row r="1912" spans="5:5">
      <c r="E1912" s="249"/>
    </row>
    <row r="1913" spans="5:5">
      <c r="E1913" s="249"/>
    </row>
    <row r="1914" spans="5:5">
      <c r="E1914" s="249"/>
    </row>
    <row r="1915" spans="5:5">
      <c r="E1915" s="249"/>
    </row>
    <row r="1916" spans="5:5">
      <c r="E1916" s="249"/>
    </row>
    <row r="1917" spans="5:5">
      <c r="E1917" s="249"/>
    </row>
    <row r="1918" spans="5:5">
      <c r="E1918" s="249"/>
    </row>
    <row r="1919" spans="5:5">
      <c r="E1919" s="249"/>
    </row>
    <row r="1920" spans="5:5">
      <c r="E1920" s="249"/>
    </row>
    <row r="1921" spans="5:5">
      <c r="E1921" s="249"/>
    </row>
    <row r="1922" spans="5:5">
      <c r="E1922" s="249"/>
    </row>
    <row r="1923" spans="5:5">
      <c r="E1923" s="249"/>
    </row>
    <row r="1924" spans="5:5">
      <c r="E1924" s="249"/>
    </row>
    <row r="1925" spans="5:5">
      <c r="E1925" s="249"/>
    </row>
    <row r="1926" spans="5:5">
      <c r="E1926" s="249"/>
    </row>
    <row r="1927" spans="5:5">
      <c r="E1927" s="249"/>
    </row>
    <row r="1928" spans="5:5">
      <c r="E1928" s="249"/>
    </row>
    <row r="1929" spans="5:5">
      <c r="E1929" s="249"/>
    </row>
    <row r="1930" spans="5:5">
      <c r="E1930" s="249"/>
    </row>
    <row r="1931" spans="5:5">
      <c r="E1931" s="249"/>
    </row>
    <row r="1932" spans="5:5">
      <c r="E1932" s="249"/>
    </row>
    <row r="1933" spans="5:5">
      <c r="E1933" s="249"/>
    </row>
    <row r="1934" spans="5:5">
      <c r="E1934" s="249"/>
    </row>
    <row r="1935" spans="5:5">
      <c r="E1935" s="249"/>
    </row>
    <row r="1936" spans="5:5">
      <c r="E1936" s="249"/>
    </row>
    <row r="1937" spans="5:5">
      <c r="E1937" s="249"/>
    </row>
    <row r="1938" spans="5:5">
      <c r="E1938" s="249"/>
    </row>
    <row r="1939" spans="5:5">
      <c r="E1939" s="249"/>
    </row>
    <row r="1940" spans="5:5">
      <c r="E1940" s="249"/>
    </row>
    <row r="1941" spans="5:5">
      <c r="E1941" s="249"/>
    </row>
    <row r="1942" spans="5:5">
      <c r="E1942" s="249"/>
    </row>
    <row r="1943" spans="5:5">
      <c r="E1943" s="249"/>
    </row>
    <row r="1944" spans="5:5">
      <c r="E1944" s="249"/>
    </row>
    <row r="1945" spans="5:5">
      <c r="E1945" s="249"/>
    </row>
    <row r="1946" spans="5:5">
      <c r="E1946" s="249"/>
    </row>
    <row r="1947" spans="5:5">
      <c r="E1947" s="249"/>
    </row>
    <row r="1948" spans="5:5">
      <c r="E1948" s="249"/>
    </row>
    <row r="1949" spans="5:5">
      <c r="E1949" s="249"/>
    </row>
    <row r="1950" spans="5:5">
      <c r="E1950" s="249"/>
    </row>
    <row r="1951" spans="5:5">
      <c r="E1951" s="249"/>
    </row>
    <row r="1952" spans="5:5">
      <c r="E1952" s="249"/>
    </row>
    <row r="1953" spans="5:5">
      <c r="E1953" s="249"/>
    </row>
    <row r="1954" spans="5:5">
      <c r="E1954" s="249"/>
    </row>
    <row r="1955" spans="5:5">
      <c r="E1955" s="249"/>
    </row>
    <row r="1956" spans="5:5">
      <c r="E1956" s="249"/>
    </row>
    <row r="1957" spans="5:5">
      <c r="E1957" s="249"/>
    </row>
    <row r="1958" spans="5:5">
      <c r="E1958" s="249"/>
    </row>
    <row r="1959" spans="5:5">
      <c r="E1959" s="249"/>
    </row>
    <row r="1960" spans="5:5">
      <c r="E1960" s="249"/>
    </row>
    <row r="1961" spans="5:5">
      <c r="E1961" s="249"/>
    </row>
    <row r="1962" spans="5:5">
      <c r="E1962" s="249"/>
    </row>
    <row r="1963" spans="5:5">
      <c r="E1963" s="249"/>
    </row>
    <row r="1964" spans="5:5">
      <c r="E1964" s="249"/>
    </row>
    <row r="1965" spans="5:5">
      <c r="E1965" s="249"/>
    </row>
    <row r="1966" spans="5:5">
      <c r="E1966" s="249"/>
    </row>
    <row r="1967" spans="5:5">
      <c r="E1967" s="249"/>
    </row>
    <row r="1968" spans="5:5">
      <c r="E1968" s="249"/>
    </row>
    <row r="1969" spans="5:5">
      <c r="E1969" s="249"/>
    </row>
    <row r="1970" spans="5:5">
      <c r="E1970" s="249"/>
    </row>
    <row r="1971" spans="5:5">
      <c r="E1971" s="249"/>
    </row>
    <row r="1972" spans="5:5">
      <c r="E1972" s="249"/>
    </row>
    <row r="1973" spans="5:5">
      <c r="E1973" s="249"/>
    </row>
    <row r="1974" spans="5:5">
      <c r="E1974" s="249"/>
    </row>
    <row r="1975" spans="5:5">
      <c r="E1975" s="249"/>
    </row>
    <row r="1976" spans="5:5">
      <c r="E1976" s="249"/>
    </row>
    <row r="1977" spans="5:5">
      <c r="E1977" s="249"/>
    </row>
    <row r="1978" spans="5:5">
      <c r="E1978" s="249"/>
    </row>
    <row r="1979" spans="5:5">
      <c r="E1979" s="249"/>
    </row>
    <row r="1980" spans="5:5">
      <c r="E1980" s="249"/>
    </row>
    <row r="1981" spans="5:5">
      <c r="E1981" s="249"/>
    </row>
    <row r="1982" spans="5:5">
      <c r="E1982" s="249"/>
    </row>
    <row r="1983" spans="5:5">
      <c r="E1983" s="249"/>
    </row>
    <row r="1984" spans="5:5">
      <c r="E1984" s="249"/>
    </row>
    <row r="1985" spans="5:5">
      <c r="E1985" s="249"/>
    </row>
    <row r="1986" spans="5:5">
      <c r="E1986" s="249"/>
    </row>
    <row r="1987" spans="5:5">
      <c r="E1987" s="249"/>
    </row>
    <row r="1988" spans="5:5">
      <c r="E1988" s="249"/>
    </row>
    <row r="1989" spans="5:5">
      <c r="E1989" s="249"/>
    </row>
    <row r="1990" spans="5:5">
      <c r="E1990" s="249"/>
    </row>
    <row r="1991" spans="5:5">
      <c r="E1991" s="249"/>
    </row>
    <row r="1992" spans="5:5">
      <c r="E1992" s="249"/>
    </row>
    <row r="1993" spans="5:5">
      <c r="E1993" s="249"/>
    </row>
    <row r="1994" spans="5:5">
      <c r="E1994" s="249"/>
    </row>
    <row r="1995" spans="5:5">
      <c r="E1995" s="249"/>
    </row>
    <row r="1996" spans="5:5">
      <c r="E1996" s="249"/>
    </row>
    <row r="1997" spans="5:5">
      <c r="E1997" s="249"/>
    </row>
    <row r="1998" spans="5:5">
      <c r="E1998" s="249"/>
    </row>
    <row r="1999" spans="5:5">
      <c r="E1999" s="249"/>
    </row>
    <row r="2000" spans="5:5">
      <c r="E2000" s="249"/>
    </row>
    <row r="2001" spans="5:5">
      <c r="E2001" s="249"/>
    </row>
    <row r="2002" spans="5:5">
      <c r="E2002" s="249"/>
    </row>
    <row r="2003" spans="5:5">
      <c r="E2003" s="249"/>
    </row>
    <row r="2004" spans="5:5">
      <c r="E2004" s="249"/>
    </row>
    <row r="2005" spans="5:5">
      <c r="E2005" s="249"/>
    </row>
    <row r="2006" spans="5:5">
      <c r="E2006" s="249"/>
    </row>
    <row r="2007" spans="5:5">
      <c r="E2007" s="249"/>
    </row>
    <row r="2008" spans="5:5">
      <c r="E2008" s="249"/>
    </row>
    <row r="2009" spans="5:5">
      <c r="E2009" s="249"/>
    </row>
    <row r="2010" spans="5:5">
      <c r="E2010" s="249"/>
    </row>
    <row r="2011" spans="5:5">
      <c r="E2011" s="249"/>
    </row>
    <row r="2012" spans="5:5">
      <c r="E2012" s="249"/>
    </row>
    <row r="2013" spans="5:5">
      <c r="E2013" s="249"/>
    </row>
    <row r="2014" spans="5:5">
      <c r="E2014" s="249"/>
    </row>
    <row r="2015" spans="5:5">
      <c r="E2015" s="249"/>
    </row>
    <row r="2016" spans="5:5">
      <c r="E2016" s="249"/>
    </row>
    <row r="2017" spans="5:5">
      <c r="E2017" s="249"/>
    </row>
    <row r="2018" spans="5:5">
      <c r="E2018" s="249"/>
    </row>
    <row r="2019" spans="5:5">
      <c r="E2019" s="249"/>
    </row>
    <row r="2020" spans="5:5">
      <c r="E2020" s="249"/>
    </row>
    <row r="2021" spans="5:5">
      <c r="E2021" s="249"/>
    </row>
    <row r="2022" spans="5:5">
      <c r="E2022" s="249"/>
    </row>
    <row r="2023" spans="5:5">
      <c r="E2023" s="249"/>
    </row>
    <row r="2024" spans="5:5">
      <c r="E2024" s="249"/>
    </row>
    <row r="2025" spans="5:5">
      <c r="E2025" s="249"/>
    </row>
    <row r="2026" spans="5:5">
      <c r="E2026" s="249"/>
    </row>
    <row r="2027" spans="5:5">
      <c r="E2027" s="249"/>
    </row>
    <row r="2028" spans="5:5">
      <c r="E2028" s="249"/>
    </row>
    <row r="2029" spans="5:5">
      <c r="E2029" s="249"/>
    </row>
    <row r="2030" spans="5:5">
      <c r="E2030" s="249"/>
    </row>
    <row r="2031" spans="5:5">
      <c r="E2031" s="249"/>
    </row>
    <row r="2032" spans="5:5">
      <c r="E2032" s="249"/>
    </row>
    <row r="2033" spans="5:5">
      <c r="E2033" s="249"/>
    </row>
    <row r="2034" spans="5:5">
      <c r="E2034" s="249"/>
    </row>
    <row r="2035" spans="5:5">
      <c r="E2035" s="249"/>
    </row>
    <row r="2036" spans="5:5">
      <c r="E2036" s="249"/>
    </row>
    <row r="2037" spans="5:5">
      <c r="E2037" s="249"/>
    </row>
    <row r="2038" spans="5:5">
      <c r="E2038" s="249"/>
    </row>
    <row r="2039" spans="5:5">
      <c r="E2039" s="249"/>
    </row>
    <row r="2040" spans="5:5">
      <c r="E2040" s="249"/>
    </row>
    <row r="2041" spans="5:5">
      <c r="E2041" s="249"/>
    </row>
    <row r="2042" spans="5:5">
      <c r="E2042" s="249"/>
    </row>
    <row r="2043" spans="5:5">
      <c r="E2043" s="249"/>
    </row>
    <row r="2044" spans="5:5">
      <c r="E2044" s="249"/>
    </row>
    <row r="2045" spans="5:5">
      <c r="E2045" s="249"/>
    </row>
    <row r="2046" spans="5:5">
      <c r="E2046" s="249"/>
    </row>
    <row r="2047" spans="5:5">
      <c r="E2047" s="249"/>
    </row>
    <row r="2048" spans="5:5">
      <c r="E2048" s="249"/>
    </row>
    <row r="2049" spans="5:5">
      <c r="E2049" s="249"/>
    </row>
    <row r="2050" spans="5:5">
      <c r="E2050" s="249"/>
    </row>
    <row r="2051" spans="5:5">
      <c r="E2051" s="249"/>
    </row>
    <row r="2052" spans="5:5">
      <c r="E2052" s="249"/>
    </row>
    <row r="2053" spans="5:5">
      <c r="E2053" s="249"/>
    </row>
    <row r="2054" spans="5:5">
      <c r="E2054" s="249"/>
    </row>
    <row r="2055" spans="5:5">
      <c r="E2055" s="249"/>
    </row>
    <row r="2056" spans="5:5">
      <c r="E2056" s="249"/>
    </row>
    <row r="2057" spans="5:5">
      <c r="E2057" s="249"/>
    </row>
    <row r="2058" spans="5:5">
      <c r="E2058" s="249"/>
    </row>
    <row r="2059" spans="5:5">
      <c r="E2059" s="249"/>
    </row>
    <row r="2060" spans="5:5">
      <c r="E2060" s="249"/>
    </row>
    <row r="2061" spans="5:5">
      <c r="E2061" s="249"/>
    </row>
    <row r="2062" spans="5:5">
      <c r="E2062" s="249"/>
    </row>
    <row r="2063" spans="5:5">
      <c r="E2063" s="249"/>
    </row>
    <row r="2064" spans="5:5">
      <c r="E2064" s="249"/>
    </row>
    <row r="2065" spans="5:5">
      <c r="E2065" s="249"/>
    </row>
    <row r="2066" spans="5:5">
      <c r="E2066" s="249"/>
    </row>
    <row r="2067" spans="5:5">
      <c r="E2067" s="249"/>
    </row>
    <row r="2068" spans="5:5">
      <c r="E2068" s="249"/>
    </row>
    <row r="2069" spans="5:5">
      <c r="E2069" s="249"/>
    </row>
    <row r="2070" spans="5:5">
      <c r="E2070" s="249"/>
    </row>
    <row r="2071" spans="5:5">
      <c r="E2071" s="249"/>
    </row>
    <row r="2072" spans="5:5">
      <c r="E2072" s="249"/>
    </row>
    <row r="2073" spans="5:5">
      <c r="E2073" s="249"/>
    </row>
    <row r="2074" spans="5:5">
      <c r="E2074" s="249"/>
    </row>
    <row r="2075" spans="5:5">
      <c r="E2075" s="249"/>
    </row>
    <row r="2076" spans="5:5">
      <c r="E2076" s="249"/>
    </row>
    <row r="2077" spans="5:5">
      <c r="E2077" s="249"/>
    </row>
    <row r="2078" spans="5:5">
      <c r="E2078" s="249"/>
    </row>
    <row r="2079" spans="5:5">
      <c r="E2079" s="249"/>
    </row>
    <row r="2080" spans="5:5">
      <c r="E2080" s="249"/>
    </row>
    <row r="2081" spans="5:5">
      <c r="E2081" s="249"/>
    </row>
    <row r="2082" spans="5:5">
      <c r="E2082" s="249"/>
    </row>
    <row r="2083" spans="5:5">
      <c r="E2083" s="249"/>
    </row>
    <row r="2084" spans="5:5">
      <c r="E2084" s="249"/>
    </row>
    <row r="2085" spans="5:5">
      <c r="E2085" s="249"/>
    </row>
    <row r="2086" spans="5:5">
      <c r="E2086" s="249"/>
    </row>
    <row r="2087" spans="5:5">
      <c r="E2087" s="249"/>
    </row>
    <row r="2088" spans="5:5">
      <c r="E2088" s="249"/>
    </row>
    <row r="2089" spans="5:5">
      <c r="E2089" s="249"/>
    </row>
    <row r="2090" spans="5:5">
      <c r="E2090" s="249"/>
    </row>
    <row r="2091" spans="5:5">
      <c r="E2091" s="249"/>
    </row>
    <row r="2092" spans="5:5">
      <c r="E2092" s="249"/>
    </row>
    <row r="2093" spans="5:5">
      <c r="E2093" s="249"/>
    </row>
    <row r="2094" spans="5:5">
      <c r="E2094" s="249"/>
    </row>
    <row r="2095" spans="5:5">
      <c r="E2095" s="249"/>
    </row>
    <row r="2096" spans="5:5">
      <c r="E2096" s="249"/>
    </row>
    <row r="2097" spans="5:5">
      <c r="E2097" s="249"/>
    </row>
    <row r="2098" spans="5:5">
      <c r="E2098" s="249"/>
    </row>
    <row r="2099" spans="5:5">
      <c r="E2099" s="249"/>
    </row>
    <row r="2100" spans="5:5">
      <c r="E2100" s="249"/>
    </row>
    <row r="2101" spans="5:5">
      <c r="E2101" s="249"/>
    </row>
    <row r="2102" spans="5:5">
      <c r="E2102" s="249"/>
    </row>
    <row r="2103" spans="5:5">
      <c r="E2103" s="249"/>
    </row>
    <row r="2104" spans="5:5">
      <c r="E2104" s="249"/>
    </row>
    <row r="2105" spans="5:5">
      <c r="E2105" s="249"/>
    </row>
    <row r="2106" spans="5:5">
      <c r="E2106" s="249"/>
    </row>
    <row r="2107" spans="5:5">
      <c r="E2107" s="249"/>
    </row>
    <row r="2108" spans="5:5">
      <c r="E2108" s="249"/>
    </row>
    <row r="2109" spans="5:5">
      <c r="E2109" s="249"/>
    </row>
    <row r="2110" spans="5:5">
      <c r="E2110" s="249"/>
    </row>
    <row r="2111" spans="5:5">
      <c r="E2111" s="249"/>
    </row>
    <row r="2112" spans="5:5">
      <c r="E2112" s="249"/>
    </row>
    <row r="2113" spans="5:5">
      <c r="E2113" s="249"/>
    </row>
    <row r="2114" spans="5:5">
      <c r="E2114" s="249"/>
    </row>
    <row r="2115" spans="5:5">
      <c r="E2115" s="249"/>
    </row>
    <row r="2116" spans="5:5">
      <c r="E2116" s="249"/>
    </row>
    <row r="2117" spans="5:5">
      <c r="E2117" s="249"/>
    </row>
    <row r="2118" spans="5:5">
      <c r="E2118" s="249"/>
    </row>
    <row r="2119" spans="5:5">
      <c r="E2119" s="249"/>
    </row>
    <row r="2120" spans="5:5">
      <c r="E2120" s="249"/>
    </row>
    <row r="2121" spans="5:5">
      <c r="E2121" s="249"/>
    </row>
    <row r="2122" spans="5:5">
      <c r="E2122" s="249"/>
    </row>
    <row r="2123" spans="5:5">
      <c r="E2123" s="249"/>
    </row>
    <row r="2124" spans="5:5">
      <c r="E2124" s="249"/>
    </row>
    <row r="2125" spans="5:5">
      <c r="E2125" s="249"/>
    </row>
    <row r="2126" spans="5:5">
      <c r="E2126" s="249"/>
    </row>
    <row r="2127" spans="5:5">
      <c r="E2127" s="249"/>
    </row>
    <row r="2128" spans="5:5">
      <c r="E2128" s="249"/>
    </row>
    <row r="2129" spans="5:5">
      <c r="E2129" s="249"/>
    </row>
    <row r="2130" spans="5:5">
      <c r="E2130" s="249"/>
    </row>
    <row r="2131" spans="5:5">
      <c r="E2131" s="249"/>
    </row>
    <row r="2132" spans="5:5">
      <c r="E2132" s="249"/>
    </row>
    <row r="2133" spans="5:5">
      <c r="E2133" s="249"/>
    </row>
    <row r="2134" spans="5:5">
      <c r="E2134" s="249"/>
    </row>
    <row r="2135" spans="5:5">
      <c r="E2135" s="249"/>
    </row>
    <row r="2136" spans="5:5">
      <c r="E2136" s="249"/>
    </row>
    <row r="2137" spans="5:5">
      <c r="E2137" s="249"/>
    </row>
    <row r="2138" spans="5:5">
      <c r="E2138" s="249"/>
    </row>
    <row r="2139" spans="5:5">
      <c r="E2139" s="249"/>
    </row>
    <row r="2140" spans="5:5">
      <c r="E2140" s="249"/>
    </row>
    <row r="2141" spans="5:5">
      <c r="E2141" s="249"/>
    </row>
    <row r="2142" spans="5:5">
      <c r="E2142" s="249"/>
    </row>
    <row r="2143" spans="5:5">
      <c r="E2143" s="249"/>
    </row>
    <row r="2144" spans="5:5">
      <c r="E2144" s="249"/>
    </row>
    <row r="2145" spans="5:5">
      <c r="E2145" s="249"/>
    </row>
    <row r="2146" spans="5:5">
      <c r="E2146" s="249"/>
    </row>
    <row r="2147" spans="5:5">
      <c r="E2147" s="249"/>
    </row>
    <row r="2148" spans="5:5">
      <c r="E2148" s="249"/>
    </row>
    <row r="2149" spans="5:5">
      <c r="E2149" s="249"/>
    </row>
    <row r="2150" spans="5:5">
      <c r="E2150" s="249"/>
    </row>
    <row r="2151" spans="5:5">
      <c r="E2151" s="249"/>
    </row>
    <row r="2152" spans="5:5">
      <c r="E2152" s="249"/>
    </row>
    <row r="2153" spans="5:5">
      <c r="E2153" s="249"/>
    </row>
    <row r="2154" spans="5:5">
      <c r="E2154" s="249"/>
    </row>
    <row r="2155" spans="5:5">
      <c r="E2155" s="249"/>
    </row>
    <row r="2156" spans="5:5">
      <c r="E2156" s="249"/>
    </row>
    <row r="2157" spans="5:5">
      <c r="E2157" s="249"/>
    </row>
    <row r="2158" spans="5:5">
      <c r="E2158" s="249"/>
    </row>
    <row r="2159" spans="5:5">
      <c r="E2159" s="249"/>
    </row>
    <row r="2160" spans="5:5">
      <c r="E2160" s="249"/>
    </row>
    <row r="2161" spans="5:5">
      <c r="E2161" s="249"/>
    </row>
    <row r="2162" spans="5:5">
      <c r="E2162" s="249"/>
    </row>
    <row r="2163" spans="5:5">
      <c r="E2163" s="249"/>
    </row>
    <row r="2164" spans="5:5">
      <c r="E2164" s="249"/>
    </row>
    <row r="2165" spans="5:5">
      <c r="E2165" s="249"/>
    </row>
    <row r="2166" spans="5:5">
      <c r="E2166" s="249"/>
    </row>
    <row r="2167" spans="5:5">
      <c r="E2167" s="249"/>
    </row>
    <row r="2168" spans="5:5">
      <c r="E2168" s="249"/>
    </row>
    <row r="2169" spans="5:5">
      <c r="E2169" s="249"/>
    </row>
    <row r="2170" spans="5:5">
      <c r="E2170" s="249"/>
    </row>
    <row r="2171" spans="5:5">
      <c r="E2171" s="249"/>
    </row>
    <row r="2172" spans="5:5">
      <c r="E2172" s="249"/>
    </row>
    <row r="2173" spans="5:5">
      <c r="E2173" s="249"/>
    </row>
    <row r="2174" spans="5:5">
      <c r="E2174" s="249"/>
    </row>
    <row r="2175" spans="5:5">
      <c r="E2175" s="249"/>
    </row>
    <row r="2176" spans="5:5">
      <c r="E2176" s="249"/>
    </row>
    <row r="2177" spans="5:5">
      <c r="E2177" s="249"/>
    </row>
    <row r="2178" spans="5:5">
      <c r="E2178" s="249"/>
    </row>
    <row r="2179" spans="5:5">
      <c r="E2179" s="249"/>
    </row>
    <row r="2180" spans="5:5">
      <c r="E2180" s="249"/>
    </row>
    <row r="2181" spans="5:5">
      <c r="E2181" s="249"/>
    </row>
    <row r="2182" spans="5:5">
      <c r="E2182" s="249"/>
    </row>
    <row r="2183" spans="5:5">
      <c r="E2183" s="249"/>
    </row>
    <row r="2184" spans="5:5">
      <c r="E2184" s="249"/>
    </row>
    <row r="2185" spans="5:5">
      <c r="E2185" s="249"/>
    </row>
    <row r="2186" spans="5:5">
      <c r="E2186" s="249"/>
    </row>
    <row r="2187" spans="5:5">
      <c r="E2187" s="249"/>
    </row>
    <row r="2188" spans="5:5">
      <c r="E2188" s="249"/>
    </row>
    <row r="2189" spans="5:5">
      <c r="E2189" s="249"/>
    </row>
    <row r="2190" spans="5:5">
      <c r="E2190" s="249"/>
    </row>
    <row r="2191" spans="5:5">
      <c r="E2191" s="249"/>
    </row>
    <row r="2192" spans="5:5">
      <c r="E2192" s="249"/>
    </row>
    <row r="2193" spans="5:5">
      <c r="E2193" s="249"/>
    </row>
    <row r="2194" spans="5:5">
      <c r="E2194" s="249"/>
    </row>
    <row r="2195" spans="5:5">
      <c r="E2195" s="249"/>
    </row>
    <row r="2196" spans="5:5">
      <c r="E2196" s="249"/>
    </row>
    <row r="2197" spans="5:5">
      <c r="E2197" s="249"/>
    </row>
    <row r="2198" spans="5:5">
      <c r="E2198" s="249"/>
    </row>
    <row r="2199" spans="5:5">
      <c r="E2199" s="249"/>
    </row>
    <row r="2200" spans="5:5">
      <c r="E2200" s="249"/>
    </row>
    <row r="2201" spans="5:5">
      <c r="E2201" s="249"/>
    </row>
    <row r="2202" spans="5:5">
      <c r="E2202" s="249"/>
    </row>
    <row r="2203" spans="5:5">
      <c r="E2203" s="249"/>
    </row>
    <row r="2204" spans="5:5">
      <c r="E2204" s="249"/>
    </row>
    <row r="2205" spans="5:5">
      <c r="E2205" s="249"/>
    </row>
    <row r="2206" spans="5:5">
      <c r="E2206" s="249"/>
    </row>
    <row r="2207" spans="5:5">
      <c r="E2207" s="249"/>
    </row>
    <row r="2208" spans="5:5">
      <c r="E2208" s="249"/>
    </row>
    <row r="2209" spans="5:5">
      <c r="E2209" s="249"/>
    </row>
    <row r="2210" spans="5:5">
      <c r="E2210" s="249"/>
    </row>
    <row r="2211" spans="5:5">
      <c r="E2211" s="249"/>
    </row>
    <row r="2212" spans="5:5">
      <c r="E2212" s="249"/>
    </row>
    <row r="2213" spans="5:5">
      <c r="E2213" s="249"/>
    </row>
    <row r="2214" spans="5:5">
      <c r="E2214" s="249"/>
    </row>
    <row r="2215" spans="5:5">
      <c r="E2215" s="249"/>
    </row>
    <row r="2216" spans="5:5">
      <c r="E2216" s="249"/>
    </row>
    <row r="2217" spans="5:5">
      <c r="E2217" s="249"/>
    </row>
    <row r="2218" spans="5:5">
      <c r="E2218" s="249"/>
    </row>
    <row r="2219" spans="5:5">
      <c r="E2219" s="249"/>
    </row>
    <row r="2220" spans="5:5">
      <c r="E2220" s="249"/>
    </row>
    <row r="2221" spans="5:5">
      <c r="E2221" s="249"/>
    </row>
    <row r="2222" spans="5:5">
      <c r="E2222" s="249"/>
    </row>
    <row r="2223" spans="5:5">
      <c r="E2223" s="249"/>
    </row>
    <row r="2224" spans="5:5">
      <c r="E2224" s="249"/>
    </row>
    <row r="2225" spans="5:5">
      <c r="E2225" s="249"/>
    </row>
    <row r="2226" spans="5:5">
      <c r="E2226" s="249"/>
    </row>
    <row r="2227" spans="5:5">
      <c r="E2227" s="249"/>
    </row>
    <row r="2228" spans="5:5">
      <c r="E2228" s="249"/>
    </row>
    <row r="2229" spans="5:5">
      <c r="E2229" s="249"/>
    </row>
    <row r="2230" spans="5:5">
      <c r="E2230" s="249"/>
    </row>
    <row r="2231" spans="5:5">
      <c r="E2231" s="249"/>
    </row>
    <row r="2232" spans="5:5">
      <c r="E2232" s="249"/>
    </row>
    <row r="2233" spans="5:5">
      <c r="E2233" s="249"/>
    </row>
    <row r="2234" spans="5:5">
      <c r="E2234" s="249"/>
    </row>
    <row r="2235" spans="5:5">
      <c r="E2235" s="249"/>
    </row>
    <row r="2236" spans="5:5">
      <c r="E2236" s="249"/>
    </row>
    <row r="2237" spans="5:5">
      <c r="E2237" s="249"/>
    </row>
    <row r="2238" spans="5:5">
      <c r="E2238" s="249"/>
    </row>
    <row r="2239" spans="5:5">
      <c r="E2239" s="249"/>
    </row>
    <row r="2240" spans="5:5">
      <c r="E2240" s="249"/>
    </row>
    <row r="2241" spans="5:5">
      <c r="E2241" s="249"/>
    </row>
    <row r="2242" spans="5:5">
      <c r="E2242" s="249"/>
    </row>
    <row r="2243" spans="5:5">
      <c r="E2243" s="249"/>
    </row>
    <row r="2244" spans="5:5">
      <c r="E2244" s="249"/>
    </row>
    <row r="2245" spans="5:5">
      <c r="E2245" s="249"/>
    </row>
    <row r="2246" spans="5:5">
      <c r="E2246" s="249"/>
    </row>
    <row r="2247" spans="5:5">
      <c r="E2247" s="249"/>
    </row>
    <row r="2248" spans="5:5">
      <c r="E2248" s="249"/>
    </row>
    <row r="2249" spans="5:5">
      <c r="E2249" s="249"/>
    </row>
    <row r="2250" spans="5:5">
      <c r="E2250" s="249"/>
    </row>
    <row r="2251" spans="5:5">
      <c r="E2251" s="249"/>
    </row>
    <row r="2252" spans="5:5">
      <c r="E2252" s="249"/>
    </row>
    <row r="2253" spans="5:5">
      <c r="E2253" s="249"/>
    </row>
    <row r="2254" spans="5:5">
      <c r="E2254" s="249"/>
    </row>
    <row r="2255" spans="5:5">
      <c r="E2255" s="249"/>
    </row>
    <row r="2256" spans="5:5">
      <c r="E2256" s="249"/>
    </row>
    <row r="2257" spans="5:5">
      <c r="E2257" s="249"/>
    </row>
    <row r="2258" spans="5:5">
      <c r="E2258" s="249"/>
    </row>
    <row r="2259" spans="5:5">
      <c r="E2259" s="249"/>
    </row>
    <row r="2260" spans="5:5">
      <c r="E2260" s="249"/>
    </row>
    <row r="2261" spans="5:5">
      <c r="E2261" s="249"/>
    </row>
    <row r="2262" spans="5:5">
      <c r="E2262" s="249"/>
    </row>
    <row r="2263" spans="5:5">
      <c r="E2263" s="249"/>
    </row>
    <row r="2264" spans="5:5">
      <c r="E2264" s="249"/>
    </row>
    <row r="2265" spans="5:5">
      <c r="E2265" s="249"/>
    </row>
    <row r="2266" spans="5:5">
      <c r="E2266" s="249"/>
    </row>
    <row r="2267" spans="5:5">
      <c r="E2267" s="249"/>
    </row>
    <row r="2268" spans="5:5">
      <c r="E2268" s="249"/>
    </row>
    <row r="2269" spans="5:5">
      <c r="E2269" s="249"/>
    </row>
    <row r="2270" spans="5:5">
      <c r="E2270" s="249"/>
    </row>
    <row r="2271" spans="5:5">
      <c r="E2271" s="249"/>
    </row>
    <row r="2272" spans="5:5">
      <c r="E2272" s="249"/>
    </row>
    <row r="2273" spans="5:5">
      <c r="E2273" s="249"/>
    </row>
    <row r="2274" spans="5:5">
      <c r="E2274" s="249"/>
    </row>
    <row r="2275" spans="5:5">
      <c r="E2275" s="249"/>
    </row>
    <row r="2276" spans="5:5">
      <c r="E2276" s="249"/>
    </row>
    <row r="2277" spans="5:5">
      <c r="E2277" s="249"/>
    </row>
    <row r="2278" spans="5:5">
      <c r="E2278" s="249"/>
    </row>
    <row r="2279" spans="5:5">
      <c r="E2279" s="249"/>
    </row>
    <row r="2280" spans="5:5">
      <c r="E2280" s="249"/>
    </row>
    <row r="2281" spans="5:5">
      <c r="E2281" s="249"/>
    </row>
    <row r="2282" spans="5:5">
      <c r="E2282" s="249"/>
    </row>
    <row r="2283" spans="5:5">
      <c r="E2283" s="249"/>
    </row>
    <row r="2284" spans="5:5">
      <c r="E2284" s="249"/>
    </row>
    <row r="2285" spans="5:5">
      <c r="E2285" s="249"/>
    </row>
    <row r="2286" spans="5:5">
      <c r="E2286" s="249"/>
    </row>
    <row r="2287" spans="5:5">
      <c r="E2287" s="249"/>
    </row>
    <row r="2288" spans="5:5">
      <c r="E2288" s="249"/>
    </row>
    <row r="2289" spans="5:5">
      <c r="E2289" s="249"/>
    </row>
    <row r="2290" spans="5:5">
      <c r="E2290" s="249"/>
    </row>
    <row r="2291" spans="5:5">
      <c r="E2291" s="249"/>
    </row>
    <row r="2292" spans="5:5">
      <c r="E2292" s="249"/>
    </row>
    <row r="2293" spans="5:5">
      <c r="E2293" s="249"/>
    </row>
    <row r="2294" spans="5:5">
      <c r="E2294" s="249"/>
    </row>
    <row r="2295" spans="5:5">
      <c r="E2295" s="249"/>
    </row>
    <row r="2296" spans="5:5">
      <c r="E2296" s="249"/>
    </row>
    <row r="2297" spans="5:5">
      <c r="E2297" s="249"/>
    </row>
    <row r="2298" spans="5:5">
      <c r="E2298" s="249"/>
    </row>
    <row r="2299" spans="5:5">
      <c r="E2299" s="249"/>
    </row>
    <row r="2300" spans="5:5">
      <c r="E2300" s="249"/>
    </row>
    <row r="2301" spans="5:5">
      <c r="E2301" s="249"/>
    </row>
    <row r="2302" spans="5:5">
      <c r="E2302" s="249"/>
    </row>
    <row r="2303" spans="5:5">
      <c r="E2303" s="249"/>
    </row>
    <row r="2304" spans="5:5">
      <c r="E2304" s="249"/>
    </row>
    <row r="2305" spans="5:5">
      <c r="E2305" s="249"/>
    </row>
    <row r="2306" spans="5:5">
      <c r="E2306" s="249"/>
    </row>
    <row r="2307" spans="5:5">
      <c r="E2307" s="249"/>
    </row>
    <row r="2308" spans="5:5">
      <c r="E2308" s="249"/>
    </row>
    <row r="2309" spans="5:5">
      <c r="E2309" s="249"/>
    </row>
    <row r="2310" spans="5:5">
      <c r="E2310" s="249"/>
    </row>
    <row r="2311" spans="5:5">
      <c r="E2311" s="249"/>
    </row>
    <row r="2312" spans="5:5">
      <c r="E2312" s="249"/>
    </row>
    <row r="2313" spans="5:5">
      <c r="E2313" s="249"/>
    </row>
    <row r="2314" spans="5:5">
      <c r="E2314" s="249"/>
    </row>
    <row r="2315" spans="5:5">
      <c r="E2315" s="249"/>
    </row>
    <row r="2316" spans="5:5">
      <c r="E2316" s="249"/>
    </row>
    <row r="2317" spans="5:5">
      <c r="E2317" s="249"/>
    </row>
    <row r="2318" spans="5:5">
      <c r="E2318" s="249"/>
    </row>
    <row r="2319" spans="5:5">
      <c r="E2319" s="249"/>
    </row>
    <row r="2320" spans="5:5">
      <c r="E2320" s="249"/>
    </row>
    <row r="2321" spans="5:5">
      <c r="E2321" s="249"/>
    </row>
    <row r="2322" spans="5:5">
      <c r="E2322" s="249"/>
    </row>
    <row r="2323" spans="5:5">
      <c r="E2323" s="249"/>
    </row>
    <row r="2324" spans="5:5">
      <c r="E2324" s="249"/>
    </row>
    <row r="2325" spans="5:5">
      <c r="E2325" s="249"/>
    </row>
    <row r="2326" spans="5:5">
      <c r="E2326" s="249"/>
    </row>
    <row r="2327" spans="5:5">
      <c r="E2327" s="249"/>
    </row>
    <row r="2328" spans="5:5">
      <c r="E2328" s="249"/>
    </row>
    <row r="2329" spans="5:5">
      <c r="E2329" s="249"/>
    </row>
    <row r="2330" spans="5:5">
      <c r="E2330" s="249"/>
    </row>
    <row r="2331" spans="5:5">
      <c r="E2331" s="249"/>
    </row>
    <row r="2332" spans="5:5">
      <c r="E2332" s="249"/>
    </row>
    <row r="2333" spans="5:5">
      <c r="E2333" s="249"/>
    </row>
    <row r="2334" spans="5:5">
      <c r="E2334" s="249"/>
    </row>
    <row r="2335" spans="5:5">
      <c r="E2335" s="249"/>
    </row>
    <row r="2336" spans="5:5">
      <c r="E2336" s="249"/>
    </row>
    <row r="2337" spans="5:5">
      <c r="E2337" s="249"/>
    </row>
    <row r="2338" spans="5:5">
      <c r="E2338" s="249"/>
    </row>
    <row r="2339" spans="5:5">
      <c r="E2339" s="249"/>
    </row>
    <row r="2340" spans="5:5">
      <c r="E2340" s="249"/>
    </row>
    <row r="2341" spans="5:5">
      <c r="E2341" s="249"/>
    </row>
    <row r="2342" spans="5:5">
      <c r="E2342" s="249"/>
    </row>
    <row r="2343" spans="5:5">
      <c r="E2343" s="249"/>
    </row>
    <row r="2344" spans="5:5">
      <c r="E2344" s="249"/>
    </row>
    <row r="2345" spans="5:5">
      <c r="E2345" s="249"/>
    </row>
    <row r="2346" spans="5:5">
      <c r="E2346" s="249"/>
    </row>
    <row r="2347" spans="5:5">
      <c r="E2347" s="249"/>
    </row>
    <row r="2348" spans="5:5">
      <c r="E2348" s="249"/>
    </row>
    <row r="2349" spans="5:5">
      <c r="E2349" s="249"/>
    </row>
    <row r="2350" spans="5:5">
      <c r="E2350" s="249"/>
    </row>
    <row r="2351" spans="5:5">
      <c r="E2351" s="249"/>
    </row>
    <row r="2352" spans="5:5">
      <c r="E2352" s="249"/>
    </row>
    <row r="2353" spans="5:5">
      <c r="E2353" s="249"/>
    </row>
    <row r="2354" spans="5:5">
      <c r="E2354" s="249"/>
    </row>
    <row r="2355" spans="5:5">
      <c r="E2355" s="249"/>
    </row>
    <row r="2356" spans="5:5">
      <c r="E2356" s="249"/>
    </row>
    <row r="2357" spans="5:5">
      <c r="E2357" s="249"/>
    </row>
    <row r="2358" spans="5:5">
      <c r="E2358" s="249"/>
    </row>
    <row r="2359" spans="5:5">
      <c r="E2359" s="249"/>
    </row>
    <row r="2360" spans="5:5">
      <c r="E2360" s="249"/>
    </row>
    <row r="2361" spans="5:5">
      <c r="E2361" s="249"/>
    </row>
    <row r="2362" spans="5:5">
      <c r="E2362" s="249"/>
    </row>
    <row r="2363" spans="5:5">
      <c r="E2363" s="249"/>
    </row>
    <row r="2364" spans="5:5">
      <c r="E2364" s="249"/>
    </row>
    <row r="2365" spans="5:5">
      <c r="E2365" s="249"/>
    </row>
    <row r="2366" spans="5:5">
      <c r="E2366" s="249"/>
    </row>
    <row r="2367" spans="5:5">
      <c r="E2367" s="249"/>
    </row>
    <row r="2368" spans="5:5">
      <c r="E2368" s="249"/>
    </row>
    <row r="2369" spans="5:5">
      <c r="E2369" s="249"/>
    </row>
    <row r="2370" spans="5:5">
      <c r="E2370" s="249"/>
    </row>
    <row r="2371" spans="5:5">
      <c r="E2371" s="249"/>
    </row>
    <row r="2372" spans="5:5">
      <c r="E2372" s="249"/>
    </row>
    <row r="2373" spans="5:5">
      <c r="E2373" s="249"/>
    </row>
    <row r="2374" spans="5:5">
      <c r="E2374" s="249"/>
    </row>
    <row r="2375" spans="5:5">
      <c r="E2375" s="249"/>
    </row>
    <row r="2376" spans="5:5">
      <c r="E2376" s="249"/>
    </row>
    <row r="2377" spans="5:5">
      <c r="E2377" s="249"/>
    </row>
    <row r="2378" spans="5:5">
      <c r="E2378" s="249"/>
    </row>
    <row r="2379" spans="5:5">
      <c r="E2379" s="249"/>
    </row>
    <row r="2380" spans="5:5">
      <c r="E2380" s="249"/>
    </row>
    <row r="2381" spans="5:5">
      <c r="E2381" s="249"/>
    </row>
    <row r="2382" spans="5:5">
      <c r="E2382" s="249"/>
    </row>
    <row r="2383" spans="5:5">
      <c r="E2383" s="249"/>
    </row>
    <row r="2384" spans="5:5">
      <c r="E2384" s="249"/>
    </row>
    <row r="2385" spans="5:5">
      <c r="E2385" s="249"/>
    </row>
    <row r="2386" spans="5:5">
      <c r="E2386" s="249"/>
    </row>
    <row r="2387" spans="5:5">
      <c r="E2387" s="249"/>
    </row>
    <row r="2388" spans="5:5">
      <c r="E2388" s="249"/>
    </row>
    <row r="2389" spans="5:5">
      <c r="E2389" s="249"/>
    </row>
    <row r="2390" spans="5:5">
      <c r="E2390" s="249"/>
    </row>
    <row r="2391" spans="5:5">
      <c r="E2391" s="249"/>
    </row>
    <row r="2392" spans="5:5">
      <c r="E2392" s="249"/>
    </row>
    <row r="2393" spans="5:5">
      <c r="E2393" s="249"/>
    </row>
    <row r="2394" spans="5:5">
      <c r="E2394" s="249"/>
    </row>
    <row r="2395" spans="5:5">
      <c r="E2395" s="249"/>
    </row>
    <row r="2396" spans="5:5">
      <c r="E2396" s="249"/>
    </row>
    <row r="2397" spans="5:5">
      <c r="E2397" s="249"/>
    </row>
    <row r="2398" spans="5:5">
      <c r="E2398" s="249"/>
    </row>
    <row r="2399" spans="5:5">
      <c r="E2399" s="249"/>
    </row>
    <row r="2400" spans="5:5">
      <c r="E2400" s="249"/>
    </row>
    <row r="2401" spans="5:5">
      <c r="E2401" s="249"/>
    </row>
    <row r="2402" spans="5:5">
      <c r="E2402" s="249"/>
    </row>
    <row r="2403" spans="5:5">
      <c r="E2403" s="249"/>
    </row>
    <row r="2404" spans="5:5">
      <c r="E2404" s="249"/>
    </row>
    <row r="2405" spans="5:5">
      <c r="E2405" s="249"/>
    </row>
    <row r="2406" spans="5:5">
      <c r="E2406" s="249"/>
    </row>
    <row r="2407" spans="5:5">
      <c r="E2407" s="249"/>
    </row>
    <row r="2408" spans="5:5">
      <c r="E2408" s="249"/>
    </row>
    <row r="2409" spans="5:5">
      <c r="E2409" s="249"/>
    </row>
    <row r="2410" spans="5:5">
      <c r="E2410" s="249"/>
    </row>
    <row r="2411" spans="5:5">
      <c r="E2411" s="249"/>
    </row>
    <row r="2412" spans="5:5">
      <c r="E2412" s="249"/>
    </row>
    <row r="2413" spans="5:5">
      <c r="E2413" s="249"/>
    </row>
    <row r="2414" spans="5:5">
      <c r="E2414" s="249"/>
    </row>
    <row r="2415" spans="5:5">
      <c r="E2415" s="249"/>
    </row>
    <row r="2416" spans="5:5">
      <c r="E2416" s="249"/>
    </row>
    <row r="2417" spans="5:5">
      <c r="E2417" s="249"/>
    </row>
    <row r="2418" spans="5:5">
      <c r="E2418" s="249"/>
    </row>
    <row r="2419" spans="5:5">
      <c r="E2419" s="249"/>
    </row>
    <row r="2420" spans="5:5">
      <c r="E2420" s="249"/>
    </row>
    <row r="2421" spans="5:5">
      <c r="E2421" s="249"/>
    </row>
    <row r="2422" spans="5:5">
      <c r="E2422" s="249"/>
    </row>
    <row r="2423" spans="5:5">
      <c r="E2423" s="249"/>
    </row>
    <row r="2424" spans="5:5">
      <c r="E2424" s="249"/>
    </row>
    <row r="2425" spans="5:5">
      <c r="E2425" s="249"/>
    </row>
    <row r="2426" spans="5:5">
      <c r="E2426" s="249"/>
    </row>
    <row r="2427" spans="5:5">
      <c r="E2427" s="249"/>
    </row>
    <row r="2428" spans="5:5">
      <c r="E2428" s="249"/>
    </row>
    <row r="2429" spans="5:5">
      <c r="E2429" s="249"/>
    </row>
    <row r="2430" spans="5:5">
      <c r="E2430" s="249"/>
    </row>
    <row r="2431" spans="5:5">
      <c r="E2431" s="249"/>
    </row>
    <row r="2432" spans="5:5">
      <c r="E2432" s="249"/>
    </row>
    <row r="2433" spans="5:5">
      <c r="E2433" s="249"/>
    </row>
    <row r="2434" spans="5:5">
      <c r="E2434" s="249"/>
    </row>
    <row r="2435" spans="5:5">
      <c r="E2435" s="249"/>
    </row>
    <row r="2436" spans="5:5">
      <c r="E2436" s="249"/>
    </row>
    <row r="2437" spans="5:5">
      <c r="E2437" s="249"/>
    </row>
    <row r="2438" spans="5:5">
      <c r="E2438" s="249"/>
    </row>
    <row r="2439" spans="5:5">
      <c r="E2439" s="249"/>
    </row>
    <row r="2440" spans="5:5">
      <c r="E2440" s="249"/>
    </row>
    <row r="2441" spans="5:5">
      <c r="E2441" s="249"/>
    </row>
    <row r="2442" spans="5:5">
      <c r="E2442" s="249"/>
    </row>
    <row r="2443" spans="5:5">
      <c r="E2443" s="249"/>
    </row>
    <row r="2444" spans="5:5">
      <c r="E2444" s="249"/>
    </row>
    <row r="2445" spans="5:5">
      <c r="E2445" s="249"/>
    </row>
    <row r="2446" spans="5:5">
      <c r="E2446" s="249"/>
    </row>
    <row r="2447" spans="5:5">
      <c r="E2447" s="249"/>
    </row>
    <row r="2448" spans="5:5">
      <c r="E2448" s="249"/>
    </row>
    <row r="2449" spans="5:5">
      <c r="E2449" s="249"/>
    </row>
    <row r="2450" spans="5:5">
      <c r="E2450" s="249"/>
    </row>
    <row r="2451" spans="5:5">
      <c r="E2451" s="249"/>
    </row>
    <row r="2452" spans="5:5">
      <c r="E2452" s="249"/>
    </row>
    <row r="2453" spans="5:5">
      <c r="E2453" s="249"/>
    </row>
    <row r="2454" spans="5:5">
      <c r="E2454" s="249"/>
    </row>
    <row r="2455" spans="5:5">
      <c r="E2455" s="249"/>
    </row>
    <row r="2456" spans="5:5">
      <c r="E2456" s="249"/>
    </row>
    <row r="2457" spans="5:5">
      <c r="E2457" s="249"/>
    </row>
    <row r="2458" spans="5:5">
      <c r="E2458" s="249"/>
    </row>
    <row r="2459" spans="5:5">
      <c r="E2459" s="249"/>
    </row>
    <row r="2460" spans="5:5">
      <c r="E2460" s="249"/>
    </row>
    <row r="2461" spans="5:5">
      <c r="E2461" s="249"/>
    </row>
    <row r="2462" spans="5:5">
      <c r="E2462" s="249"/>
    </row>
    <row r="2463" spans="5:5">
      <c r="E2463" s="249"/>
    </row>
    <row r="2464" spans="5:5">
      <c r="E2464" s="249"/>
    </row>
    <row r="2465" spans="5:5">
      <c r="E2465" s="249"/>
    </row>
    <row r="2466" spans="5:5">
      <c r="E2466" s="249"/>
    </row>
    <row r="2467" spans="5:5">
      <c r="E2467" s="249"/>
    </row>
    <row r="2468" spans="5:5">
      <c r="E2468" s="249"/>
    </row>
    <row r="2469" spans="5:5">
      <c r="E2469" s="249"/>
    </row>
    <row r="2470" spans="5:5">
      <c r="E2470" s="249"/>
    </row>
    <row r="2471" spans="5:5">
      <c r="E2471" s="249"/>
    </row>
    <row r="2472" spans="5:5">
      <c r="E2472" s="249"/>
    </row>
    <row r="2473" spans="5:5">
      <c r="E2473" s="249"/>
    </row>
    <row r="2474" spans="5:5">
      <c r="E2474" s="249"/>
    </row>
    <row r="2475" spans="5:5">
      <c r="E2475" s="249"/>
    </row>
    <row r="2476" spans="5:5">
      <c r="E2476" s="249"/>
    </row>
    <row r="2477" spans="5:5">
      <c r="E2477" s="249"/>
    </row>
    <row r="2478" spans="5:5">
      <c r="E2478" s="249"/>
    </row>
    <row r="2479" spans="5:5">
      <c r="E2479" s="249"/>
    </row>
    <row r="2480" spans="5:5">
      <c r="E2480" s="249"/>
    </row>
    <row r="2481" spans="5:5">
      <c r="E2481" s="249"/>
    </row>
    <row r="2482" spans="5:5">
      <c r="E2482" s="249"/>
    </row>
    <row r="2483" spans="5:5">
      <c r="E2483" s="249"/>
    </row>
    <row r="2484" spans="5:5">
      <c r="E2484" s="249"/>
    </row>
    <row r="2485" spans="5:5">
      <c r="E2485" s="249"/>
    </row>
    <row r="2486" spans="5:5">
      <c r="E2486" s="249"/>
    </row>
    <row r="2487" spans="5:5">
      <c r="E2487" s="249"/>
    </row>
    <row r="2488" spans="5:5">
      <c r="E2488" s="249"/>
    </row>
    <row r="2489" spans="5:5">
      <c r="E2489" s="249"/>
    </row>
    <row r="2490" spans="5:5">
      <c r="E2490" s="249"/>
    </row>
    <row r="2491" spans="5:5">
      <c r="E2491" s="249"/>
    </row>
    <row r="2492" spans="5:5">
      <c r="E2492" s="249"/>
    </row>
    <row r="2493" spans="5:5">
      <c r="E2493" s="249"/>
    </row>
    <row r="2494" spans="5:5">
      <c r="E2494" s="249"/>
    </row>
    <row r="2495" spans="5:5">
      <c r="E2495" s="249"/>
    </row>
    <row r="2496" spans="5:5">
      <c r="E2496" s="249"/>
    </row>
    <row r="2497" spans="5:5">
      <c r="E2497" s="249"/>
    </row>
    <row r="2498" spans="5:5">
      <c r="E2498" s="249"/>
    </row>
    <row r="2499" spans="5:5">
      <c r="E2499" s="249"/>
    </row>
    <row r="2500" spans="5:5">
      <c r="E2500" s="249"/>
    </row>
    <row r="2501" spans="5:5">
      <c r="E2501" s="249"/>
    </row>
    <row r="2502" spans="5:5">
      <c r="E2502" s="249"/>
    </row>
    <row r="2503" spans="5:5">
      <c r="E2503" s="249"/>
    </row>
    <row r="2504" spans="5:5">
      <c r="E2504" s="249"/>
    </row>
    <row r="2505" spans="5:5">
      <c r="E2505" s="249"/>
    </row>
    <row r="2506" spans="5:5">
      <c r="E2506" s="249"/>
    </row>
    <row r="2507" spans="5:5">
      <c r="E2507" s="249"/>
    </row>
    <row r="2508" spans="5:5">
      <c r="E2508" s="249"/>
    </row>
    <row r="2509" spans="5:5">
      <c r="E2509" s="249"/>
    </row>
    <row r="2510" spans="5:5">
      <c r="E2510" s="249"/>
    </row>
    <row r="2511" spans="5:5">
      <c r="E2511" s="249"/>
    </row>
    <row r="2512" spans="5:5">
      <c r="E2512" s="249"/>
    </row>
    <row r="2513" spans="5:5">
      <c r="E2513" s="249"/>
    </row>
    <row r="2514" spans="5:5">
      <c r="E2514" s="249"/>
    </row>
    <row r="2515" spans="5:5">
      <c r="E2515" s="249"/>
    </row>
    <row r="2516" spans="5:5">
      <c r="E2516" s="249"/>
    </row>
    <row r="2517" spans="5:5">
      <c r="E2517" s="249"/>
    </row>
    <row r="2518" spans="5:5">
      <c r="E2518" s="249"/>
    </row>
    <row r="2519" spans="5:5">
      <c r="E2519" s="249"/>
    </row>
    <row r="2520" spans="5:5">
      <c r="E2520" s="249"/>
    </row>
    <row r="2521" spans="5:5">
      <c r="E2521" s="249"/>
    </row>
    <row r="2522" spans="5:5">
      <c r="E2522" s="249"/>
    </row>
    <row r="2523" spans="5:5">
      <c r="E2523" s="249"/>
    </row>
    <row r="2524" spans="5:5">
      <c r="E2524" s="249"/>
    </row>
    <row r="2525" spans="5:5">
      <c r="E2525" s="249"/>
    </row>
    <row r="2526" spans="5:5">
      <c r="E2526" s="249"/>
    </row>
    <row r="2527" spans="5:5">
      <c r="E2527" s="249"/>
    </row>
    <row r="2528" spans="5:5">
      <c r="E2528" s="249"/>
    </row>
    <row r="2529" spans="5:5">
      <c r="E2529" s="249"/>
    </row>
    <row r="2530" spans="5:5">
      <c r="E2530" s="249"/>
    </row>
    <row r="2531" spans="5:5">
      <c r="E2531" s="249"/>
    </row>
    <row r="2532" spans="5:5">
      <c r="E2532" s="249"/>
    </row>
    <row r="2533" spans="5:5">
      <c r="E2533" s="249"/>
    </row>
    <row r="2534" spans="5:5">
      <c r="E2534" s="249"/>
    </row>
    <row r="2535" spans="5:5">
      <c r="E2535" s="249"/>
    </row>
    <row r="2536" spans="5:5">
      <c r="E2536" s="249"/>
    </row>
    <row r="2537" spans="5:5">
      <c r="E2537" s="249"/>
    </row>
    <row r="2538" spans="5:5">
      <c r="E2538" s="249"/>
    </row>
    <row r="2539" spans="5:5">
      <c r="E2539" s="249"/>
    </row>
    <row r="2540" spans="5:5">
      <c r="E2540" s="249"/>
    </row>
    <row r="2541" spans="5:5">
      <c r="E2541" s="249"/>
    </row>
    <row r="2542" spans="5:5">
      <c r="E2542" s="249"/>
    </row>
    <row r="2543" spans="5:5">
      <c r="E2543" s="249"/>
    </row>
    <row r="2544" spans="5:5">
      <c r="E2544" s="249"/>
    </row>
    <row r="2545" spans="5:5">
      <c r="E2545" s="249"/>
    </row>
    <row r="2546" spans="5:5">
      <c r="E2546" s="249"/>
    </row>
    <row r="2547" spans="5:5">
      <c r="E2547" s="249"/>
    </row>
    <row r="2548" spans="5:5">
      <c r="E2548" s="249"/>
    </row>
    <row r="2549" spans="5:5">
      <c r="E2549" s="249"/>
    </row>
    <row r="2550" spans="5:5">
      <c r="E2550" s="249"/>
    </row>
    <row r="2551" spans="5:5">
      <c r="E2551" s="249"/>
    </row>
    <row r="2552" spans="5:5">
      <c r="E2552" s="249"/>
    </row>
    <row r="2553" spans="5:5">
      <c r="E2553" s="249"/>
    </row>
    <row r="2554" spans="5:5">
      <c r="E2554" s="249"/>
    </row>
    <row r="2555" spans="5:5">
      <c r="E2555" s="249"/>
    </row>
    <row r="2556" spans="5:5">
      <c r="E2556" s="249"/>
    </row>
    <row r="2557" spans="5:5">
      <c r="E2557" s="249"/>
    </row>
    <row r="2558" spans="5:5">
      <c r="E2558" s="249"/>
    </row>
    <row r="2559" spans="5:5">
      <c r="E2559" s="249"/>
    </row>
    <row r="2560" spans="5:5">
      <c r="E2560" s="249"/>
    </row>
    <row r="2561" spans="5:5">
      <c r="E2561" s="249"/>
    </row>
    <row r="2562" spans="5:5">
      <c r="E2562" s="249"/>
    </row>
    <row r="2563" spans="5:5">
      <c r="E2563" s="249"/>
    </row>
    <row r="2564" spans="5:5">
      <c r="E2564" s="249"/>
    </row>
    <row r="2565" spans="5:5">
      <c r="E2565" s="249"/>
    </row>
    <row r="2566" spans="5:5">
      <c r="E2566" s="249"/>
    </row>
    <row r="2567" spans="5:5">
      <c r="E2567" s="249"/>
    </row>
    <row r="2568" spans="5:5">
      <c r="E2568" s="249"/>
    </row>
    <row r="2569" spans="5:5">
      <c r="E2569" s="249"/>
    </row>
    <row r="2570" spans="5:5">
      <c r="E2570" s="249"/>
    </row>
    <row r="2571" spans="5:5">
      <c r="E2571" s="249"/>
    </row>
    <row r="2572" spans="5:5">
      <c r="E2572" s="249"/>
    </row>
    <row r="2573" spans="5:5">
      <c r="E2573" s="249"/>
    </row>
    <row r="2574" spans="5:5">
      <c r="E2574" s="249"/>
    </row>
    <row r="2575" spans="5:5">
      <c r="E2575" s="249"/>
    </row>
    <row r="2576" spans="5:5">
      <c r="E2576" s="249"/>
    </row>
    <row r="2577" spans="5:5">
      <c r="E2577" s="249"/>
    </row>
    <row r="2578" spans="5:5">
      <c r="E2578" s="249"/>
    </row>
    <row r="2579" spans="5:5">
      <c r="E2579" s="249"/>
    </row>
    <row r="2580" spans="5:5">
      <c r="E2580" s="249"/>
    </row>
    <row r="2581" spans="5:5">
      <c r="E2581" s="249"/>
    </row>
    <row r="2582" spans="5:5">
      <c r="E2582" s="249"/>
    </row>
    <row r="2583" spans="5:5">
      <c r="E2583" s="249"/>
    </row>
    <row r="2584" spans="5:5">
      <c r="E2584" s="249"/>
    </row>
    <row r="2585" spans="5:5">
      <c r="E2585" s="249"/>
    </row>
    <row r="2586" spans="5:5">
      <c r="E2586" s="249"/>
    </row>
    <row r="2587" spans="5:5">
      <c r="E2587" s="249"/>
    </row>
    <row r="2588" spans="5:5">
      <c r="E2588" s="249"/>
    </row>
    <row r="2589" spans="5:5">
      <c r="E2589" s="249"/>
    </row>
    <row r="2590" spans="5:5">
      <c r="E2590" s="249"/>
    </row>
    <row r="2591" spans="5:5">
      <c r="E2591" s="249"/>
    </row>
    <row r="2592" spans="5:5">
      <c r="E2592" s="249"/>
    </row>
    <row r="2593" spans="5:5">
      <c r="E2593" s="249"/>
    </row>
    <row r="2594" spans="5:5">
      <c r="E2594" s="249"/>
    </row>
    <row r="2595" spans="5:5">
      <c r="E2595" s="249"/>
    </row>
    <row r="2596" spans="5:5">
      <c r="E2596" s="249"/>
    </row>
    <row r="2597" spans="5:5">
      <c r="E2597" s="249"/>
    </row>
    <row r="2598" spans="5:5">
      <c r="E2598" s="249"/>
    </row>
    <row r="2599" spans="5:5">
      <c r="E2599" s="249"/>
    </row>
    <row r="2600" spans="5:5">
      <c r="E2600" s="249"/>
    </row>
    <row r="2601" spans="5:5">
      <c r="E2601" s="249"/>
    </row>
    <row r="2602" spans="5:5">
      <c r="E2602" s="249"/>
    </row>
    <row r="2603" spans="5:5">
      <c r="E2603" s="249"/>
    </row>
    <row r="2604" spans="5:5">
      <c r="E2604" s="249"/>
    </row>
    <row r="2605" spans="5:5">
      <c r="E2605" s="249"/>
    </row>
    <row r="2606" spans="5:5">
      <c r="E2606" s="249"/>
    </row>
    <row r="2607" spans="5:5">
      <c r="E2607" s="249"/>
    </row>
    <row r="2608" spans="5:5">
      <c r="E2608" s="249"/>
    </row>
    <row r="2609" spans="5:5">
      <c r="E2609" s="249"/>
    </row>
    <row r="2610" spans="5:5">
      <c r="E2610" s="249"/>
    </row>
    <row r="2611" spans="5:5">
      <c r="E2611" s="249"/>
    </row>
    <row r="2612" spans="5:5">
      <c r="E2612" s="249"/>
    </row>
    <row r="2613" spans="5:5">
      <c r="E2613" s="249"/>
    </row>
    <row r="2614" spans="5:5">
      <c r="E2614" s="249"/>
    </row>
    <row r="2615" spans="5:5">
      <c r="E2615" s="249"/>
    </row>
    <row r="2616" spans="5:5">
      <c r="E2616" s="249"/>
    </row>
    <row r="2617" spans="5:5">
      <c r="E2617" s="249"/>
    </row>
    <row r="2618" spans="5:5">
      <c r="E2618" s="249"/>
    </row>
    <row r="2619" spans="5:5">
      <c r="E2619" s="249"/>
    </row>
    <row r="2620" spans="5:5">
      <c r="E2620" s="249"/>
    </row>
    <row r="2621" spans="5:5">
      <c r="E2621" s="249"/>
    </row>
    <row r="2622" spans="5:5">
      <c r="E2622" s="249"/>
    </row>
    <row r="2623" spans="5:5">
      <c r="E2623" s="249"/>
    </row>
    <row r="2624" spans="5:5">
      <c r="E2624" s="249"/>
    </row>
    <row r="2625" spans="5:5">
      <c r="E2625" s="249"/>
    </row>
    <row r="2626" spans="5:5">
      <c r="E2626" s="249"/>
    </row>
    <row r="2627" spans="5:5">
      <c r="E2627" s="249"/>
    </row>
    <row r="2628" spans="5:5">
      <c r="E2628" s="249"/>
    </row>
    <row r="2629" spans="5:5">
      <c r="E2629" s="249"/>
    </row>
    <row r="2630" spans="5:5">
      <c r="E2630" s="249"/>
    </row>
    <row r="2631" spans="5:5">
      <c r="E2631" s="249"/>
    </row>
    <row r="2632" spans="5:5">
      <c r="E2632" s="249"/>
    </row>
    <row r="2633" spans="5:5">
      <c r="E2633" s="249"/>
    </row>
    <row r="2634" spans="5:5">
      <c r="E2634" s="249"/>
    </row>
    <row r="2635" spans="5:5">
      <c r="E2635" s="249"/>
    </row>
    <row r="2636" spans="5:5">
      <c r="E2636" s="249"/>
    </row>
    <row r="2637" spans="5:5">
      <c r="E2637" s="249"/>
    </row>
    <row r="2638" spans="5:5">
      <c r="E2638" s="249"/>
    </row>
    <row r="2639" spans="5:5">
      <c r="E2639" s="249"/>
    </row>
    <row r="2640" spans="5:5">
      <c r="E2640" s="249"/>
    </row>
    <row r="2641" spans="5:5">
      <c r="E2641" s="249"/>
    </row>
    <row r="2642" spans="5:5">
      <c r="E2642" s="249"/>
    </row>
    <row r="2643" spans="5:5">
      <c r="E2643" s="249"/>
    </row>
    <row r="2644" spans="5:5">
      <c r="E2644" s="249"/>
    </row>
    <row r="2645" spans="5:5">
      <c r="E2645" s="249"/>
    </row>
    <row r="2646" spans="5:5">
      <c r="E2646" s="249"/>
    </row>
    <row r="2647" spans="5:5">
      <c r="E2647" s="249"/>
    </row>
    <row r="2648" spans="5:5">
      <c r="E2648" s="249"/>
    </row>
    <row r="2649" spans="5:5">
      <c r="E2649" s="249"/>
    </row>
    <row r="2650" spans="5:5">
      <c r="E2650" s="249"/>
    </row>
    <row r="2651" spans="5:5">
      <c r="E2651" s="249"/>
    </row>
    <row r="2652" spans="5:5">
      <c r="E2652" s="249"/>
    </row>
    <row r="2653" spans="5:5">
      <c r="E2653" s="249"/>
    </row>
    <row r="2654" spans="5:5">
      <c r="E2654" s="249"/>
    </row>
    <row r="2655" spans="5:5">
      <c r="E2655" s="249"/>
    </row>
    <row r="2656" spans="5:5">
      <c r="E2656" s="249"/>
    </row>
    <row r="2657" spans="5:5">
      <c r="E2657" s="249"/>
    </row>
    <row r="2658" spans="5:5">
      <c r="E2658" s="249"/>
    </row>
    <row r="2659" spans="5:5">
      <c r="E2659" s="249"/>
    </row>
    <row r="2660" spans="5:5">
      <c r="E2660" s="249"/>
    </row>
    <row r="2661" spans="5:5">
      <c r="E2661" s="249"/>
    </row>
    <row r="2662" spans="5:5">
      <c r="E2662" s="249"/>
    </row>
    <row r="2663" spans="5:5">
      <c r="E2663" s="249"/>
    </row>
    <row r="2664" spans="5:5">
      <c r="E2664" s="249"/>
    </row>
    <row r="2665" spans="5:5">
      <c r="E2665" s="249"/>
    </row>
    <row r="2666" spans="5:5">
      <c r="E2666" s="249"/>
    </row>
    <row r="2667" spans="5:5">
      <c r="E2667" s="249"/>
    </row>
    <row r="2668" spans="5:5">
      <c r="E2668" s="249"/>
    </row>
    <row r="2669" spans="5:5">
      <c r="E2669" s="249"/>
    </row>
    <row r="2670" spans="5:5">
      <c r="E2670" s="249"/>
    </row>
    <row r="2671" spans="5:5">
      <c r="E2671" s="249"/>
    </row>
    <row r="2672" spans="5:5">
      <c r="E2672" s="249"/>
    </row>
    <row r="2673" spans="5:5">
      <c r="E2673" s="249"/>
    </row>
    <row r="2674" spans="5:5">
      <c r="E2674" s="249"/>
    </row>
    <row r="2675" spans="5:5">
      <c r="E2675" s="249"/>
    </row>
    <row r="2676" spans="5:5">
      <c r="E2676" s="249"/>
    </row>
    <row r="2677" spans="5:5">
      <c r="E2677" s="249"/>
    </row>
    <row r="2678" spans="5:5">
      <c r="E2678" s="249"/>
    </row>
    <row r="2679" spans="5:5">
      <c r="E2679" s="249"/>
    </row>
    <row r="2680" spans="5:5">
      <c r="E2680" s="249"/>
    </row>
    <row r="2681" spans="5:5">
      <c r="E2681" s="249"/>
    </row>
    <row r="2682" spans="5:5">
      <c r="E2682" s="249"/>
    </row>
    <row r="2683" spans="5:5">
      <c r="E2683" s="249"/>
    </row>
    <row r="2684" spans="5:5">
      <c r="E2684" s="249"/>
    </row>
    <row r="2685" spans="5:5">
      <c r="E2685" s="249"/>
    </row>
    <row r="2686" spans="5:5">
      <c r="E2686" s="249"/>
    </row>
    <row r="2687" spans="5:5">
      <c r="E2687" s="249"/>
    </row>
    <row r="2688" spans="5:5">
      <c r="E2688" s="249"/>
    </row>
    <row r="2689" spans="5:5">
      <c r="E2689" s="249"/>
    </row>
    <row r="2690" spans="5:5">
      <c r="E2690" s="249"/>
    </row>
    <row r="2691" spans="5:5">
      <c r="E2691" s="249"/>
    </row>
    <row r="2692" spans="5:5">
      <c r="E2692" s="249"/>
    </row>
    <row r="2693" spans="5:5">
      <c r="E2693" s="249"/>
    </row>
    <row r="2694" spans="5:5">
      <c r="E2694" s="249"/>
    </row>
    <row r="2695" spans="5:5">
      <c r="E2695" s="249"/>
    </row>
    <row r="2696" spans="5:5">
      <c r="E2696" s="249"/>
    </row>
    <row r="2697" spans="5:5">
      <c r="E2697" s="249"/>
    </row>
    <row r="2698" spans="5:5">
      <c r="E2698" s="249"/>
    </row>
    <row r="2699" spans="5:5">
      <c r="E2699" s="249"/>
    </row>
    <row r="2700" spans="5:5">
      <c r="E2700" s="249"/>
    </row>
    <row r="2701" spans="5:5">
      <c r="E2701" s="249"/>
    </row>
    <row r="2702" spans="5:5">
      <c r="E2702" s="249"/>
    </row>
    <row r="2703" spans="5:5">
      <c r="E2703" s="249"/>
    </row>
    <row r="2704" spans="5:5">
      <c r="E2704" s="249"/>
    </row>
    <row r="2705" spans="5:5">
      <c r="E2705" s="249"/>
    </row>
    <row r="2706" spans="5:5">
      <c r="E2706" s="249"/>
    </row>
    <row r="2707" spans="5:5">
      <c r="E2707" s="249"/>
    </row>
    <row r="2708" spans="5:5">
      <c r="E2708" s="249"/>
    </row>
    <row r="2709" spans="5:5">
      <c r="E2709" s="249"/>
    </row>
    <row r="2710" spans="5:5">
      <c r="E2710" s="249"/>
    </row>
    <row r="2711" spans="5:5">
      <c r="E2711" s="249"/>
    </row>
    <row r="2712" spans="5:5">
      <c r="E2712" s="249"/>
    </row>
    <row r="2713" spans="5:5">
      <c r="E2713" s="249"/>
    </row>
    <row r="2714" spans="5:5">
      <c r="E2714" s="249"/>
    </row>
    <row r="2715" spans="5:5">
      <c r="E2715" s="249"/>
    </row>
    <row r="2716" spans="5:5">
      <c r="E2716" s="249"/>
    </row>
    <row r="2717" spans="5:5">
      <c r="E2717" s="249"/>
    </row>
    <row r="2718" spans="5:5">
      <c r="E2718" s="249"/>
    </row>
    <row r="2719" spans="5:5">
      <c r="E2719" s="249"/>
    </row>
    <row r="2720" spans="5:5">
      <c r="E2720" s="249"/>
    </row>
    <row r="2721" spans="5:5">
      <c r="E2721" s="249"/>
    </row>
    <row r="2722" spans="5:5">
      <c r="E2722" s="249"/>
    </row>
    <row r="2723" spans="5:5">
      <c r="E2723" s="249"/>
    </row>
    <row r="2724" spans="5:5">
      <c r="E2724" s="249"/>
    </row>
    <row r="2725" spans="5:5">
      <c r="E2725" s="249"/>
    </row>
    <row r="2726" spans="5:5">
      <c r="E2726" s="249"/>
    </row>
    <row r="2727" spans="5:5">
      <c r="E2727" s="249"/>
    </row>
    <row r="2728" spans="5:5">
      <c r="E2728" s="249"/>
    </row>
    <row r="2729" spans="5:5">
      <c r="E2729" s="249"/>
    </row>
    <row r="2730" spans="5:5">
      <c r="E2730" s="249"/>
    </row>
    <row r="2731" spans="5:5">
      <c r="E2731" s="249"/>
    </row>
    <row r="2732" spans="5:5">
      <c r="E2732" s="249"/>
    </row>
    <row r="2733" spans="5:5">
      <c r="E2733" s="249"/>
    </row>
    <row r="2734" spans="5:5">
      <c r="E2734" s="249"/>
    </row>
    <row r="2735" spans="5:5">
      <c r="E2735" s="249"/>
    </row>
    <row r="2736" spans="5:5">
      <c r="E2736" s="249"/>
    </row>
    <row r="2737" spans="5:5">
      <c r="E2737" s="249"/>
    </row>
    <row r="2738" spans="5:5">
      <c r="E2738" s="249"/>
    </row>
    <row r="2739" spans="5:5">
      <c r="E2739" s="249"/>
    </row>
    <row r="2740" spans="5:5">
      <c r="E2740" s="249"/>
    </row>
    <row r="2741" spans="5:5">
      <c r="E2741" s="249"/>
    </row>
    <row r="2742" spans="5:5">
      <c r="E2742" s="249"/>
    </row>
    <row r="2743" spans="5:5">
      <c r="E2743" s="249"/>
    </row>
    <row r="2744" spans="5:5">
      <c r="E2744" s="249"/>
    </row>
    <row r="2745" spans="5:5">
      <c r="E2745" s="249"/>
    </row>
    <row r="2746" spans="5:5">
      <c r="E2746" s="249"/>
    </row>
    <row r="2747" spans="5:5">
      <c r="E2747" s="249"/>
    </row>
    <row r="2748" spans="5:5">
      <c r="E2748" s="249"/>
    </row>
    <row r="2749" spans="5:5">
      <c r="E2749" s="249"/>
    </row>
    <row r="2750" spans="5:5">
      <c r="E2750" s="249"/>
    </row>
    <row r="2751" spans="5:5">
      <c r="E2751" s="249"/>
    </row>
    <row r="2752" spans="5:5">
      <c r="E2752" s="249"/>
    </row>
    <row r="2753" spans="5:5">
      <c r="E2753" s="249"/>
    </row>
    <row r="2754" spans="5:5">
      <c r="E2754" s="249"/>
    </row>
    <row r="2755" spans="5:5">
      <c r="E2755" s="249"/>
    </row>
    <row r="2756" spans="5:5">
      <c r="E2756" s="249"/>
    </row>
    <row r="2757" spans="5:5">
      <c r="E2757" s="249"/>
    </row>
    <row r="2758" spans="5:5">
      <c r="E2758" s="249"/>
    </row>
    <row r="2759" spans="5:5">
      <c r="E2759" s="249"/>
    </row>
    <row r="2760" spans="5:5">
      <c r="E2760" s="249"/>
    </row>
    <row r="2761" spans="5:5">
      <c r="E2761" s="249"/>
    </row>
    <row r="2762" spans="5:5">
      <c r="E2762" s="249"/>
    </row>
    <row r="2763" spans="5:5">
      <c r="E2763" s="249"/>
    </row>
    <row r="2764" spans="5:5">
      <c r="E2764" s="249"/>
    </row>
    <row r="2765" spans="5:5">
      <c r="E2765" s="249"/>
    </row>
    <row r="2766" spans="5:5">
      <c r="E2766" s="249"/>
    </row>
    <row r="2767" spans="5:5">
      <c r="E2767" s="249"/>
    </row>
    <row r="2768" spans="5:5">
      <c r="E2768" s="249"/>
    </row>
    <row r="2769" spans="5:5">
      <c r="E2769" s="249"/>
    </row>
    <row r="2770" spans="5:5">
      <c r="E2770" s="249"/>
    </row>
    <row r="2771" spans="5:5">
      <c r="E2771" s="249"/>
    </row>
    <row r="2772" spans="5:5">
      <c r="E2772" s="249"/>
    </row>
    <row r="2773" spans="5:5">
      <c r="E2773" s="249"/>
    </row>
    <row r="2774" spans="5:5">
      <c r="E2774" s="249"/>
    </row>
    <row r="2775" spans="5:5">
      <c r="E2775" s="249"/>
    </row>
    <row r="2776" spans="5:5">
      <c r="E2776" s="249"/>
    </row>
    <row r="2777" spans="5:5">
      <c r="E2777" s="249"/>
    </row>
    <row r="2778" spans="5:5">
      <c r="E2778" s="249"/>
    </row>
    <row r="2779" spans="5:5">
      <c r="E2779" s="249"/>
    </row>
    <row r="2780" spans="5:5">
      <c r="E2780" s="249"/>
    </row>
    <row r="2781" spans="5:5">
      <c r="E2781" s="249"/>
    </row>
    <row r="2782" spans="5:5">
      <c r="E2782" s="249"/>
    </row>
    <row r="2783" spans="5:5">
      <c r="E2783" s="249"/>
    </row>
    <row r="2784" spans="5:5">
      <c r="E2784" s="249"/>
    </row>
    <row r="2785" spans="5:5">
      <c r="E2785" s="249"/>
    </row>
    <row r="2786" spans="5:5">
      <c r="E2786" s="249"/>
    </row>
    <row r="2787" spans="5:5">
      <c r="E2787" s="249"/>
    </row>
    <row r="2788" spans="5:5">
      <c r="E2788" s="249"/>
    </row>
    <row r="2789" spans="5:5">
      <c r="E2789" s="249"/>
    </row>
    <row r="2790" spans="5:5">
      <c r="E2790" s="249"/>
    </row>
    <row r="2791" spans="5:5">
      <c r="E2791" s="249"/>
    </row>
    <row r="2792" spans="5:5">
      <c r="E2792" s="249"/>
    </row>
    <row r="2793" spans="5:5">
      <c r="E2793" s="249"/>
    </row>
    <row r="2794" spans="5:5">
      <c r="E2794" s="249"/>
    </row>
    <row r="2795" spans="5:5">
      <c r="E2795" s="249"/>
    </row>
    <row r="2796" spans="5:5">
      <c r="E2796" s="249"/>
    </row>
    <row r="2797" spans="5:5">
      <c r="E2797" s="249"/>
    </row>
    <row r="2798" spans="5:5">
      <c r="E2798" s="249"/>
    </row>
    <row r="2799" spans="5:5">
      <c r="E2799" s="249"/>
    </row>
    <row r="2800" spans="5:5">
      <c r="E2800" s="249"/>
    </row>
    <row r="2801" spans="5:5">
      <c r="E2801" s="249"/>
    </row>
    <row r="2802" spans="5:5">
      <c r="E2802" s="249"/>
    </row>
    <row r="2803" spans="5:5">
      <c r="E2803" s="249"/>
    </row>
    <row r="2804" spans="5:5">
      <c r="E2804" s="249"/>
    </row>
    <row r="2805" spans="5:5">
      <c r="E2805" s="249"/>
    </row>
    <row r="2806" spans="5:5">
      <c r="E2806" s="249"/>
    </row>
    <row r="2807" spans="5:5">
      <c r="E2807" s="249"/>
    </row>
    <row r="2808" spans="5:5">
      <c r="E2808" s="249"/>
    </row>
    <row r="2809" spans="5:5">
      <c r="E2809" s="249"/>
    </row>
    <row r="2810" spans="5:5">
      <c r="E2810" s="249"/>
    </row>
    <row r="2811" spans="5:5">
      <c r="E2811" s="249"/>
    </row>
    <row r="2812" spans="5:5">
      <c r="E2812" s="249"/>
    </row>
    <row r="2813" spans="5:5">
      <c r="E2813" s="249"/>
    </row>
    <row r="2814" spans="5:5">
      <c r="E2814" s="249"/>
    </row>
    <row r="2815" spans="5:5">
      <c r="E2815" s="249"/>
    </row>
    <row r="2816" spans="5:5">
      <c r="E2816" s="249"/>
    </row>
    <row r="2817" spans="5:5">
      <c r="E2817" s="249"/>
    </row>
    <row r="2818" spans="5:5">
      <c r="E2818" s="249"/>
    </row>
    <row r="2819" spans="5:5">
      <c r="E2819" s="249"/>
    </row>
    <row r="2820" spans="5:5">
      <c r="E2820" s="249"/>
    </row>
    <row r="2821" spans="5:5">
      <c r="E2821" s="249"/>
    </row>
  </sheetData>
  <conditionalFormatting sqref="E1871">
    <cfRule type="duplicateValues" dxfId="1" priority="1"/>
  </conditionalFormatting>
  <conditionalFormatting sqref="E2:E25">
    <cfRule type="duplicateValues" dxfId="0" priority="8"/>
  </conditionalFormatting>
  <conditionalFormatting sqref="E65:E77">
    <cfRule type="duplicateValues" dxfId="0" priority="7"/>
  </conditionalFormatting>
  <conditionalFormatting sqref="E121:E124">
    <cfRule type="duplicateValues" dxfId="0" priority="4"/>
  </conditionalFormatting>
  <conditionalFormatting sqref="E125:E1531">
    <cfRule type="duplicateValues" dxfId="1" priority="3"/>
  </conditionalFormatting>
  <conditionalFormatting sqref="E125:E1870">
    <cfRule type="duplicateValues" dxfId="1" priority="2"/>
  </conditionalFormatting>
  <conditionalFormatting sqref="E2822:E1048576 E1">
    <cfRule type="duplicateValues" dxfId="0" priority="441"/>
    <cfRule type="duplicateValues" dxfId="0" priority="443"/>
    <cfRule type="duplicateValues" dxfId="0" priority="465"/>
    <cfRule type="duplicateValues" dxfId="0" priority="485"/>
    <cfRule type="duplicateValues" dxfId="0" priority="521"/>
    <cfRule type="duplicateValues" dxfId="0" priority="539"/>
    <cfRule type="duplicateValues" dxfId="0" priority="552"/>
    <cfRule type="duplicateValues" dxfId="0" priority="555"/>
    <cfRule type="duplicateValues" dxfId="0" priority="580"/>
    <cfRule type="duplicateValues" dxfId="0" priority="582"/>
    <cfRule type="duplicateValues" dxfId="0" priority="656"/>
    <cfRule type="duplicateValues" dxfId="0" priority="715"/>
    <cfRule type="duplicateValues" dxfId="0" priority="813"/>
    <cfRule type="duplicateValues" dxfId="0" priority="916"/>
    <cfRule type="duplicateValues" dxfId="0" priority="991"/>
    <cfRule type="duplicateValues" dxfId="0" priority="1004"/>
    <cfRule type="duplicateValues" dxfId="0" priority="1205"/>
    <cfRule type="duplicateValues" dxfId="0" priority="1209"/>
    <cfRule type="duplicateValues" dxfId="0" priority="1259"/>
    <cfRule type="duplicateValues" dxfId="0" priority="1380"/>
    <cfRule type="duplicateValues" dxfId="0" priority="1381"/>
    <cfRule type="duplicateValues" dxfId="0" priority="1407"/>
    <cfRule type="duplicateValues" dxfId="0" priority="1423"/>
    <cfRule type="duplicateValues" dxfId="0" priority="1518"/>
    <cfRule type="duplicateValues" dxfId="0" priority="1519"/>
    <cfRule type="duplicateValues" dxfId="0" priority="1520"/>
    <cfRule type="duplicateValues" dxfId="0" priority="1610"/>
    <cfRule type="duplicateValues" dxfId="0" priority="1650"/>
    <cfRule type="duplicateValues" dxfId="0" priority="1651"/>
    <cfRule type="duplicateValues" dxfId="0" priority="1652"/>
    <cfRule type="duplicateValues" dxfId="0" priority="1653"/>
  </conditionalFormatting>
  <conditionalFormatting sqref="E1872:E1048576 E1 E88">
    <cfRule type="duplicateValues" dxfId="0" priority="364"/>
    <cfRule type="duplicateValues" dxfId="0" priority="403"/>
  </conditionalFormatting>
  <conditionalFormatting sqref="E1872:E2821 E88">
    <cfRule type="duplicateValues" dxfId="0" priority="404"/>
    <cfRule type="duplicateValues" dxfId="0" priority="405"/>
  </conditionalFormatting>
  <conditionalFormatting sqref="E89:E112 E116:E120">
    <cfRule type="duplicateValues" dxfId="0" priority="6"/>
  </conditionalFormatting>
  <conditionalFormatting sqref="E113:E114 E115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39"/>
  <sheetViews>
    <sheetView topLeftCell="A4" workbookViewId="0">
      <pane ySplit="1" topLeftCell="A5" activePane="bottomLeft" state="frozen"/>
      <selection/>
      <selection pane="bottomLeft" activeCell="F8" sqref="F8"/>
    </sheetView>
  </sheetViews>
  <sheetFormatPr defaultColWidth="8.87272727272727" defaultRowHeight="12"/>
  <cols>
    <col min="1" max="1" width="9.75454545454545" style="149" customWidth="1"/>
    <col min="2" max="2" width="5.12727272727273" style="149" customWidth="1"/>
    <col min="3" max="5" width="7.37272727272727" style="149" customWidth="1"/>
    <col min="6" max="6" width="15.6272727272727" style="149" customWidth="1"/>
    <col min="7" max="8" width="7.37272727272727" style="149" customWidth="1"/>
    <col min="9" max="9" width="14.1272727272727" style="150" customWidth="1"/>
    <col min="10" max="10" width="14.1272727272727" style="149" customWidth="1"/>
    <col min="11" max="11" width="22.2545454545455" style="149" customWidth="1"/>
    <col min="12" max="12" width="34.3727272727273" style="149" customWidth="1"/>
    <col min="13" max="16384" width="8.87272727272727" style="149"/>
  </cols>
  <sheetData>
    <row r="1" customHeight="1" spans="1:8">
      <c r="A1" s="151" t="s">
        <v>7018</v>
      </c>
      <c r="B1" s="152"/>
      <c r="C1" s="152"/>
      <c r="D1" s="152"/>
      <c r="E1" s="152"/>
      <c r="F1" s="152"/>
      <c r="G1" s="152"/>
      <c r="H1" s="152"/>
    </row>
    <row r="2" s="146" customFormat="1" ht="11.25" customHeight="1" spans="1:9">
      <c r="A2" s="153" t="s">
        <v>7019</v>
      </c>
      <c r="B2" s="154"/>
      <c r="C2" s="154"/>
      <c r="D2" s="155" t="s">
        <v>7020</v>
      </c>
      <c r="E2" s="156"/>
      <c r="F2" s="157"/>
      <c r="G2" s="157"/>
      <c r="H2" s="157"/>
      <c r="I2" s="180"/>
    </row>
    <row r="3" ht="11.25" customHeight="1" spans="1:9">
      <c r="A3" s="158"/>
      <c r="B3" s="159"/>
      <c r="C3" s="159"/>
      <c r="D3" s="160"/>
      <c r="E3" s="161"/>
      <c r="F3" s="162"/>
      <c r="G3" s="162"/>
      <c r="H3" s="163"/>
      <c r="I3" s="181"/>
    </row>
    <row r="4" s="147" customFormat="1" ht="30.6" customHeight="1" spans="1:10">
      <c r="A4" s="164" t="s">
        <v>7021</v>
      </c>
      <c r="B4" s="165" t="s">
        <v>7022</v>
      </c>
      <c r="C4" s="166" t="s">
        <v>7023</v>
      </c>
      <c r="D4" s="167" t="s">
        <v>7024</v>
      </c>
      <c r="E4" s="168" t="s">
        <v>7023</v>
      </c>
      <c r="F4" s="169" t="s">
        <v>7025</v>
      </c>
      <c r="G4" s="170" t="s">
        <v>7023</v>
      </c>
      <c r="H4" s="171" t="s">
        <v>7026</v>
      </c>
      <c r="I4" s="182" t="s">
        <v>7027</v>
      </c>
      <c r="J4" s="183"/>
    </row>
    <row r="5" customHeight="1" spans="1:12">
      <c r="A5" s="172">
        <v>45444</v>
      </c>
      <c r="B5" s="173">
        <f>COUNTIF('CH-PIN'!O$2:O$2,A5)</f>
        <v>0</v>
      </c>
      <c r="C5" s="174">
        <f>COUNTIFS('CH-PIN'!O$2:O$2,A5,'CH-PIN'!N$2:N$2,"YES")</f>
        <v>0</v>
      </c>
      <c r="D5" s="175">
        <f>COUNTIF('CH-POUT'!N$2:N$451,A5)</f>
        <v>0</v>
      </c>
      <c r="E5" s="174">
        <f>COUNTIFS('CH-POUT'!N$2:N$487,A5,'CH-POUT'!M$2:M$487,"YES")</f>
        <v>0</v>
      </c>
      <c r="F5" s="176">
        <f>COUNTIF('CH Migration-POUT'!M$2:M$9423,A5)</f>
        <v>19</v>
      </c>
      <c r="G5" s="177">
        <f>COUNTIFS('CH Migration-POUT'!M$2:M$188782,A5,'CH Migration-POUT'!L$2:L$188782,"YES")</f>
        <v>0</v>
      </c>
      <c r="H5" s="178">
        <f>SUM(D5,F5)</f>
        <v>19</v>
      </c>
      <c r="I5" s="184">
        <f>B5+D5+F5</f>
        <v>19</v>
      </c>
      <c r="J5" s="185"/>
      <c r="K5" s="186"/>
      <c r="L5" s="186"/>
    </row>
    <row r="6" spans="1:12">
      <c r="A6" s="172">
        <v>45445</v>
      </c>
      <c r="B6" s="173">
        <f>COUNTIF('CH-PIN'!O$2:O$2,A6)</f>
        <v>0</v>
      </c>
      <c r="C6" s="174">
        <f>COUNTIFS('CH-PIN'!O$2:O$2,A6,'CH-PIN'!N$2:N$2,"YES")</f>
        <v>0</v>
      </c>
      <c r="D6" s="175">
        <f>COUNTIF('CH-POUT'!N$2:N$451,A6)</f>
        <v>0</v>
      </c>
      <c r="E6" s="174">
        <f>COUNTIFS('CH-POUT'!N$2:N$487,A6,'CH-POUT'!M$2:M$487,"YES")</f>
        <v>0</v>
      </c>
      <c r="F6" s="176">
        <f>COUNTIF('CH Migration-POUT'!M$2:M$9423,A6)</f>
        <v>5</v>
      </c>
      <c r="G6" s="177">
        <f>COUNTIFS('CH Migration-POUT'!M$2:M$188782,A6,'CH Migration-POUT'!L$2:L$188782,"YES")</f>
        <v>0</v>
      </c>
      <c r="H6" s="178">
        <f t="shared" ref="H6:H34" si="0">SUM(D6,F6)</f>
        <v>5</v>
      </c>
      <c r="I6" s="184">
        <f t="shared" ref="I6:I34" si="1">B6+D6+F6</f>
        <v>5</v>
      </c>
      <c r="J6" s="185"/>
      <c r="K6" s="186"/>
      <c r="L6" s="186"/>
    </row>
    <row r="7" s="148" customFormat="1" ht="15" customHeight="1" spans="1:13">
      <c r="A7" s="172">
        <v>45446</v>
      </c>
      <c r="B7" s="173">
        <f>COUNTIF('CH-PIN'!O$2:O$2,A7)</f>
        <v>0</v>
      </c>
      <c r="C7" s="174">
        <f>COUNTIFS('CH-PIN'!O$2:O$2,A7,'CH-PIN'!N$2:N$2,"YES")</f>
        <v>0</v>
      </c>
      <c r="D7" s="175">
        <f>COUNTIF('CH-POUT'!N$2:N$451,A7)</f>
        <v>53</v>
      </c>
      <c r="E7" s="174">
        <f>COUNTIFS('CH-POUT'!N$2:N$487,A7,'CH-POUT'!M$2:M$487,"YES")</f>
        <v>1</v>
      </c>
      <c r="F7" s="176">
        <f>COUNTIF('CH Migration-POUT'!M$2:M$9423,A7)</f>
        <v>39</v>
      </c>
      <c r="G7" s="177">
        <f>COUNTIFS('CH Migration-POUT'!M$2:M$188782,A7,'CH Migration-POUT'!L$2:L$188782,"YES")</f>
        <v>0</v>
      </c>
      <c r="H7" s="178">
        <f t="shared" si="0"/>
        <v>92</v>
      </c>
      <c r="I7" s="184">
        <f t="shared" si="1"/>
        <v>92</v>
      </c>
      <c r="J7" s="185"/>
      <c r="K7" s="187" t="s">
        <v>7028</v>
      </c>
      <c r="L7" s="187"/>
      <c r="M7" s="188"/>
    </row>
    <row r="8" spans="1:12">
      <c r="A8" s="172">
        <v>45447</v>
      </c>
      <c r="B8" s="173">
        <f>COUNTIF('CH-PIN'!O$2:O$2,A8)</f>
        <v>0</v>
      </c>
      <c r="C8" s="174">
        <f>COUNTIFS('CH-PIN'!O$2:O$2,A8,'CH-PIN'!N$2:N$2,"YES")</f>
        <v>0</v>
      </c>
      <c r="D8" s="175">
        <f>COUNTIF('CH-POUT'!N$2:N$451,A8)</f>
        <v>8</v>
      </c>
      <c r="E8" s="174">
        <f>COUNTIFS('CH-POUT'!N$2:N$487,A8,'CH-POUT'!M$2:M$487,"YES")</f>
        <v>1</v>
      </c>
      <c r="F8" s="176">
        <f>COUNTIF('CH Migration-POUT'!M$2:M$9423,A8)</f>
        <v>17</v>
      </c>
      <c r="G8" s="177">
        <f>COUNTIFS('CH Migration-POUT'!M$2:M$188782,A8,'CH Migration-POUT'!L$2:L$188782,"YES")</f>
        <v>0</v>
      </c>
      <c r="H8" s="178">
        <f t="shared" si="0"/>
        <v>25</v>
      </c>
      <c r="I8" s="184">
        <f t="shared" si="1"/>
        <v>25</v>
      </c>
      <c r="J8" s="185"/>
      <c r="K8" s="187"/>
      <c r="L8" s="187"/>
    </row>
    <row r="9" spans="1:12">
      <c r="A9" s="172">
        <v>45448</v>
      </c>
      <c r="B9" s="173">
        <f>COUNTIF('CH-PIN'!O$2:O$2,A9)</f>
        <v>0</v>
      </c>
      <c r="C9" s="174">
        <f>COUNTIFS('CH-PIN'!O$2:O$2,A9,'CH-PIN'!N$2:N$2,"YES")</f>
        <v>0</v>
      </c>
      <c r="D9" s="175">
        <f>COUNTIF('CH-POUT'!N$2:N$451,A9)</f>
        <v>0</v>
      </c>
      <c r="E9" s="174">
        <f>COUNTIFS('CH-POUT'!N$2:N$487,A9,'CH-POUT'!M$2:M$487,"YES")</f>
        <v>0</v>
      </c>
      <c r="F9" s="176">
        <f>COUNTIF('CH Migration-POUT'!M$2:M$9423,A9)</f>
        <v>7</v>
      </c>
      <c r="G9" s="177">
        <f>COUNTIFS('CH Migration-POUT'!M$2:M$188782,A9,'CH Migration-POUT'!L$2:L$188782,"YES")</f>
        <v>0</v>
      </c>
      <c r="H9" s="178">
        <f t="shared" si="0"/>
        <v>7</v>
      </c>
      <c r="I9" s="184">
        <f t="shared" si="1"/>
        <v>7</v>
      </c>
      <c r="J9" s="185"/>
      <c r="K9" s="187"/>
      <c r="L9" s="187"/>
    </row>
    <row r="10" spans="1:12">
      <c r="A10" s="172">
        <v>45449</v>
      </c>
      <c r="B10" s="173">
        <f>COUNTIF('CH-PIN'!O$2:O$2,A10)</f>
        <v>0</v>
      </c>
      <c r="C10" s="174">
        <f>COUNTIFS('CH-PIN'!O$2:O$2,A10,'CH-PIN'!N$2:N$2,"YES")</f>
        <v>0</v>
      </c>
      <c r="D10" s="175">
        <f>COUNTIF('CH-POUT'!N$2:N$451,A10)</f>
        <v>29</v>
      </c>
      <c r="E10" s="174">
        <f>COUNTIFS('CH-POUT'!N$2:N$487,A10,'CH-POUT'!M$2:M$487,"YES")</f>
        <v>0</v>
      </c>
      <c r="F10" s="176">
        <f>COUNTIF('CH Migration-POUT'!M$2:M$9423,A10)</f>
        <v>36</v>
      </c>
      <c r="G10" s="177">
        <f>COUNTIFS('CH Migration-POUT'!M$2:M$188782,A10,'CH Migration-POUT'!L$2:L$188782,"YES")</f>
        <v>0</v>
      </c>
      <c r="H10" s="178">
        <f t="shared" si="0"/>
        <v>65</v>
      </c>
      <c r="I10" s="184">
        <f t="shared" si="1"/>
        <v>65</v>
      </c>
      <c r="J10" s="189"/>
      <c r="K10" s="187"/>
      <c r="L10" s="187"/>
    </row>
    <row r="11" ht="15" customHeight="1" spans="1:12">
      <c r="A11" s="172">
        <v>45450</v>
      </c>
      <c r="B11" s="173">
        <f>COUNTIF('CH-PIN'!O$2:O$2,A11)</f>
        <v>0</v>
      </c>
      <c r="C11" s="174">
        <f>COUNTIFS('CH-PIN'!O$2:O$2,A11,'CH-PIN'!N$2:N$2,"YES")</f>
        <v>0</v>
      </c>
      <c r="D11" s="175">
        <f>COUNTIF('CH-POUT'!N$2:N$451,A11)</f>
        <v>13</v>
      </c>
      <c r="E11" s="174">
        <f>COUNTIFS('CH-POUT'!N$2:N$487,A11,'CH-POUT'!M$2:M$487,"YES")</f>
        <v>1</v>
      </c>
      <c r="F11" s="176">
        <f>COUNTIF('CH Migration-POUT'!M$2:M$9423,A11)</f>
        <v>1747</v>
      </c>
      <c r="G11" s="177">
        <f>COUNTIFS('CH Migration-POUT'!M$2:M$188782,A11,'CH Migration-POUT'!L$2:L$188782,"YES")</f>
        <v>4</v>
      </c>
      <c r="H11" s="178">
        <f t="shared" si="0"/>
        <v>1760</v>
      </c>
      <c r="I11" s="184">
        <f t="shared" si="1"/>
        <v>1760</v>
      </c>
      <c r="J11" s="189"/>
      <c r="K11" s="190" t="s">
        <v>7029</v>
      </c>
      <c r="L11" s="190"/>
    </row>
    <row r="12" spans="1:12">
      <c r="A12" s="172">
        <v>45451</v>
      </c>
      <c r="B12" s="173">
        <f>COUNTIF('CH-PIN'!O$2:O$2,A12)</f>
        <v>0</v>
      </c>
      <c r="C12" s="174">
        <f>COUNTIFS('CH-PIN'!O$2:O$2,A12,'CH-PIN'!N$2:N$2,"YES")</f>
        <v>0</v>
      </c>
      <c r="D12" s="175">
        <f>COUNTIF('CH-POUT'!N$2:N$451,A12)</f>
        <v>0</v>
      </c>
      <c r="E12" s="174">
        <f>COUNTIFS('CH-POUT'!N$2:N$487,A12,'CH-POUT'!M$2:M$487,"YES")</f>
        <v>0</v>
      </c>
      <c r="F12" s="176">
        <f>COUNTIF('CH Migration-POUT'!M$2:M$9423,A12)</f>
        <v>0</v>
      </c>
      <c r="G12" s="177">
        <f>COUNTIFS('CH Migration-POUT'!M$2:M$188782,A12,'CH Migration-POUT'!L$2:L$188782,"YES")</f>
        <v>0</v>
      </c>
      <c r="H12" s="178">
        <f t="shared" si="0"/>
        <v>0</v>
      </c>
      <c r="I12" s="184">
        <f t="shared" si="1"/>
        <v>0</v>
      </c>
      <c r="J12" s="189"/>
      <c r="K12" s="190"/>
      <c r="L12" s="190"/>
    </row>
    <row r="13" spans="1:12">
      <c r="A13" s="172">
        <v>45452</v>
      </c>
      <c r="B13" s="173">
        <f>COUNTIF('CH-PIN'!O$2:O$2,A13)</f>
        <v>0</v>
      </c>
      <c r="C13" s="174">
        <f>COUNTIFS('CH-PIN'!O$2:O$2,A13,'CH-PIN'!N$2:N$2,"YES")</f>
        <v>0</v>
      </c>
      <c r="D13" s="175">
        <f>COUNTIF('CH-POUT'!N$2:N$451,A13)</f>
        <v>0</v>
      </c>
      <c r="E13" s="174">
        <f>COUNTIFS('CH-POUT'!N$2:N$487,A13,'CH-POUT'!M$2:M$487,"YES")</f>
        <v>0</v>
      </c>
      <c r="F13" s="176">
        <f>COUNTIF('CH Migration-POUT'!M$2:M$9423,A13)</f>
        <v>0</v>
      </c>
      <c r="G13" s="177">
        <f>COUNTIFS('CH Migration-POUT'!M$2:M$188782,A13,'CH Migration-POUT'!L$2:L$188782,"YES")</f>
        <v>0</v>
      </c>
      <c r="H13" s="178">
        <f t="shared" si="0"/>
        <v>0</v>
      </c>
      <c r="I13" s="184">
        <f t="shared" si="1"/>
        <v>0</v>
      </c>
      <c r="J13" s="189"/>
      <c r="K13" s="191" t="s">
        <v>7021</v>
      </c>
      <c r="L13" s="191" t="s">
        <v>7030</v>
      </c>
    </row>
    <row r="14" spans="1:12">
      <c r="A14" s="172">
        <v>45453</v>
      </c>
      <c r="B14" s="173">
        <f>COUNTIF('CH-PIN'!O$2:O$2,A14)</f>
        <v>0</v>
      </c>
      <c r="C14" s="174">
        <f>COUNTIFS('CH-PIN'!O$2:O$2,A14,'CH-PIN'!N$2:N$2,"YES")</f>
        <v>0</v>
      </c>
      <c r="D14" s="175">
        <f>COUNTIF('CH-POUT'!N$2:N$451,A14)</f>
        <v>0</v>
      </c>
      <c r="E14" s="174">
        <f>COUNTIFS('CH-POUT'!N$2:N$487,A14,'CH-POUT'!M$2:M$487,"YES")</f>
        <v>0</v>
      </c>
      <c r="F14" s="176">
        <f>COUNTIF('CH Migration-POUT'!M$2:M$9423,A14)</f>
        <v>0</v>
      </c>
      <c r="G14" s="177">
        <f>COUNTIFS('CH Migration-POUT'!M$2:M$188782,A14,'CH Migration-POUT'!L$2:L$188782,"YES")</f>
        <v>0</v>
      </c>
      <c r="H14" s="178">
        <f t="shared" si="0"/>
        <v>0</v>
      </c>
      <c r="I14" s="184">
        <f t="shared" si="1"/>
        <v>0</v>
      </c>
      <c r="J14" s="189"/>
      <c r="K14" s="192">
        <f>INDEX(A1:A34,MATCH(MAX($I$1:$I$34),$I$1:$I$34,0))</f>
        <v>45450</v>
      </c>
      <c r="L14" s="191">
        <f>MAX(I5:I34)</f>
        <v>1760</v>
      </c>
    </row>
    <row r="15" spans="1:12">
      <c r="A15" s="172">
        <v>45454</v>
      </c>
      <c r="B15" s="173">
        <f>COUNTIF('CH-PIN'!O$2:O$2,A15)</f>
        <v>0</v>
      </c>
      <c r="C15" s="174">
        <f>COUNTIFS('CH-PIN'!O$2:O$2,A15,'CH-PIN'!N$2:N$2,"YES")</f>
        <v>0</v>
      </c>
      <c r="D15" s="175">
        <f>COUNTIF('CH-POUT'!N$2:N$451,A15)</f>
        <v>0</v>
      </c>
      <c r="E15" s="174">
        <f>COUNTIFS('CH-POUT'!N$2:N$487,A15,'CH-POUT'!M$2:M$487,"YES")</f>
        <v>0</v>
      </c>
      <c r="F15" s="176">
        <f>COUNTIF('CH Migration-POUT'!M$2:M$9423,A15)</f>
        <v>0</v>
      </c>
      <c r="G15" s="177">
        <f>COUNTIFS('CH Migration-POUT'!M$2:M$188782,A15,'CH Migration-POUT'!L$2:L$188782,"YES")</f>
        <v>0</v>
      </c>
      <c r="H15" s="178">
        <f t="shared" si="0"/>
        <v>0</v>
      </c>
      <c r="I15" s="184">
        <f t="shared" si="1"/>
        <v>0</v>
      </c>
      <c r="J15" s="189"/>
      <c r="K15" s="191" t="s">
        <v>7031</v>
      </c>
      <c r="L15" s="191" t="str">
        <f>"CH -&gt; Portin:"&amp;INDEX(B1:B34,MATCH(MAX($I$1:$I$34),$I$1:$I$34,0))&amp;"  Portout:"&amp;INDEX(F1:F34,MATCH(MAX($I$1:$I$34),$I$1:$I$34,0))+INDEX(D1:D34,MATCH(MAX($I$1:$I$34),$I$1:$I$34,0))</f>
        <v>CH -&gt; Portin:0  Portout:1760</v>
      </c>
    </row>
    <row r="16" ht="15" customHeight="1" spans="1:12">
      <c r="A16" s="172">
        <v>45455</v>
      </c>
      <c r="B16" s="173">
        <f>COUNTIF('CH-PIN'!O$2:O$2,A16)</f>
        <v>0</v>
      </c>
      <c r="C16" s="174">
        <f>COUNTIFS('CH-PIN'!O$2:O$2,A16,'CH-PIN'!N$2:N$2,"YES")</f>
        <v>0</v>
      </c>
      <c r="D16" s="175">
        <f>COUNTIF('CH-POUT'!N$2:N$451,A16)</f>
        <v>0</v>
      </c>
      <c r="E16" s="174">
        <f>COUNTIFS('CH-POUT'!N$2:N$487,A16,'CH-POUT'!M$2:M$487,"YES")</f>
        <v>0</v>
      </c>
      <c r="F16" s="176">
        <f>COUNTIF('CH Migration-POUT'!M$2:M$9423,A16)</f>
        <v>0</v>
      </c>
      <c r="G16" s="177">
        <f>COUNTIFS('CH Migration-POUT'!M$2:M$188782,A16,'CH Migration-POUT'!L$2:L$188782,"YES")</f>
        <v>0</v>
      </c>
      <c r="H16" s="178">
        <f t="shared" si="0"/>
        <v>0</v>
      </c>
      <c r="I16" s="184">
        <f t="shared" si="1"/>
        <v>0</v>
      </c>
      <c r="J16" s="189"/>
      <c r="K16" s="193"/>
      <c r="L16" s="193"/>
    </row>
    <row r="17" spans="1:12">
      <c r="A17" s="172">
        <v>45456</v>
      </c>
      <c r="B17" s="173">
        <f>COUNTIF('CH-PIN'!O$2:O$2,A17)</f>
        <v>0</v>
      </c>
      <c r="C17" s="174">
        <f>COUNTIFS('CH-PIN'!O$2:O$2,A17,'CH-PIN'!N$2:N$2,"YES")</f>
        <v>0</v>
      </c>
      <c r="D17" s="175">
        <f>COUNTIF('CH-POUT'!N$2:N$451,A17)</f>
        <v>0</v>
      </c>
      <c r="E17" s="174">
        <f>COUNTIFS('CH-POUT'!N$2:N$487,A17,'CH-POUT'!M$2:M$487,"YES")</f>
        <v>0</v>
      </c>
      <c r="F17" s="176">
        <f>COUNTIF('CH Migration-POUT'!M$2:M$9423,A17)</f>
        <v>0</v>
      </c>
      <c r="G17" s="177">
        <f>COUNTIFS('CH Migration-POUT'!M$2:M$188782,A17,'CH Migration-POUT'!L$2:L$188782,"YES")</f>
        <v>0</v>
      </c>
      <c r="H17" s="178">
        <f t="shared" si="0"/>
        <v>0</v>
      </c>
      <c r="I17" s="184">
        <f t="shared" si="1"/>
        <v>0</v>
      </c>
      <c r="J17" s="189"/>
      <c r="K17" s="191" t="s">
        <v>7032</v>
      </c>
      <c r="L17" s="191"/>
    </row>
    <row r="18" spans="1:12">
      <c r="A18" s="172">
        <v>45457</v>
      </c>
      <c r="B18" s="173">
        <f>COUNTIF('CH-PIN'!O$2:O$2,A18)</f>
        <v>0</v>
      </c>
      <c r="C18" s="174">
        <f>COUNTIFS('CH-PIN'!O$2:O$2,A18,'CH-PIN'!N$2:N$2,"YES")</f>
        <v>0</v>
      </c>
      <c r="D18" s="175">
        <f>COUNTIF('CH-POUT'!N$2:N$451,A18)</f>
        <v>0</v>
      </c>
      <c r="E18" s="174">
        <f>COUNTIFS('CH-POUT'!N$2:N$487,A18,'CH-POUT'!M$2:M$487,"YES")</f>
        <v>0</v>
      </c>
      <c r="F18" s="176">
        <f>COUNTIF('CH Migration-POUT'!M$2:M$9423,A18)</f>
        <v>0</v>
      </c>
      <c r="G18" s="177">
        <f>COUNTIFS('CH Migration-POUT'!M$2:M$188782,A18,'CH Migration-POUT'!L$2:L$188782,"YES")</f>
        <v>0</v>
      </c>
      <c r="H18" s="178">
        <f t="shared" si="0"/>
        <v>0</v>
      </c>
      <c r="I18" s="184">
        <f t="shared" si="1"/>
        <v>0</v>
      </c>
      <c r="J18" s="189"/>
      <c r="K18" s="192">
        <f>INDEX(A1:A34,MATCH(MAX($B$1:$B$34),$B$1:$B$34,0))</f>
        <v>45444</v>
      </c>
      <c r="L18" s="191" t="str">
        <f>"CH-&gt;"&amp;MAX(B2:B34)</f>
        <v>CH-&gt;0</v>
      </c>
    </row>
    <row r="19" spans="1:12">
      <c r="A19" s="172">
        <v>45458</v>
      </c>
      <c r="B19" s="173">
        <f>COUNTIF('CH-PIN'!O$2:O$2,A19)</f>
        <v>0</v>
      </c>
      <c r="C19" s="174">
        <f>COUNTIFS('CH-PIN'!O$2:O$2,A19,'CH-PIN'!N$2:N$2,"YES")</f>
        <v>0</v>
      </c>
      <c r="D19" s="175">
        <f>COUNTIF('CH-POUT'!N$2:N$451,A19)</f>
        <v>0</v>
      </c>
      <c r="E19" s="174">
        <f>COUNTIFS('CH-POUT'!N$2:N$487,A19,'CH-POUT'!M$2:M$487,"YES")</f>
        <v>0</v>
      </c>
      <c r="F19" s="176">
        <f>COUNTIF('CH Migration-POUT'!M$2:M$9423,A19)</f>
        <v>0</v>
      </c>
      <c r="G19" s="177">
        <f>COUNTIFS('CH Migration-POUT'!M$2:M$188782,A19,'CH Migration-POUT'!L$2:L$188782,"YES")</f>
        <v>0</v>
      </c>
      <c r="H19" s="178">
        <f t="shared" si="0"/>
        <v>0</v>
      </c>
      <c r="I19" s="184">
        <f t="shared" si="1"/>
        <v>0</v>
      </c>
      <c r="J19" s="189"/>
      <c r="K19" s="194"/>
      <c r="L19" s="194"/>
    </row>
    <row r="20" ht="15" customHeight="1" spans="1:12">
      <c r="A20" s="172">
        <v>45459</v>
      </c>
      <c r="B20" s="173">
        <f>COUNTIF('CH-PIN'!O$2:O$2,A20)</f>
        <v>0</v>
      </c>
      <c r="C20" s="174">
        <f>COUNTIFS('CH-PIN'!O$2:O$2,A20,'CH-PIN'!N$2:N$2,"YES")</f>
        <v>0</v>
      </c>
      <c r="D20" s="175">
        <f>COUNTIF('CH-POUT'!N$2:N$451,A20)</f>
        <v>0</v>
      </c>
      <c r="E20" s="174">
        <f>COUNTIFS('CH-POUT'!N$2:N$487,A20,'CH-POUT'!M$2:M$487,"YES")</f>
        <v>0</v>
      </c>
      <c r="F20" s="176">
        <f>COUNTIF('CH Migration-POUT'!M$2:M$9423,A20)</f>
        <v>0</v>
      </c>
      <c r="G20" s="177">
        <f>COUNTIFS('CH Migration-POUT'!M$2:M$188782,A20,'CH Migration-POUT'!L$2:L$188782,"YES")</f>
        <v>0</v>
      </c>
      <c r="H20" s="178">
        <f t="shared" si="0"/>
        <v>0</v>
      </c>
      <c r="I20" s="184">
        <f t="shared" si="1"/>
        <v>0</v>
      </c>
      <c r="J20" s="189"/>
      <c r="K20" s="195" t="s">
        <v>7033</v>
      </c>
      <c r="L20" s="195"/>
    </row>
    <row r="21" spans="1:12">
      <c r="A21" s="172">
        <v>45460</v>
      </c>
      <c r="B21" s="173">
        <f>COUNTIF('CH-PIN'!O$2:O$2,A21)</f>
        <v>0</v>
      </c>
      <c r="C21" s="174">
        <f>COUNTIFS('CH-PIN'!O$2:O$2,A21,'CH-PIN'!N$2:N$2,"YES")</f>
        <v>0</v>
      </c>
      <c r="D21" s="175">
        <f>COUNTIF('CH-POUT'!N$2:N$451,A21)</f>
        <v>0</v>
      </c>
      <c r="E21" s="174">
        <f>COUNTIFS('CH-POUT'!N$2:N$487,A21,'CH-POUT'!M$2:M$487,"YES")</f>
        <v>0</v>
      </c>
      <c r="F21" s="176">
        <f>COUNTIF('CH Migration-POUT'!M$2:M$9423,A21)</f>
        <v>0</v>
      </c>
      <c r="G21" s="177">
        <f>COUNTIFS('CH Migration-POUT'!M$2:M$188782,A21,'CH Migration-POUT'!L$2:L$188782,"YES")</f>
        <v>0</v>
      </c>
      <c r="H21" s="178">
        <f t="shared" si="0"/>
        <v>0</v>
      </c>
      <c r="I21" s="184">
        <f t="shared" si="1"/>
        <v>0</v>
      </c>
      <c r="J21" s="189"/>
      <c r="K21" s="192">
        <f>INDEX(A1:A34,MATCH(MAX($H$1:$H$34),$H$1:$H$34,0))</f>
        <v>45450</v>
      </c>
      <c r="L21" s="191" t="str">
        <f>"CH-&gt;"&amp;MAX(H5:H34)</f>
        <v>CH-&gt;1760</v>
      </c>
    </row>
    <row r="22" spans="1:12">
      <c r="A22" s="172">
        <v>45461</v>
      </c>
      <c r="B22" s="173">
        <f>COUNTIF('CH-PIN'!O$2:O$2,A22)</f>
        <v>0</v>
      </c>
      <c r="C22" s="174">
        <f>COUNTIFS('CH-PIN'!O$2:O$2,A22,'CH-PIN'!N$2:N$2,"YES")</f>
        <v>0</v>
      </c>
      <c r="D22" s="175">
        <f>COUNTIF('CH-POUT'!N$2:N$451,A22)</f>
        <v>0</v>
      </c>
      <c r="E22" s="174">
        <f>COUNTIFS('CH-POUT'!N$2:N$487,A22,'CH-POUT'!M$2:M$487,"YES")</f>
        <v>0</v>
      </c>
      <c r="F22" s="176">
        <f>COUNTIF('CH Migration-POUT'!M$2:M$9423,A22)</f>
        <v>0</v>
      </c>
      <c r="G22" s="177">
        <f>COUNTIFS('CH Migration-POUT'!M$2:M$188782,A22,'CH Migration-POUT'!L$2:L$188782,"YES")</f>
        <v>0</v>
      </c>
      <c r="H22" s="178">
        <f t="shared" si="0"/>
        <v>0</v>
      </c>
      <c r="I22" s="184">
        <f t="shared" si="1"/>
        <v>0</v>
      </c>
      <c r="J22" s="189"/>
      <c r="K22" s="195"/>
      <c r="L22" s="195"/>
    </row>
    <row r="23" spans="1:12">
      <c r="A23" s="172">
        <v>45462</v>
      </c>
      <c r="B23" s="173">
        <f>COUNTIF('CH-PIN'!O$2:O$2,A23)</f>
        <v>0</v>
      </c>
      <c r="C23" s="174">
        <f>COUNTIFS('CH-PIN'!O$2:O$2,A23,'CH-PIN'!N$2:N$2,"YES")</f>
        <v>0</v>
      </c>
      <c r="D23" s="175">
        <f>COUNTIF('CH-POUT'!N$2:N$451,A23)</f>
        <v>0</v>
      </c>
      <c r="E23" s="174">
        <f>COUNTIFS('CH-POUT'!N$2:N$487,A23,'CH-POUT'!M$2:M$487,"YES")</f>
        <v>0</v>
      </c>
      <c r="F23" s="176">
        <f>COUNTIF('CH Migration-POUT'!M$2:M$9423,A23)</f>
        <v>0</v>
      </c>
      <c r="G23" s="177">
        <f>COUNTIFS('CH Migration-POUT'!M$2:M$188782,A23,'CH Migration-POUT'!L$2:L$188782,"YES")</f>
        <v>0</v>
      </c>
      <c r="H23" s="178">
        <f t="shared" si="0"/>
        <v>0</v>
      </c>
      <c r="I23" s="184">
        <f t="shared" si="1"/>
        <v>0</v>
      </c>
      <c r="J23" s="189"/>
      <c r="K23" s="196" t="s">
        <v>7034</v>
      </c>
      <c r="L23" s="190">
        <f>(MAX(F5:F34))</f>
        <v>1747</v>
      </c>
    </row>
    <row r="24" spans="1:10">
      <c r="A24" s="172">
        <v>45463</v>
      </c>
      <c r="B24" s="173">
        <f>COUNTIF('CH-PIN'!O$2:O$2,A24)</f>
        <v>0</v>
      </c>
      <c r="C24" s="174">
        <f>COUNTIFS('CH-PIN'!O$2:O$2,A24,'CH-PIN'!N$2:N$2,"YES")</f>
        <v>0</v>
      </c>
      <c r="D24" s="175">
        <f>COUNTIF('CH-POUT'!N$2:N$451,A24)</f>
        <v>0</v>
      </c>
      <c r="E24" s="174">
        <f>COUNTIFS('CH-POUT'!N$2:N$487,A24,'CH-POUT'!M$2:M$487,"YES")</f>
        <v>0</v>
      </c>
      <c r="F24" s="176">
        <f>COUNTIF('CH Migration-POUT'!M$2:M$9423,A24)</f>
        <v>0</v>
      </c>
      <c r="G24" s="177">
        <f>COUNTIFS('CH Migration-POUT'!M$2:M$188782,A24,'CH Migration-POUT'!L$2:L$188782,"YES")</f>
        <v>0</v>
      </c>
      <c r="H24" s="178">
        <f t="shared" si="0"/>
        <v>0</v>
      </c>
      <c r="I24" s="184">
        <f t="shared" si="1"/>
        <v>0</v>
      </c>
      <c r="J24" s="189"/>
    </row>
    <row r="25" spans="1:10">
      <c r="A25" s="172">
        <v>45464</v>
      </c>
      <c r="B25" s="173">
        <f>COUNTIF('CH-PIN'!O$2:O$2,A25)</f>
        <v>0</v>
      </c>
      <c r="C25" s="174">
        <f>COUNTIFS('CH-PIN'!O$2:O$2,A25,'CH-PIN'!N$2:N$2,"YES")</f>
        <v>0</v>
      </c>
      <c r="D25" s="175">
        <f>COUNTIF('CH-POUT'!N$2:N$451,A25)</f>
        <v>0</v>
      </c>
      <c r="E25" s="174">
        <f>COUNTIFS('CH-POUT'!N$2:N$487,A25,'CH-POUT'!M$2:M$487,"YES")</f>
        <v>0</v>
      </c>
      <c r="F25" s="176">
        <f>COUNTIF('CH Migration-POUT'!M$2:M$9423,A25)</f>
        <v>0</v>
      </c>
      <c r="G25" s="177">
        <f>COUNTIFS('CH Migration-POUT'!M$2:M$188782,A25,'CH Migration-POUT'!L$2:L$188782,"YES")</f>
        <v>0</v>
      </c>
      <c r="H25" s="178">
        <f t="shared" si="0"/>
        <v>0</v>
      </c>
      <c r="I25" s="184">
        <f t="shared" si="1"/>
        <v>0</v>
      </c>
      <c r="J25" s="189"/>
    </row>
    <row r="26" spans="1:10">
      <c r="A26" s="172">
        <v>45465</v>
      </c>
      <c r="B26" s="173">
        <f>COUNTIF('CH-PIN'!O$2:O$2,A26)</f>
        <v>0</v>
      </c>
      <c r="C26" s="174">
        <f>COUNTIFS('CH-PIN'!O$2:O$2,A26,'CH-PIN'!N$2:N$2,"YES")</f>
        <v>0</v>
      </c>
      <c r="D26" s="175">
        <f>COUNTIF('CH-POUT'!N$2:N$451,A26)</f>
        <v>0</v>
      </c>
      <c r="E26" s="174">
        <f>COUNTIFS('CH-POUT'!N$2:N$487,A26,'CH-POUT'!M$2:M$487,"YES")</f>
        <v>0</v>
      </c>
      <c r="F26" s="176">
        <f>COUNTIF('CH Migration-POUT'!M$2:M$9423,A26)</f>
        <v>0</v>
      </c>
      <c r="G26" s="177">
        <f>COUNTIFS('CH Migration-POUT'!M$2:M$188782,A26,'CH Migration-POUT'!L$2:L$188782,"YES")</f>
        <v>0</v>
      </c>
      <c r="H26" s="178">
        <f t="shared" si="0"/>
        <v>0</v>
      </c>
      <c r="I26" s="184">
        <f t="shared" si="1"/>
        <v>0</v>
      </c>
      <c r="J26" s="189"/>
    </row>
    <row r="27" spans="1:10">
      <c r="A27" s="172">
        <v>45466</v>
      </c>
      <c r="B27" s="173">
        <f>COUNTIF('CH-PIN'!O$2:O$2,A27)</f>
        <v>0</v>
      </c>
      <c r="C27" s="174">
        <f>COUNTIFS('CH-PIN'!O$2:O$2,A27,'CH-PIN'!N$2:N$2,"YES")</f>
        <v>0</v>
      </c>
      <c r="D27" s="175">
        <f>COUNTIF('CH-POUT'!N$2:N$451,A27)</f>
        <v>0</v>
      </c>
      <c r="E27" s="174">
        <f>COUNTIFS('CH-POUT'!N$2:N$487,A27,'CH-POUT'!M$2:M$487,"YES")</f>
        <v>0</v>
      </c>
      <c r="F27" s="176">
        <f>COUNTIF('CH Migration-POUT'!M$2:M$9423,A27)</f>
        <v>0</v>
      </c>
      <c r="G27" s="177">
        <f>COUNTIFS('CH Migration-POUT'!M$2:M$188782,A27,'CH Migration-POUT'!L$2:L$188782,"YES")</f>
        <v>0</v>
      </c>
      <c r="H27" s="178">
        <f t="shared" si="0"/>
        <v>0</v>
      </c>
      <c r="I27" s="184">
        <f t="shared" si="1"/>
        <v>0</v>
      </c>
      <c r="J27" s="189"/>
    </row>
    <row r="28" spans="1:10">
      <c r="A28" s="172">
        <v>45467</v>
      </c>
      <c r="B28" s="173">
        <f>COUNTIF('CH-PIN'!O$2:O$2,A28)</f>
        <v>0</v>
      </c>
      <c r="C28" s="174">
        <f>COUNTIFS('CH-PIN'!O$2:O$2,A28,'CH-PIN'!N$2:N$2,"YES")</f>
        <v>0</v>
      </c>
      <c r="D28" s="175">
        <f>COUNTIF('CH-POUT'!N$2:N$451,A28)</f>
        <v>0</v>
      </c>
      <c r="E28" s="174">
        <f>COUNTIFS('CH-POUT'!N$2:N$487,A28,'CH-POUT'!M$2:M$487,"YES")</f>
        <v>0</v>
      </c>
      <c r="F28" s="176">
        <f>COUNTIF('CH Migration-POUT'!M$2:M$9423,A28)</f>
        <v>0</v>
      </c>
      <c r="G28" s="177">
        <f>COUNTIFS('CH Migration-POUT'!M$2:M$188782,A28,'CH Migration-POUT'!L$2:L$188782,"YES")</f>
        <v>0</v>
      </c>
      <c r="H28" s="178">
        <f t="shared" si="0"/>
        <v>0</v>
      </c>
      <c r="I28" s="184">
        <f t="shared" si="1"/>
        <v>0</v>
      </c>
      <c r="J28" s="189"/>
    </row>
    <row r="29" spans="1:10">
      <c r="A29" s="172">
        <v>45468</v>
      </c>
      <c r="B29" s="173">
        <f>COUNTIF('CH-PIN'!O$2:O$2,A29)</f>
        <v>0</v>
      </c>
      <c r="C29" s="174">
        <f>COUNTIFS('CH-PIN'!O$2:O$2,A29,'CH-PIN'!N$2:N$2,"YES")</f>
        <v>0</v>
      </c>
      <c r="D29" s="175">
        <f>COUNTIF('CH-POUT'!N$2:N$451,A29)</f>
        <v>0</v>
      </c>
      <c r="E29" s="174">
        <f>COUNTIFS('CH-POUT'!N$2:N$487,A29,'CH-POUT'!M$2:M$487,"YES")</f>
        <v>0</v>
      </c>
      <c r="F29" s="176">
        <f>COUNTIF('CH Migration-POUT'!M$2:M$9423,A29)</f>
        <v>0</v>
      </c>
      <c r="G29" s="177">
        <f>COUNTIFS('CH Migration-POUT'!M$2:M$188782,A29,'CH Migration-POUT'!L$2:L$188782,"YES")</f>
        <v>0</v>
      </c>
      <c r="H29" s="178">
        <f t="shared" si="0"/>
        <v>0</v>
      </c>
      <c r="I29" s="184">
        <f t="shared" si="1"/>
        <v>0</v>
      </c>
      <c r="J29" s="189"/>
    </row>
    <row r="30" spans="1:10">
      <c r="A30" s="172">
        <v>45469</v>
      </c>
      <c r="B30" s="173">
        <f>COUNTIF('CH-PIN'!O$2:O$2,A30)</f>
        <v>0</v>
      </c>
      <c r="C30" s="174">
        <f>COUNTIFS('CH-PIN'!O$2:O$2,A30,'CH-PIN'!N$2:N$2,"YES")</f>
        <v>0</v>
      </c>
      <c r="D30" s="175">
        <f>COUNTIF('CH-POUT'!N$2:N$451,A30)</f>
        <v>0</v>
      </c>
      <c r="E30" s="174">
        <f>COUNTIFS('CH-POUT'!N$2:N$487,A30,'CH-POUT'!M$2:M$487,"YES")</f>
        <v>0</v>
      </c>
      <c r="F30" s="176">
        <f>COUNTIF('CH Migration-POUT'!M$2:M$9423,A30)</f>
        <v>0</v>
      </c>
      <c r="G30" s="177">
        <f>COUNTIFS('CH Migration-POUT'!M$2:M$188782,A30,'CH Migration-POUT'!L$2:L$188782,"YES")</f>
        <v>0</v>
      </c>
      <c r="H30" s="178">
        <f t="shared" si="0"/>
        <v>0</v>
      </c>
      <c r="I30" s="184">
        <f t="shared" si="1"/>
        <v>0</v>
      </c>
      <c r="J30" s="189"/>
    </row>
    <row r="31" spans="1:10">
      <c r="A31" s="172">
        <v>45470</v>
      </c>
      <c r="B31" s="173">
        <f>COUNTIF('CH-PIN'!O$2:O$2,A31)</f>
        <v>0</v>
      </c>
      <c r="C31" s="174">
        <f>COUNTIFS('CH-PIN'!O$2:O$2,A31,'CH-PIN'!N$2:N$2,"YES")</f>
        <v>0</v>
      </c>
      <c r="D31" s="175">
        <f>COUNTIF('CH-POUT'!N$2:N$451,A31)</f>
        <v>0</v>
      </c>
      <c r="E31" s="174">
        <f>COUNTIFS('CH-POUT'!N$2:N$487,A31,'CH-POUT'!M$2:M$487,"YES")</f>
        <v>0</v>
      </c>
      <c r="F31" s="176">
        <f>COUNTIF('CH Migration-POUT'!M$2:M$9423,A31)</f>
        <v>0</v>
      </c>
      <c r="G31" s="177">
        <f>COUNTIFS('CH Migration-POUT'!M$2:M$188782,A31,'CH Migration-POUT'!L$2:L$188782,"YES")</f>
        <v>0</v>
      </c>
      <c r="H31" s="178">
        <f t="shared" si="0"/>
        <v>0</v>
      </c>
      <c r="I31" s="184">
        <f t="shared" si="1"/>
        <v>0</v>
      </c>
      <c r="J31" s="189"/>
    </row>
    <row r="32" spans="1:10">
      <c r="A32" s="172">
        <v>45471</v>
      </c>
      <c r="B32" s="173">
        <f>COUNTIF('CH-PIN'!O$2:O$2,A32)</f>
        <v>0</v>
      </c>
      <c r="C32" s="174">
        <f>COUNTIFS('CH-PIN'!O$2:O$2,A32,'CH-PIN'!N$2:N$2,"YES")</f>
        <v>0</v>
      </c>
      <c r="D32" s="175">
        <f>COUNTIF('CH-POUT'!N$2:N$451,A32)</f>
        <v>0</v>
      </c>
      <c r="E32" s="174">
        <f>COUNTIFS('CH-POUT'!N$2:N$487,A32,'CH-POUT'!M$2:M$487,"YES")</f>
        <v>0</v>
      </c>
      <c r="F32" s="176">
        <f>COUNTIF('CH Migration-POUT'!M$2:M$9423,A32)</f>
        <v>0</v>
      </c>
      <c r="G32" s="177">
        <f>COUNTIFS('CH Migration-POUT'!M$2:M$188782,A32,'CH Migration-POUT'!L$2:L$188782,"YES")</f>
        <v>0</v>
      </c>
      <c r="H32" s="178">
        <f t="shared" si="0"/>
        <v>0</v>
      </c>
      <c r="I32" s="184">
        <f t="shared" si="1"/>
        <v>0</v>
      </c>
      <c r="J32" s="189"/>
    </row>
    <row r="33" spans="1:10">
      <c r="A33" s="172">
        <v>45472</v>
      </c>
      <c r="B33" s="173">
        <f>COUNTIF('CH-PIN'!O$2:O$2,A33)</f>
        <v>0</v>
      </c>
      <c r="C33" s="174">
        <f>COUNTIFS('CH-PIN'!O$2:O$2,A33,'CH-PIN'!N$2:N$2,"YES")</f>
        <v>0</v>
      </c>
      <c r="D33" s="175">
        <f>COUNTIF('CH-POUT'!N$2:N$451,A33)</f>
        <v>0</v>
      </c>
      <c r="E33" s="174">
        <f>COUNTIFS('CH-POUT'!N$2:N$487,A33,'CH-POUT'!M$2:M$487,"YES")</f>
        <v>0</v>
      </c>
      <c r="F33" s="176">
        <f>COUNTIF('CH Migration-POUT'!M$2:M$9423,A33)</f>
        <v>0</v>
      </c>
      <c r="G33" s="177">
        <f>COUNTIFS('CH Migration-POUT'!M$2:M$188782,A33,'CH Migration-POUT'!L$2:L$188782,"YES")</f>
        <v>0</v>
      </c>
      <c r="H33" s="178">
        <f t="shared" si="0"/>
        <v>0</v>
      </c>
      <c r="I33" s="184">
        <f t="shared" si="1"/>
        <v>0</v>
      </c>
      <c r="J33" s="189"/>
    </row>
    <row r="34" spans="1:10">
      <c r="A34" s="172">
        <v>45473</v>
      </c>
      <c r="B34" s="173">
        <f>COUNTIF('CH-PIN'!O$2:O$2,A34)</f>
        <v>0</v>
      </c>
      <c r="C34" s="174">
        <f>COUNTIFS('CH-PIN'!O$2:O$2,A34,'CH-PIN'!N$2:N$2,"YES")</f>
        <v>0</v>
      </c>
      <c r="D34" s="175">
        <f>COUNTIF('CH-POUT'!N$2:N$451,A34)</f>
        <v>0</v>
      </c>
      <c r="E34" s="174">
        <f>COUNTIFS('CH-POUT'!N$2:N$487,A34,'CH-POUT'!M$2:M$487,"YES")</f>
        <v>0</v>
      </c>
      <c r="F34" s="176">
        <f>COUNTIF('CH Migration-POUT'!M$2:M$9423,A34)</f>
        <v>0</v>
      </c>
      <c r="G34" s="177">
        <f>COUNTIFS('CH Migration-POUT'!M$2:M$188782,A34,'CH Migration-POUT'!L$2:L$188782,"YES")</f>
        <v>0</v>
      </c>
      <c r="H34" s="178">
        <f t="shared" si="0"/>
        <v>0</v>
      </c>
      <c r="I34" s="184">
        <f t="shared" si="1"/>
        <v>0</v>
      </c>
      <c r="J34" s="189"/>
    </row>
    <row r="35" spans="1:10">
      <c r="A35" s="172" t="s">
        <v>7035</v>
      </c>
      <c r="B35" s="179">
        <f t="shared" ref="B35:J35" si="2">SUM(B5:B34)</f>
        <v>0</v>
      </c>
      <c r="C35" s="179">
        <f t="shared" si="2"/>
        <v>0</v>
      </c>
      <c r="D35" s="179">
        <f t="shared" si="2"/>
        <v>103</v>
      </c>
      <c r="E35" s="179">
        <f t="shared" si="2"/>
        <v>3</v>
      </c>
      <c r="F35" s="179">
        <f t="shared" si="2"/>
        <v>1870</v>
      </c>
      <c r="G35" s="179">
        <f t="shared" si="2"/>
        <v>4</v>
      </c>
      <c r="H35" s="179">
        <f t="shared" si="2"/>
        <v>1973</v>
      </c>
      <c r="I35" s="179">
        <f t="shared" si="2"/>
        <v>1973</v>
      </c>
      <c r="J35" s="179">
        <f t="shared" si="2"/>
        <v>0</v>
      </c>
    </row>
    <row r="36" spans="9:9">
      <c r="I36" s="149"/>
    </row>
    <row r="37" spans="9:9">
      <c r="I37" s="149"/>
    </row>
    <row r="38" spans="9:9">
      <c r="I38" s="149"/>
    </row>
    <row r="39" spans="9:9">
      <c r="I39" s="149"/>
    </row>
    <row r="40" spans="9:9">
      <c r="I40" s="149"/>
    </row>
    <row r="41" spans="9:9">
      <c r="I41" s="149"/>
    </row>
    <row r="42" spans="9:9">
      <c r="I42" s="149"/>
    </row>
    <row r="43" spans="9:9">
      <c r="I43" s="149"/>
    </row>
    <row r="44" spans="9:9">
      <c r="I44" s="149"/>
    </row>
    <row r="45" spans="9:9">
      <c r="I45" s="149"/>
    </row>
    <row r="46" spans="9:9">
      <c r="I46" s="149"/>
    </row>
    <row r="47" spans="9:9">
      <c r="I47" s="149"/>
    </row>
    <row r="48" spans="9:9">
      <c r="I48" s="149"/>
    </row>
    <row r="49" spans="9:9">
      <c r="I49" s="149"/>
    </row>
    <row r="50" spans="9:9">
      <c r="I50" s="149"/>
    </row>
    <row r="51" spans="9:9">
      <c r="I51" s="149"/>
    </row>
    <row r="52" spans="9:9">
      <c r="I52" s="149"/>
    </row>
    <row r="53" spans="9:9">
      <c r="I53" s="149"/>
    </row>
    <row r="54" spans="9:9">
      <c r="I54" s="149"/>
    </row>
    <row r="55" spans="9:9">
      <c r="I55" s="149"/>
    </row>
    <row r="56" spans="9:9">
      <c r="I56" s="149"/>
    </row>
    <row r="57" spans="9:9">
      <c r="I57" s="149"/>
    </row>
    <row r="58" spans="9:9">
      <c r="I58" s="149"/>
    </row>
    <row r="59" spans="9:9">
      <c r="I59" s="149"/>
    </row>
    <row r="60" spans="9:9">
      <c r="I60" s="149"/>
    </row>
    <row r="61" spans="9:9">
      <c r="I61" s="149"/>
    </row>
    <row r="62" spans="9:9">
      <c r="I62" s="149"/>
    </row>
    <row r="63" spans="9:9">
      <c r="I63" s="149"/>
    </row>
    <row r="64" spans="9:9">
      <c r="I64" s="149"/>
    </row>
    <row r="65" spans="9:9">
      <c r="I65" s="149"/>
    </row>
    <row r="66" spans="9:9">
      <c r="I66" s="149"/>
    </row>
    <row r="67" spans="9:9">
      <c r="I67" s="149"/>
    </row>
    <row r="68" spans="9:9">
      <c r="I68" s="149"/>
    </row>
    <row r="69" spans="9:9">
      <c r="I69" s="149"/>
    </row>
    <row r="70" spans="9:9">
      <c r="I70" s="149"/>
    </row>
    <row r="71" spans="9:9">
      <c r="I71" s="149"/>
    </row>
    <row r="72" spans="9:9">
      <c r="I72" s="149"/>
    </row>
    <row r="73" spans="9:9">
      <c r="I73" s="149"/>
    </row>
    <row r="74" spans="9:9">
      <c r="I74" s="149"/>
    </row>
    <row r="75" spans="9:9">
      <c r="I75" s="149"/>
    </row>
    <row r="76" spans="9:9">
      <c r="I76" s="149"/>
    </row>
    <row r="77" spans="9:9">
      <c r="I77" s="149"/>
    </row>
    <row r="78" spans="9:9">
      <c r="I78" s="149"/>
    </row>
    <row r="79" spans="9:9">
      <c r="I79" s="149"/>
    </row>
    <row r="80" spans="9:9">
      <c r="I80" s="149"/>
    </row>
    <row r="81" spans="9:9">
      <c r="I81" s="149"/>
    </row>
    <row r="82" spans="9:9">
      <c r="I82" s="149"/>
    </row>
    <row r="83" spans="9:9">
      <c r="I83" s="149"/>
    </row>
    <row r="84" spans="9:9">
      <c r="I84" s="149"/>
    </row>
    <row r="85" spans="9:9">
      <c r="I85" s="149"/>
    </row>
    <row r="86" spans="9:9">
      <c r="I86" s="149"/>
    </row>
    <row r="87" spans="9:9">
      <c r="I87" s="149"/>
    </row>
    <row r="88" spans="9:9">
      <c r="I88" s="149"/>
    </row>
    <row r="89" spans="9:9">
      <c r="I89" s="149"/>
    </row>
    <row r="90" spans="9:9">
      <c r="I90" s="149"/>
    </row>
    <row r="91" spans="9:9">
      <c r="I91" s="149"/>
    </row>
    <row r="92" spans="9:9">
      <c r="I92" s="149"/>
    </row>
    <row r="93" spans="9:9">
      <c r="I93" s="149"/>
    </row>
    <row r="94" spans="9:9">
      <c r="I94" s="149"/>
    </row>
    <row r="95" spans="9:9">
      <c r="I95" s="149"/>
    </row>
    <row r="96" spans="9:9">
      <c r="I96" s="149"/>
    </row>
    <row r="97" spans="9:9">
      <c r="I97" s="149"/>
    </row>
    <row r="98" spans="9:9">
      <c r="I98" s="149"/>
    </row>
    <row r="99" spans="9:9">
      <c r="I99" s="149"/>
    </row>
    <row r="100" spans="9:9">
      <c r="I100" s="149"/>
    </row>
    <row r="101" spans="9:9">
      <c r="I101" s="149"/>
    </row>
    <row r="102" spans="9:9">
      <c r="I102" s="149"/>
    </row>
    <row r="103" spans="9:9">
      <c r="I103" s="149"/>
    </row>
    <row r="104" spans="9:9">
      <c r="I104" s="149"/>
    </row>
    <row r="105" spans="9:9">
      <c r="I105" s="149"/>
    </row>
    <row r="106" spans="9:9">
      <c r="I106" s="149"/>
    </row>
    <row r="107" spans="9:9">
      <c r="I107" s="149"/>
    </row>
    <row r="108" spans="9:9">
      <c r="I108" s="149"/>
    </row>
    <row r="109" spans="9:9">
      <c r="I109" s="149"/>
    </row>
    <row r="110" spans="9:9">
      <c r="I110" s="149"/>
    </row>
    <row r="111" spans="9:9">
      <c r="I111" s="149"/>
    </row>
    <row r="112" spans="9:9">
      <c r="I112" s="149"/>
    </row>
    <row r="113" spans="9:9">
      <c r="I113" s="149"/>
    </row>
    <row r="114" spans="9:9">
      <c r="I114" s="149"/>
    </row>
    <row r="115" spans="9:9">
      <c r="I115" s="149"/>
    </row>
    <row r="116" spans="9:9">
      <c r="I116" s="149"/>
    </row>
    <row r="117" spans="9:9">
      <c r="I117" s="149"/>
    </row>
    <row r="118" spans="9:9">
      <c r="I118" s="149"/>
    </row>
    <row r="119" spans="9:9">
      <c r="I119" s="149"/>
    </row>
    <row r="120" spans="9:9">
      <c r="I120" s="149"/>
    </row>
    <row r="121" spans="9:9">
      <c r="I121" s="149"/>
    </row>
    <row r="122" spans="9:9">
      <c r="I122" s="149"/>
    </row>
    <row r="123" spans="9:9">
      <c r="I123" s="149"/>
    </row>
    <row r="124" spans="9:9">
      <c r="I124" s="149"/>
    </row>
    <row r="125" spans="9:9">
      <c r="I125" s="149"/>
    </row>
    <row r="126" spans="9:9">
      <c r="I126" s="149"/>
    </row>
    <row r="127" spans="9:9">
      <c r="I127" s="149"/>
    </row>
    <row r="128" spans="9:9">
      <c r="I128" s="149"/>
    </row>
    <row r="129" spans="9:9">
      <c r="I129" s="149"/>
    </row>
    <row r="130" spans="9:9">
      <c r="I130" s="149"/>
    </row>
    <row r="131" spans="9:9">
      <c r="I131" s="149"/>
    </row>
    <row r="132" spans="9:9">
      <c r="I132" s="149"/>
    </row>
    <row r="133" spans="9:9">
      <c r="I133" s="149"/>
    </row>
    <row r="134" spans="9:9">
      <c r="I134" s="149"/>
    </row>
    <row r="135" spans="9:9">
      <c r="I135" s="149"/>
    </row>
    <row r="136" spans="9:9">
      <c r="I136" s="149"/>
    </row>
    <row r="137" spans="9:9">
      <c r="I137" s="149"/>
    </row>
    <row r="138" spans="9:9">
      <c r="I138" s="149"/>
    </row>
    <row r="139" spans="9:9">
      <c r="I139" s="149"/>
    </row>
    <row r="140" spans="9:9">
      <c r="I140" s="149"/>
    </row>
    <row r="141" spans="9:9">
      <c r="I141" s="149"/>
    </row>
    <row r="142" spans="9:9">
      <c r="I142" s="149"/>
    </row>
    <row r="143" spans="9:9">
      <c r="I143" s="149"/>
    </row>
    <row r="144" spans="9:9">
      <c r="I144" s="149"/>
    </row>
    <row r="145" spans="9:9">
      <c r="I145" s="149"/>
    </row>
    <row r="146" spans="9:9">
      <c r="I146" s="149"/>
    </row>
    <row r="147" spans="9:9">
      <c r="I147" s="149"/>
    </row>
    <row r="148" spans="9:9">
      <c r="I148" s="149"/>
    </row>
    <row r="149" spans="9:9">
      <c r="I149" s="149"/>
    </row>
    <row r="150" spans="9:9">
      <c r="I150" s="149"/>
    </row>
    <row r="151" spans="9:9">
      <c r="I151" s="149"/>
    </row>
    <row r="152" spans="9:9">
      <c r="I152" s="149"/>
    </row>
    <row r="153" spans="9:9">
      <c r="I153" s="149"/>
    </row>
    <row r="154" spans="9:9">
      <c r="I154" s="149"/>
    </row>
    <row r="155" spans="9:9">
      <c r="I155" s="149"/>
    </row>
    <row r="156" spans="9:9">
      <c r="I156" s="149"/>
    </row>
    <row r="157" spans="9:9">
      <c r="I157" s="149"/>
    </row>
    <row r="158" spans="9:9">
      <c r="I158" s="149"/>
    </row>
    <row r="159" spans="9:9">
      <c r="I159" s="149"/>
    </row>
    <row r="160" spans="9:9">
      <c r="I160" s="149"/>
    </row>
    <row r="161" spans="9:9">
      <c r="I161" s="149"/>
    </row>
    <row r="162" spans="9:9">
      <c r="I162" s="149"/>
    </row>
    <row r="163" spans="9:9">
      <c r="I163" s="149"/>
    </row>
    <row r="164" spans="9:9">
      <c r="I164" s="149"/>
    </row>
    <row r="165" spans="9:9">
      <c r="I165" s="149"/>
    </row>
    <row r="166" spans="9:9">
      <c r="I166" s="149"/>
    </row>
    <row r="167" spans="9:9">
      <c r="I167" s="149"/>
    </row>
    <row r="168" spans="9:9">
      <c r="I168" s="149"/>
    </row>
    <row r="169" spans="9:9">
      <c r="I169" s="149"/>
    </row>
    <row r="170" spans="9:9">
      <c r="I170" s="149"/>
    </row>
    <row r="171" spans="9:9">
      <c r="I171" s="149"/>
    </row>
    <row r="172" spans="9:9">
      <c r="I172" s="149"/>
    </row>
    <row r="173" spans="9:9">
      <c r="I173" s="149"/>
    </row>
    <row r="174" spans="9:9">
      <c r="I174" s="149"/>
    </row>
    <row r="175" spans="9:9">
      <c r="I175" s="149"/>
    </row>
    <row r="176" spans="9:9">
      <c r="I176" s="149"/>
    </row>
    <row r="177" spans="9:9">
      <c r="I177" s="149"/>
    </row>
    <row r="178" spans="9:9">
      <c r="I178" s="149"/>
    </row>
    <row r="179" spans="9:9">
      <c r="I179" s="149"/>
    </row>
    <row r="180" spans="9:9">
      <c r="I180" s="149"/>
    </row>
    <row r="181" spans="9:9">
      <c r="I181" s="149"/>
    </row>
    <row r="182" spans="9:9">
      <c r="I182" s="149"/>
    </row>
    <row r="183" spans="9:9">
      <c r="I183" s="149"/>
    </row>
    <row r="184" spans="9:9">
      <c r="I184" s="149"/>
    </row>
    <row r="185" spans="9:9">
      <c r="I185" s="149"/>
    </row>
    <row r="186" spans="9:9">
      <c r="I186" s="149"/>
    </row>
    <row r="187" spans="9:9">
      <c r="I187" s="149"/>
    </row>
    <row r="188" spans="9:9">
      <c r="I188" s="149"/>
    </row>
    <row r="189" spans="9:9">
      <c r="I189" s="149"/>
    </row>
    <row r="190" spans="9:9">
      <c r="I190" s="149"/>
    </row>
    <row r="191" spans="9:9">
      <c r="I191" s="149"/>
    </row>
    <row r="192" spans="9:9">
      <c r="I192" s="149"/>
    </row>
    <row r="193" spans="9:9">
      <c r="I193" s="149"/>
    </row>
    <row r="194" spans="9:9">
      <c r="I194" s="149"/>
    </row>
    <row r="195" spans="9:9">
      <c r="I195" s="149"/>
    </row>
    <row r="196" spans="9:9">
      <c r="I196" s="149"/>
    </row>
    <row r="197" spans="9:9">
      <c r="I197" s="149"/>
    </row>
    <row r="198" spans="9:9">
      <c r="I198" s="149"/>
    </row>
    <row r="199" spans="9:9">
      <c r="I199" s="149"/>
    </row>
    <row r="200" spans="9:9">
      <c r="I200" s="149"/>
    </row>
    <row r="201" spans="9:9">
      <c r="I201" s="149"/>
    </row>
    <row r="202" spans="9:9">
      <c r="I202" s="149"/>
    </row>
    <row r="203" spans="9:9">
      <c r="I203" s="149"/>
    </row>
    <row r="204" spans="9:9">
      <c r="I204" s="149"/>
    </row>
    <row r="205" spans="9:9">
      <c r="I205" s="149"/>
    </row>
    <row r="206" spans="9:9">
      <c r="I206" s="149"/>
    </row>
    <row r="207" spans="9:9">
      <c r="I207" s="149"/>
    </row>
    <row r="208" spans="9:9">
      <c r="I208" s="149"/>
    </row>
    <row r="209" spans="9:9">
      <c r="I209" s="149"/>
    </row>
    <row r="210" spans="9:9">
      <c r="I210" s="149"/>
    </row>
    <row r="211" spans="9:9">
      <c r="I211" s="149"/>
    </row>
    <row r="212" spans="9:9">
      <c r="I212" s="149"/>
    </row>
    <row r="213" spans="9:9">
      <c r="I213" s="149"/>
    </row>
    <row r="214" spans="9:9">
      <c r="I214" s="149"/>
    </row>
    <row r="215" spans="9:9">
      <c r="I215" s="149"/>
    </row>
    <row r="216" spans="9:9">
      <c r="I216" s="149"/>
    </row>
    <row r="217" spans="9:9">
      <c r="I217" s="149"/>
    </row>
    <row r="218" spans="9:9">
      <c r="I218" s="149"/>
    </row>
    <row r="219" spans="9:9">
      <c r="I219" s="149"/>
    </row>
    <row r="220" spans="9:9">
      <c r="I220" s="149"/>
    </row>
    <row r="221" spans="9:9">
      <c r="I221" s="149"/>
    </row>
    <row r="222" spans="9:9">
      <c r="I222" s="149"/>
    </row>
    <row r="223" spans="9:9">
      <c r="I223" s="149"/>
    </row>
    <row r="224" spans="9:9">
      <c r="I224" s="149"/>
    </row>
    <row r="225" spans="9:9">
      <c r="I225" s="149"/>
    </row>
    <row r="226" spans="9:9">
      <c r="I226" s="149"/>
    </row>
    <row r="227" spans="9:9">
      <c r="I227" s="149"/>
    </row>
    <row r="228" spans="9:9">
      <c r="I228" s="149"/>
    </row>
    <row r="229" spans="9:9">
      <c r="I229" s="149"/>
    </row>
    <row r="230" spans="9:9">
      <c r="I230" s="149"/>
    </row>
    <row r="231" spans="9:9">
      <c r="I231" s="149"/>
    </row>
    <row r="232" spans="9:9">
      <c r="I232" s="149"/>
    </row>
    <row r="233" spans="9:9">
      <c r="I233" s="149"/>
    </row>
    <row r="234" spans="9:9">
      <c r="I234" s="149"/>
    </row>
    <row r="235" spans="9:9">
      <c r="I235" s="149"/>
    </row>
    <row r="236" spans="9:9">
      <c r="I236" s="149"/>
    </row>
    <row r="237" spans="9:9">
      <c r="I237" s="149"/>
    </row>
    <row r="238" spans="9:9">
      <c r="I238" s="149"/>
    </row>
    <row r="239" spans="9:9">
      <c r="I239" s="149"/>
    </row>
    <row r="240" spans="9:9">
      <c r="I240" s="149"/>
    </row>
    <row r="241" spans="9:9">
      <c r="I241" s="149"/>
    </row>
    <row r="242" spans="9:9">
      <c r="I242" s="149"/>
    </row>
    <row r="243" spans="9:9">
      <c r="I243" s="149"/>
    </row>
    <row r="244" spans="9:9">
      <c r="I244" s="149"/>
    </row>
    <row r="245" spans="9:9">
      <c r="I245" s="149"/>
    </row>
    <row r="246" spans="9:9">
      <c r="I246" s="149"/>
    </row>
    <row r="247" spans="9:9">
      <c r="I247" s="149"/>
    </row>
    <row r="248" spans="9:9">
      <c r="I248" s="149"/>
    </row>
    <row r="249" spans="9:9">
      <c r="I249" s="149"/>
    </row>
    <row r="250" spans="9:9">
      <c r="I250" s="149"/>
    </row>
    <row r="251" spans="9:9">
      <c r="I251" s="149"/>
    </row>
    <row r="252" spans="9:9">
      <c r="I252" s="149"/>
    </row>
    <row r="253" spans="9:9">
      <c r="I253" s="149"/>
    </row>
    <row r="254" spans="9:9">
      <c r="I254" s="149"/>
    </row>
    <row r="255" spans="9:9">
      <c r="I255" s="149"/>
    </row>
    <row r="256" spans="9:9">
      <c r="I256" s="149"/>
    </row>
    <row r="257" spans="9:9">
      <c r="I257" s="149"/>
    </row>
    <row r="258" spans="9:9">
      <c r="I258" s="149"/>
    </row>
    <row r="259" spans="9:9">
      <c r="I259" s="149"/>
    </row>
    <row r="2335" spans="2:7">
      <c r="B2335" s="197"/>
      <c r="C2335" s="197"/>
      <c r="D2335" s="197"/>
      <c r="E2335" s="197"/>
      <c r="F2335" s="197"/>
      <c r="G2335" s="197"/>
    </row>
    <row r="2336" spans="2:7">
      <c r="B2336" s="197"/>
      <c r="C2336" s="197"/>
      <c r="D2336" s="197"/>
      <c r="E2336" s="197"/>
      <c r="F2336" s="197"/>
      <c r="G2336" s="197"/>
    </row>
    <row r="2337" spans="2:7">
      <c r="B2337" s="197"/>
      <c r="C2337" s="197"/>
      <c r="D2337" s="197"/>
      <c r="E2337" s="197"/>
      <c r="F2337" s="197"/>
      <c r="G2337" s="197"/>
    </row>
    <row r="2338" spans="2:7">
      <c r="B2338" s="197"/>
      <c r="C2338" s="197"/>
      <c r="D2338" s="197"/>
      <c r="E2338" s="197"/>
      <c r="F2338" s="197"/>
      <c r="G2338" s="197"/>
    </row>
    <row r="2339" spans="2:7">
      <c r="B2339" s="197"/>
      <c r="C2339" s="197"/>
      <c r="D2339" s="197"/>
      <c r="E2339" s="197"/>
      <c r="F2339" s="197"/>
      <c r="G2339" s="197"/>
    </row>
  </sheetData>
  <mergeCells count="9">
    <mergeCell ref="A1:E1"/>
    <mergeCell ref="A2:C2"/>
    <mergeCell ref="D2:E2"/>
    <mergeCell ref="K17:L17"/>
    <mergeCell ref="K20:L20"/>
    <mergeCell ref="K22:L22"/>
    <mergeCell ref="K11:L12"/>
    <mergeCell ref="K7:L10"/>
    <mergeCell ref="K5:L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1"/>
  <sheetViews>
    <sheetView zoomScale="85" zoomScaleNormal="85" topLeftCell="A109" workbookViewId="0">
      <selection activeCell="D125" sqref="D125:D131"/>
    </sheetView>
  </sheetViews>
  <sheetFormatPr defaultColWidth="9.12727272727273" defaultRowHeight="14.5"/>
  <cols>
    <col min="1" max="1" width="32.1272727272727" customWidth="1"/>
    <col min="2" max="2" width="64.1272727272727" customWidth="1"/>
    <col min="3" max="3" width="15.7545454545455" customWidth="1"/>
    <col min="4" max="4" width="10.8727272727273" customWidth="1"/>
    <col min="12" max="12" width="52.3727272727273" customWidth="1"/>
    <col min="19" max="19" width="36.7545454545455" customWidth="1"/>
  </cols>
  <sheetData>
    <row r="1" spans="1:1">
      <c r="A1" s="86" t="s">
        <v>7036</v>
      </c>
    </row>
    <row r="2" spans="1:3">
      <c r="A2" s="87"/>
      <c r="B2" s="87"/>
      <c r="C2" s="87"/>
    </row>
    <row r="3" spans="1:3">
      <c r="A3" s="133" t="s">
        <v>7037</v>
      </c>
      <c r="B3" s="133"/>
      <c r="C3" s="133"/>
    </row>
    <row r="4" spans="1:12">
      <c r="A4" s="56"/>
      <c r="B4" s="89" t="s">
        <v>7038</v>
      </c>
      <c r="C4" s="89" t="s">
        <v>7039</v>
      </c>
      <c r="L4" s="107"/>
    </row>
    <row r="5" spans="1:3">
      <c r="A5" s="90" t="s">
        <v>7040</v>
      </c>
      <c r="B5" s="91">
        <v>12</v>
      </c>
      <c r="C5" s="91">
        <v>1</v>
      </c>
    </row>
    <row r="6" spans="1:3">
      <c r="A6" s="90" t="s">
        <v>7041</v>
      </c>
      <c r="B6" s="91">
        <v>1109</v>
      </c>
      <c r="C6" s="91">
        <v>31</v>
      </c>
    </row>
    <row r="7" spans="1:3">
      <c r="A7" s="133" t="s">
        <v>7042</v>
      </c>
      <c r="B7" s="133"/>
      <c r="C7" s="133"/>
    </row>
    <row r="8" spans="1:3">
      <c r="A8" s="56"/>
      <c r="B8" s="89" t="s">
        <v>7038</v>
      </c>
      <c r="C8" s="89" t="s">
        <v>7039</v>
      </c>
    </row>
    <row r="9" spans="1:3">
      <c r="A9" s="90" t="s">
        <v>7040</v>
      </c>
      <c r="B9" s="91"/>
      <c r="C9" s="91"/>
    </row>
    <row r="10" spans="1:3">
      <c r="A10" s="90" t="s">
        <v>7041</v>
      </c>
      <c r="B10" s="91"/>
      <c r="C10" s="91"/>
    </row>
    <row r="11" spans="1:3">
      <c r="A11" s="134" t="s">
        <v>7043</v>
      </c>
      <c r="B11" s="134"/>
      <c r="C11" s="134"/>
    </row>
    <row r="12" spans="1:3">
      <c r="A12" s="56"/>
      <c r="B12" s="89" t="s">
        <v>7038</v>
      </c>
      <c r="C12" s="89" t="s">
        <v>7039</v>
      </c>
    </row>
    <row r="13" spans="1:3">
      <c r="A13" s="90" t="s">
        <v>7044</v>
      </c>
      <c r="B13" s="91">
        <v>8492</v>
      </c>
      <c r="C13" s="91">
        <v>11</v>
      </c>
    </row>
    <row r="14" spans="1:3">
      <c r="A14" s="134" t="s">
        <v>7045</v>
      </c>
      <c r="B14" s="134"/>
      <c r="C14" s="134"/>
    </row>
    <row r="15" spans="1:3">
      <c r="A15" s="56"/>
      <c r="B15" s="89" t="s">
        <v>7038</v>
      </c>
      <c r="C15" s="89" t="s">
        <v>7039</v>
      </c>
    </row>
    <row r="16" spans="1:3">
      <c r="A16" s="90" t="s">
        <v>7044</v>
      </c>
      <c r="B16" s="91"/>
      <c r="C16" s="91"/>
    </row>
    <row r="17" spans="1:19">
      <c r="A17" s="93"/>
      <c r="S17" s="93"/>
    </row>
    <row r="18" spans="1:1">
      <c r="A18" s="93"/>
    </row>
    <row r="21" spans="17:17">
      <c r="Q21" s="93"/>
    </row>
    <row r="22" spans="17:17">
      <c r="Q22" s="93"/>
    </row>
    <row r="25" spans="1:4">
      <c r="A25" s="95" t="s">
        <v>7037</v>
      </c>
      <c r="B25" s="99" t="s">
        <v>7046</v>
      </c>
      <c r="C25" s="99" t="s">
        <v>7047</v>
      </c>
      <c r="D25" s="99" t="s">
        <v>7048</v>
      </c>
    </row>
    <row r="26" spans="1:4">
      <c r="A26" s="103" t="s">
        <v>7049</v>
      </c>
      <c r="B26" s="97"/>
      <c r="C26" s="97"/>
      <c r="D26" s="97"/>
    </row>
    <row r="27" spans="1:4">
      <c r="A27" s="105" t="s">
        <v>7050</v>
      </c>
      <c r="B27" s="97">
        <v>3</v>
      </c>
      <c r="C27" s="97">
        <v>9013</v>
      </c>
      <c r="D27" s="97">
        <v>98092</v>
      </c>
    </row>
    <row r="28" spans="1:4">
      <c r="A28" s="105" t="s">
        <v>7051</v>
      </c>
      <c r="B28" s="97">
        <v>4</v>
      </c>
      <c r="C28" s="97">
        <v>242</v>
      </c>
      <c r="D28" s="97">
        <v>98093</v>
      </c>
    </row>
    <row r="29" spans="1:4">
      <c r="A29" s="105" t="s">
        <v>7052</v>
      </c>
      <c r="B29" s="97">
        <v>5</v>
      </c>
      <c r="C29" s="97">
        <v>338</v>
      </c>
      <c r="D29" s="97">
        <v>98094</v>
      </c>
    </row>
    <row r="30" spans="1:4">
      <c r="A30" s="105" t="s">
        <v>7053</v>
      </c>
      <c r="B30" s="97"/>
      <c r="C30" s="97">
        <v>1</v>
      </c>
      <c r="D30" s="97">
        <v>98095</v>
      </c>
    </row>
    <row r="31" spans="1:4">
      <c r="A31" s="105" t="s">
        <v>7054</v>
      </c>
      <c r="B31" s="97"/>
      <c r="C31" s="97">
        <v>2</v>
      </c>
      <c r="D31" s="97">
        <v>98096</v>
      </c>
    </row>
    <row r="32" spans="1:4">
      <c r="A32" s="105" t="s">
        <v>7055</v>
      </c>
      <c r="B32" s="97"/>
      <c r="C32" s="97">
        <v>4</v>
      </c>
      <c r="D32" s="97">
        <v>98139</v>
      </c>
    </row>
    <row r="33" spans="1:4">
      <c r="A33" s="105" t="s">
        <v>7056</v>
      </c>
      <c r="B33" s="97"/>
      <c r="C33" s="97">
        <v>1</v>
      </c>
      <c r="D33" s="97">
        <v>98143</v>
      </c>
    </row>
    <row r="34" spans="1:4">
      <c r="A34" s="99" t="s">
        <v>7035</v>
      </c>
      <c r="B34" s="99">
        <f>SUM(B27:B33)</f>
        <v>12</v>
      </c>
      <c r="C34" s="99">
        <f>SUM(C27:C33)</f>
        <v>9601</v>
      </c>
      <c r="D34" s="99"/>
    </row>
    <row r="38" spans="1:4">
      <c r="A38" s="100" t="s">
        <v>7057</v>
      </c>
      <c r="B38" s="101"/>
      <c r="C38" s="101"/>
      <c r="D38" s="102"/>
    </row>
    <row r="39" spans="1:4">
      <c r="A39" s="103" t="s">
        <v>7049</v>
      </c>
      <c r="B39" s="99" t="s">
        <v>7046</v>
      </c>
      <c r="C39" s="104" t="s">
        <v>7047</v>
      </c>
      <c r="D39" s="104" t="s">
        <v>7048</v>
      </c>
    </row>
    <row r="40" spans="1:4">
      <c r="A40" s="105" t="s">
        <v>7058</v>
      </c>
      <c r="B40" s="106"/>
      <c r="C40" s="97"/>
      <c r="D40" s="97" t="s">
        <v>7059</v>
      </c>
    </row>
    <row r="41" spans="1:4">
      <c r="A41" s="105" t="s">
        <v>7060</v>
      </c>
      <c r="B41" s="106"/>
      <c r="C41" s="97"/>
      <c r="D41" s="97" t="s">
        <v>7061</v>
      </c>
    </row>
    <row r="42" spans="1:4">
      <c r="A42" s="105" t="s">
        <v>7062</v>
      </c>
      <c r="B42" s="106"/>
      <c r="C42" s="97"/>
      <c r="D42" s="97" t="s">
        <v>7063</v>
      </c>
    </row>
    <row r="43" spans="1:4">
      <c r="A43" s="105" t="s">
        <v>7064</v>
      </c>
      <c r="B43" s="106"/>
      <c r="C43" s="97"/>
      <c r="D43" s="97" t="s">
        <v>7065</v>
      </c>
    </row>
    <row r="44" spans="1:4">
      <c r="A44" s="105" t="s">
        <v>7066</v>
      </c>
      <c r="B44" s="106"/>
      <c r="C44" s="97"/>
      <c r="D44" s="97" t="s">
        <v>7067</v>
      </c>
    </row>
    <row r="45" spans="1:4">
      <c r="A45" s="105" t="s">
        <v>7068</v>
      </c>
      <c r="B45" s="106"/>
      <c r="C45" s="97"/>
      <c r="D45" s="97" t="s">
        <v>7069</v>
      </c>
    </row>
    <row r="46" spans="1:4">
      <c r="A46" s="105" t="s">
        <v>7070</v>
      </c>
      <c r="B46" s="106"/>
      <c r="C46" s="97"/>
      <c r="D46" s="97" t="s">
        <v>7071</v>
      </c>
    </row>
    <row r="47" spans="1:4">
      <c r="A47" s="105" t="s">
        <v>7072</v>
      </c>
      <c r="B47" s="106"/>
      <c r="C47" s="97"/>
      <c r="D47" s="97" t="s">
        <v>7073</v>
      </c>
    </row>
    <row r="48" spans="1:4">
      <c r="A48" s="105" t="s">
        <v>7074</v>
      </c>
      <c r="B48" s="106"/>
      <c r="C48" s="97"/>
      <c r="D48" s="97" t="s">
        <v>7075</v>
      </c>
    </row>
    <row r="49" spans="1:4">
      <c r="A49" s="105" t="s">
        <v>7076</v>
      </c>
      <c r="B49" s="106"/>
      <c r="C49" s="97"/>
      <c r="D49" s="97" t="s">
        <v>7077</v>
      </c>
    </row>
    <row r="50" spans="1:4">
      <c r="A50" s="105" t="s">
        <v>7078</v>
      </c>
      <c r="B50" s="106"/>
      <c r="C50" s="97"/>
      <c r="D50" s="97" t="s">
        <v>7078</v>
      </c>
    </row>
    <row r="51" spans="1:4">
      <c r="A51" s="95" t="s">
        <v>7035</v>
      </c>
      <c r="B51" s="99">
        <f>SUM(B40:B50)</f>
        <v>0</v>
      </c>
      <c r="C51" s="99">
        <f>SUM(C40:C50)</f>
        <v>0</v>
      </c>
      <c r="D51" s="99"/>
    </row>
    <row r="57" spans="1:4">
      <c r="A57" s="100" t="s">
        <v>7079</v>
      </c>
      <c r="B57" s="101"/>
      <c r="C57" s="101"/>
      <c r="D57" s="102"/>
    </row>
    <row r="58" spans="1:4">
      <c r="A58" s="103" t="s">
        <v>7049</v>
      </c>
      <c r="B58" s="99" t="s">
        <v>7046</v>
      </c>
      <c r="C58" s="104" t="s">
        <v>7047</v>
      </c>
      <c r="D58" s="104" t="s">
        <v>7048</v>
      </c>
    </row>
    <row r="59" spans="1:4">
      <c r="A59" s="105" t="s">
        <v>7058</v>
      </c>
      <c r="B59" s="106"/>
      <c r="C59" s="97"/>
      <c r="D59" s="97" t="s">
        <v>7059</v>
      </c>
    </row>
    <row r="60" spans="1:4">
      <c r="A60" s="105" t="s">
        <v>7060</v>
      </c>
      <c r="B60" s="106"/>
      <c r="C60" s="97"/>
      <c r="D60" s="97" t="s">
        <v>7061</v>
      </c>
    </row>
    <row r="61" spans="1:4">
      <c r="A61" s="105" t="s">
        <v>7062</v>
      </c>
      <c r="B61" s="106"/>
      <c r="C61" s="97"/>
      <c r="D61" s="97" t="s">
        <v>7063</v>
      </c>
    </row>
    <row r="62" spans="1:4">
      <c r="A62" s="105" t="s">
        <v>7064</v>
      </c>
      <c r="B62" s="106"/>
      <c r="C62" s="97"/>
      <c r="D62" s="97" t="s">
        <v>7065</v>
      </c>
    </row>
    <row r="63" spans="1:4">
      <c r="A63" s="105" t="s">
        <v>7066</v>
      </c>
      <c r="B63" s="106"/>
      <c r="C63" s="97"/>
      <c r="D63" s="97" t="s">
        <v>7067</v>
      </c>
    </row>
    <row r="64" spans="1:4">
      <c r="A64" s="105" t="s">
        <v>7068</v>
      </c>
      <c r="B64" s="106"/>
      <c r="C64" s="97"/>
      <c r="D64" s="97" t="s">
        <v>7069</v>
      </c>
    </row>
    <row r="65" spans="1:4">
      <c r="A65" s="105" t="s">
        <v>7070</v>
      </c>
      <c r="B65" s="106"/>
      <c r="C65" s="97"/>
      <c r="D65" s="97" t="s">
        <v>7071</v>
      </c>
    </row>
    <row r="66" spans="1:4">
      <c r="A66" s="105" t="s">
        <v>7072</v>
      </c>
      <c r="B66" s="106"/>
      <c r="C66" s="97"/>
      <c r="D66" s="97" t="s">
        <v>7073</v>
      </c>
    </row>
    <row r="67" spans="1:4">
      <c r="A67" s="105" t="s">
        <v>7074</v>
      </c>
      <c r="B67" s="106"/>
      <c r="C67" s="97"/>
      <c r="D67" s="97" t="s">
        <v>7075</v>
      </c>
    </row>
    <row r="68" spans="1:4">
      <c r="A68" s="105" t="s">
        <v>7076</v>
      </c>
      <c r="B68" s="106"/>
      <c r="C68" s="97"/>
      <c r="D68" s="97" t="s">
        <v>7077</v>
      </c>
    </row>
    <row r="69" spans="1:4">
      <c r="A69" s="105" t="s">
        <v>7080</v>
      </c>
      <c r="B69" s="106"/>
      <c r="C69" s="97"/>
      <c r="D69" s="97" t="s">
        <v>7081</v>
      </c>
    </row>
    <row r="70" spans="1:4">
      <c r="A70" s="95" t="s">
        <v>7035</v>
      </c>
      <c r="B70" s="99">
        <f>SUM(B59:B69)</f>
        <v>0</v>
      </c>
      <c r="C70" s="99">
        <f>SUM(C59:C69)</f>
        <v>0</v>
      </c>
      <c r="D70" s="99"/>
    </row>
    <row r="78" spans="1:4">
      <c r="A78" s="95" t="s">
        <v>7042</v>
      </c>
      <c r="B78" s="99" t="s">
        <v>7046</v>
      </c>
      <c r="C78" s="99" t="s">
        <v>7047</v>
      </c>
      <c r="D78" s="99" t="s">
        <v>7048</v>
      </c>
    </row>
    <row r="79" spans="1:4">
      <c r="A79" s="103" t="s">
        <v>7049</v>
      </c>
      <c r="B79" s="97"/>
      <c r="C79" s="97"/>
      <c r="D79" s="97"/>
    </row>
    <row r="80" spans="1:4">
      <c r="A80" s="105" t="s">
        <v>7050</v>
      </c>
      <c r="B80" s="97"/>
      <c r="C80" s="97"/>
      <c r="D80" s="97">
        <v>98092</v>
      </c>
    </row>
    <row r="81" spans="1:4">
      <c r="A81" s="105" t="s">
        <v>7051</v>
      </c>
      <c r="B81" s="97"/>
      <c r="C81" s="97"/>
      <c r="D81" s="97">
        <v>98093</v>
      </c>
    </row>
    <row r="82" spans="1:4">
      <c r="A82" s="105" t="s">
        <v>7052</v>
      </c>
      <c r="B82" s="97"/>
      <c r="C82" s="97"/>
      <c r="D82" s="97">
        <v>98094</v>
      </c>
    </row>
    <row r="83" spans="1:4">
      <c r="A83" s="99" t="s">
        <v>7035</v>
      </c>
      <c r="B83" s="99">
        <f>SUM(B80:B82)</f>
        <v>0</v>
      </c>
      <c r="C83" s="99">
        <f>SUM(C80:C82)</f>
        <v>0</v>
      </c>
      <c r="D83" s="99"/>
    </row>
    <row r="91" spans="1:3">
      <c r="A91" s="135" t="s">
        <v>7082</v>
      </c>
      <c r="B91" s="135"/>
      <c r="C91" s="135"/>
    </row>
    <row r="92" spans="1:3">
      <c r="A92" s="136" t="s">
        <v>7083</v>
      </c>
      <c r="B92" s="137">
        <v>45393</v>
      </c>
      <c r="C92" s="136"/>
    </row>
    <row r="93" spans="1:3">
      <c r="A93" s="138"/>
      <c r="B93" s="138"/>
      <c r="C93" s="138"/>
    </row>
    <row r="94" spans="1:3">
      <c r="A94" s="33" t="s">
        <v>7084</v>
      </c>
      <c r="B94" s="33" t="s">
        <v>7085</v>
      </c>
      <c r="C94" s="33" t="s">
        <v>7086</v>
      </c>
    </row>
    <row r="95" spans="1:3">
      <c r="A95" s="33"/>
      <c r="B95" s="33"/>
      <c r="C95" s="33"/>
    </row>
    <row r="96" spans="1:3">
      <c r="A96" s="33" t="s">
        <v>7087</v>
      </c>
      <c r="B96" s="33">
        <v>1</v>
      </c>
      <c r="C96" s="33">
        <v>2428</v>
      </c>
    </row>
    <row r="99" spans="1:4">
      <c r="A99" s="135" t="s">
        <v>7088</v>
      </c>
      <c r="B99" s="135"/>
      <c r="C99" s="135"/>
      <c r="D99" s="135"/>
    </row>
    <row r="100" spans="1:4">
      <c r="A100" s="139" t="s">
        <v>7021</v>
      </c>
      <c r="B100" s="139" t="s">
        <v>7084</v>
      </c>
      <c r="C100" s="139" t="s">
        <v>7089</v>
      </c>
      <c r="D100" s="139" t="s">
        <v>7023</v>
      </c>
    </row>
    <row r="101" spans="1:4">
      <c r="A101" s="140"/>
      <c r="B101" s="33"/>
      <c r="C101" s="33"/>
      <c r="D101" s="33"/>
    </row>
    <row r="102" spans="1:4">
      <c r="A102" s="141"/>
      <c r="B102" s="33"/>
      <c r="C102" s="33"/>
      <c r="D102" s="33"/>
    </row>
    <row r="104" spans="1:4">
      <c r="A104" s="135" t="s">
        <v>7090</v>
      </c>
      <c r="B104" s="135"/>
      <c r="C104" s="135"/>
      <c r="D104" s="135"/>
    </row>
    <row r="105" spans="1:4">
      <c r="A105" s="139" t="s">
        <v>7021</v>
      </c>
      <c r="B105" s="139" t="s">
        <v>7084</v>
      </c>
      <c r="C105" s="139" t="s">
        <v>7091</v>
      </c>
      <c r="D105" s="139" t="s">
        <v>7023</v>
      </c>
    </row>
    <row r="106" spans="1:4">
      <c r="A106" s="140"/>
      <c r="B106" s="33"/>
      <c r="C106" s="33"/>
      <c r="D106" s="33"/>
    </row>
    <row r="107" spans="1:4">
      <c r="A107" s="141"/>
      <c r="B107" s="33"/>
      <c r="C107" s="33"/>
      <c r="D107" s="33"/>
    </row>
    <row r="109" spans="1:3">
      <c r="A109" s="135" t="s">
        <v>7092</v>
      </c>
      <c r="B109" s="135"/>
      <c r="C109" s="135"/>
    </row>
    <row r="110" spans="1:3">
      <c r="A110" s="142" t="s">
        <v>7084</v>
      </c>
      <c r="B110" s="142" t="s">
        <v>7085</v>
      </c>
      <c r="C110" s="142" t="s">
        <v>7086</v>
      </c>
    </row>
    <row r="111" spans="1:3">
      <c r="A111" s="33"/>
      <c r="B111" s="141"/>
      <c r="C111" s="141"/>
    </row>
    <row r="112" spans="1:3">
      <c r="A112" s="33" t="s">
        <v>7087</v>
      </c>
      <c r="B112" s="141"/>
      <c r="C112" s="141"/>
    </row>
    <row r="114" spans="1:3">
      <c r="A114" s="135" t="s">
        <v>7093</v>
      </c>
      <c r="B114" s="135"/>
      <c r="C114" s="135"/>
    </row>
    <row r="115" spans="1:3">
      <c r="A115" s="142" t="s">
        <v>7084</v>
      </c>
      <c r="B115" s="142" t="s">
        <v>7085</v>
      </c>
      <c r="C115" s="142" t="s">
        <v>7086</v>
      </c>
    </row>
    <row r="116" spans="1:3">
      <c r="A116" s="33"/>
      <c r="B116" s="141"/>
      <c r="C116" s="141"/>
    </row>
    <row r="117" spans="1:3">
      <c r="A117" s="33" t="s">
        <v>7087</v>
      </c>
      <c r="B117" s="141"/>
      <c r="C117" s="141"/>
    </row>
    <row r="119" spans="1:4">
      <c r="A119" s="135" t="s">
        <v>7094</v>
      </c>
      <c r="B119" s="135"/>
      <c r="C119" s="135"/>
      <c r="D119" s="135"/>
    </row>
    <row r="120" ht="15" customHeight="1" spans="1:4">
      <c r="A120" s="143" t="s">
        <v>7095</v>
      </c>
      <c r="B120" s="143"/>
      <c r="C120" s="143"/>
      <c r="D120" s="143"/>
    </row>
    <row r="121" spans="1:4">
      <c r="A121" s="143"/>
      <c r="B121" s="143"/>
      <c r="C121" s="143"/>
      <c r="D121" s="143"/>
    </row>
    <row r="124" spans="1:4">
      <c r="A124" s="144" t="s">
        <v>7096</v>
      </c>
      <c r="B124" s="144" t="s">
        <v>7097</v>
      </c>
      <c r="C124" s="144" t="s">
        <v>7098</v>
      </c>
      <c r="D124" s="144" t="s">
        <v>7030</v>
      </c>
    </row>
    <row r="125" spans="1:4">
      <c r="A125" s="145" t="s">
        <v>7099</v>
      </c>
      <c r="B125" s="145" t="s">
        <v>7100</v>
      </c>
      <c r="C125" s="145" t="s">
        <v>7101</v>
      </c>
      <c r="D125" s="145">
        <v>1</v>
      </c>
    </row>
    <row r="126" spans="1:4">
      <c r="A126" s="145" t="s">
        <v>88</v>
      </c>
      <c r="B126" s="145" t="s">
        <v>7102</v>
      </c>
      <c r="C126" s="145" t="s">
        <v>7101</v>
      </c>
      <c r="D126" s="145">
        <v>2</v>
      </c>
    </row>
    <row r="127" spans="1:4">
      <c r="A127" s="145" t="s">
        <v>7103</v>
      </c>
      <c r="B127" s="145" t="s">
        <v>7104</v>
      </c>
      <c r="C127" s="145" t="s">
        <v>7101</v>
      </c>
      <c r="D127" s="145">
        <v>0</v>
      </c>
    </row>
    <row r="128" spans="1:4">
      <c r="A128" s="145" t="s">
        <v>7105</v>
      </c>
      <c r="B128" s="145" t="s">
        <v>7106</v>
      </c>
      <c r="C128" s="145" t="s">
        <v>7101</v>
      </c>
      <c r="D128" s="145">
        <v>2</v>
      </c>
    </row>
    <row r="129" spans="1:4">
      <c r="A129" s="145" t="s">
        <v>7107</v>
      </c>
      <c r="B129" s="145" t="s">
        <v>7108</v>
      </c>
      <c r="C129" s="145" t="s">
        <v>7109</v>
      </c>
      <c r="D129" s="145">
        <v>0</v>
      </c>
    </row>
    <row r="130" spans="1:4">
      <c r="A130" s="145" t="s">
        <v>7110</v>
      </c>
      <c r="B130" s="145" t="s">
        <v>7111</v>
      </c>
      <c r="C130" s="145" t="s">
        <v>7101</v>
      </c>
      <c r="D130" s="145">
        <v>0</v>
      </c>
    </row>
    <row r="131" spans="1:4">
      <c r="A131" s="145" t="s">
        <v>7112</v>
      </c>
      <c r="B131" s="145" t="s">
        <v>7113</v>
      </c>
      <c r="C131" s="145" t="s">
        <v>7114</v>
      </c>
      <c r="D131" s="145">
        <v>0</v>
      </c>
    </row>
  </sheetData>
  <mergeCells count="15">
    <mergeCell ref="A2:C2"/>
    <mergeCell ref="A3:C3"/>
    <mergeCell ref="A7:C7"/>
    <mergeCell ref="A11:C11"/>
    <mergeCell ref="A14:C14"/>
    <mergeCell ref="A38:D38"/>
    <mergeCell ref="A57:D57"/>
    <mergeCell ref="A91:C91"/>
    <mergeCell ref="A93:C93"/>
    <mergeCell ref="A99:D99"/>
    <mergeCell ref="A104:D104"/>
    <mergeCell ref="A109:C109"/>
    <mergeCell ref="A114:C114"/>
    <mergeCell ref="A119:D119"/>
    <mergeCell ref="A120:D121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80" zoomScaleNormal="80" workbookViewId="0">
      <pane ySplit="1" topLeftCell="A2" activePane="bottomLeft" state="frozen"/>
      <selection/>
      <selection pane="bottomLeft" activeCell="D20" sqref="D20"/>
    </sheetView>
  </sheetViews>
  <sheetFormatPr defaultColWidth="8.62727272727273" defaultRowHeight="13" outlineLevelCol="3"/>
  <cols>
    <col min="1" max="1" width="60.7545454545455" style="110" customWidth="1"/>
    <col min="2" max="2" width="14.6272727272727" style="110" customWidth="1"/>
    <col min="3" max="3" width="9.75454545454545" style="111" customWidth="1"/>
    <col min="4" max="4" width="125.872727272727" style="110" customWidth="1"/>
    <col min="5" max="16384" width="8.62727272727273" style="110"/>
  </cols>
  <sheetData>
    <row r="1" s="109" customFormat="1" spans="1:4">
      <c r="A1" s="112" t="s">
        <v>7115</v>
      </c>
      <c r="B1" s="112"/>
      <c r="C1" s="112"/>
      <c r="D1" s="112"/>
    </row>
    <row r="2" spans="1:4">
      <c r="A2" s="113" t="s">
        <v>7116</v>
      </c>
      <c r="B2" s="114"/>
      <c r="C2" s="114"/>
      <c r="D2" s="115"/>
    </row>
    <row r="3" spans="1:4">
      <c r="A3" s="116" t="s">
        <v>7117</v>
      </c>
      <c r="B3" s="117">
        <v>8492</v>
      </c>
      <c r="C3" s="118"/>
      <c r="D3" s="116"/>
    </row>
    <row r="4" spans="1:4">
      <c r="A4" s="119" t="s">
        <v>7097</v>
      </c>
      <c r="B4" s="120" t="s">
        <v>15</v>
      </c>
      <c r="C4" s="120" t="s">
        <v>7023</v>
      </c>
      <c r="D4" s="120" t="s">
        <v>7118</v>
      </c>
    </row>
    <row r="5" ht="14.5" spans="1:4">
      <c r="A5" s="121" t="s">
        <v>7119</v>
      </c>
      <c r="B5" s="122">
        <v>0</v>
      </c>
      <c r="C5" s="122">
        <v>3</v>
      </c>
      <c r="D5" s="32" t="s">
        <v>7120</v>
      </c>
    </row>
    <row r="6" ht="14.5" spans="1:4">
      <c r="A6" s="121"/>
      <c r="B6" s="122">
        <v>0</v>
      </c>
      <c r="C6" s="122">
        <v>1</v>
      </c>
      <c r="D6" s="32" t="s">
        <v>7121</v>
      </c>
    </row>
    <row r="7" ht="14.5" spans="1:4">
      <c r="A7" s="32" t="s">
        <v>2308</v>
      </c>
      <c r="B7" s="122">
        <v>0</v>
      </c>
      <c r="C7" s="122">
        <v>3</v>
      </c>
      <c r="D7" s="123" t="s">
        <v>7122</v>
      </c>
    </row>
    <row r="8" ht="14.5" spans="1:4">
      <c r="A8" s="124" t="s">
        <v>7123</v>
      </c>
      <c r="B8" s="122">
        <v>0</v>
      </c>
      <c r="C8" s="122">
        <v>1</v>
      </c>
      <c r="D8" s="32" t="s">
        <v>7124</v>
      </c>
    </row>
    <row r="9" ht="14.5" spans="1:4">
      <c r="A9" s="125"/>
      <c r="B9" s="122">
        <v>0</v>
      </c>
      <c r="C9" s="122">
        <v>1</v>
      </c>
      <c r="D9" s="32" t="s">
        <v>7125</v>
      </c>
    </row>
    <row r="10" ht="14.5" spans="1:4">
      <c r="A10" s="32" t="s">
        <v>7126</v>
      </c>
      <c r="B10" s="122">
        <v>0</v>
      </c>
      <c r="C10" s="126">
        <v>1</v>
      </c>
      <c r="D10" s="126" t="s">
        <v>7127</v>
      </c>
    </row>
    <row r="11" ht="14.5" spans="1:4">
      <c r="A11" s="32" t="s">
        <v>7128</v>
      </c>
      <c r="B11" s="122">
        <v>0</v>
      </c>
      <c r="C11" s="126">
        <v>1</v>
      </c>
      <c r="D11" s="126" t="s">
        <v>7129</v>
      </c>
    </row>
    <row r="12" spans="1:4">
      <c r="A12" s="127"/>
      <c r="B12" s="128"/>
      <c r="C12" s="126"/>
      <c r="D12" s="126"/>
    </row>
    <row r="13" spans="1:4">
      <c r="A13" s="127"/>
      <c r="B13" s="128"/>
      <c r="C13" s="126"/>
      <c r="D13" s="126"/>
    </row>
    <row r="14" spans="1:4">
      <c r="A14" s="126"/>
      <c r="B14" s="128"/>
      <c r="C14" s="126"/>
      <c r="D14" s="126"/>
    </row>
    <row r="15" spans="1:4">
      <c r="A15" s="129"/>
      <c r="B15" s="130">
        <f>SUM(B5:B14)</f>
        <v>0</v>
      </c>
      <c r="C15" s="130">
        <f>SUM(C5:C14)</f>
        <v>11</v>
      </c>
      <c r="D15" s="129"/>
    </row>
    <row r="16" spans="1:4">
      <c r="A16" s="131"/>
      <c r="B16" s="131"/>
      <c r="C16" s="131"/>
      <c r="D16" s="131"/>
    </row>
    <row r="17" spans="1:4">
      <c r="A17" s="116" t="s">
        <v>7130</v>
      </c>
      <c r="B17" s="130">
        <v>0</v>
      </c>
      <c r="C17" s="130"/>
      <c r="D17" s="116"/>
    </row>
    <row r="18" spans="1:4">
      <c r="A18" s="119" t="s">
        <v>7097</v>
      </c>
      <c r="B18" s="120" t="s">
        <v>15</v>
      </c>
      <c r="C18" s="120" t="s">
        <v>7023</v>
      </c>
      <c r="D18" s="120" t="s">
        <v>7118</v>
      </c>
    </row>
    <row r="19" ht="14.5" spans="1:4">
      <c r="A19" s="132" t="s">
        <v>7131</v>
      </c>
      <c r="B19" s="122"/>
      <c r="C19" s="122"/>
      <c r="D19" s="122"/>
    </row>
    <row r="20" ht="14.5" spans="1:4">
      <c r="A20" s="122"/>
      <c r="B20" s="122"/>
      <c r="C20" s="122"/>
      <c r="D20" s="122"/>
    </row>
    <row r="21" spans="1:4">
      <c r="A21" s="129" t="s">
        <v>7035</v>
      </c>
      <c r="B21" s="130">
        <f>SUM(B19:B20)</f>
        <v>0</v>
      </c>
      <c r="C21" s="130">
        <v>0</v>
      </c>
      <c r="D21" s="129"/>
    </row>
  </sheetData>
  <mergeCells count="6">
    <mergeCell ref="A1:D1"/>
    <mergeCell ref="A2:D2"/>
    <mergeCell ref="B3:C3"/>
    <mergeCell ref="B17:C17"/>
    <mergeCell ref="A5:A6"/>
    <mergeCell ref="A8:A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topLeftCell="A23" workbookViewId="0">
      <selection activeCell="E22" sqref="E22"/>
    </sheetView>
  </sheetViews>
  <sheetFormatPr defaultColWidth="9.12727272727273" defaultRowHeight="14.5"/>
  <cols>
    <col min="1" max="1" width="40.1272727272727" customWidth="1"/>
    <col min="2" max="2" width="14.6272727272727" customWidth="1"/>
    <col min="3" max="3" width="15.7545454545455" customWidth="1"/>
    <col min="12" max="12" width="52.3727272727273" customWidth="1"/>
    <col min="19" max="19" width="36.7545454545455" customWidth="1"/>
  </cols>
  <sheetData>
    <row r="1" spans="1:1">
      <c r="A1" s="86" t="s">
        <v>7132</v>
      </c>
    </row>
    <row r="2" ht="15" customHeight="1" spans="1:3">
      <c r="A2" s="87"/>
      <c r="B2" s="87"/>
      <c r="C2" s="87"/>
    </row>
    <row r="3" spans="1:3">
      <c r="A3" s="88" t="s">
        <v>7133</v>
      </c>
      <c r="B3" s="88"/>
      <c r="C3" s="88"/>
    </row>
    <row r="4" spans="1:12">
      <c r="A4" s="56"/>
      <c r="B4" s="89" t="s">
        <v>7038</v>
      </c>
      <c r="C4" s="89" t="s">
        <v>7039</v>
      </c>
      <c r="L4" s="107"/>
    </row>
    <row r="5" spans="1:3">
      <c r="A5" s="90" t="s">
        <v>7134</v>
      </c>
      <c r="B5" s="91">
        <v>1</v>
      </c>
      <c r="C5" s="91">
        <v>0</v>
      </c>
    </row>
    <row r="6" spans="1:3">
      <c r="A6" s="90" t="s">
        <v>7135</v>
      </c>
      <c r="B6" s="91">
        <v>238</v>
      </c>
      <c r="C6" s="91">
        <v>6</v>
      </c>
    </row>
    <row r="7" spans="1:3">
      <c r="A7" s="88" t="s">
        <v>7136</v>
      </c>
      <c r="B7" s="88"/>
      <c r="C7" s="88"/>
    </row>
    <row r="8" spans="1:3">
      <c r="A8" s="56"/>
      <c r="B8" s="89" t="s">
        <v>7038</v>
      </c>
      <c r="C8" s="89" t="s">
        <v>7039</v>
      </c>
    </row>
    <row r="9" spans="1:3">
      <c r="A9" s="90" t="s">
        <v>7134</v>
      </c>
      <c r="B9" s="91"/>
      <c r="C9" s="91"/>
    </row>
    <row r="10" spans="1:3">
      <c r="A10" s="90" t="s">
        <v>7135</v>
      </c>
      <c r="B10" s="91"/>
      <c r="C10" s="91"/>
    </row>
    <row r="11" spans="1:3">
      <c r="A11" s="92" t="s">
        <v>7137</v>
      </c>
      <c r="B11" s="92"/>
      <c r="C11" s="92"/>
    </row>
    <row r="12" spans="1:3">
      <c r="A12" s="56"/>
      <c r="B12" s="89" t="s">
        <v>7038</v>
      </c>
      <c r="C12" s="89" t="s">
        <v>7039</v>
      </c>
    </row>
    <row r="13" spans="1:3">
      <c r="A13" s="90" t="s">
        <v>7138</v>
      </c>
      <c r="B13" s="91">
        <v>148</v>
      </c>
      <c r="C13" s="91">
        <v>0</v>
      </c>
    </row>
    <row r="14" spans="1:3">
      <c r="A14" s="92" t="s">
        <v>7139</v>
      </c>
      <c r="B14" s="92"/>
      <c r="C14" s="92"/>
    </row>
    <row r="15" spans="1:3">
      <c r="A15" s="56"/>
      <c r="B15" s="89" t="s">
        <v>7038</v>
      </c>
      <c r="C15" s="89" t="s">
        <v>7039</v>
      </c>
    </row>
    <row r="16" spans="1:3">
      <c r="A16" s="90" t="s">
        <v>7138</v>
      </c>
      <c r="B16" s="91"/>
      <c r="C16" s="91"/>
    </row>
    <row r="17" spans="1:19">
      <c r="A17" s="93"/>
      <c r="S17" s="93"/>
    </row>
    <row r="18" spans="1:3">
      <c r="A18" s="93"/>
      <c r="B18" s="94"/>
      <c r="C18" s="94"/>
    </row>
    <row r="19" spans="2:3">
      <c r="B19" s="94"/>
      <c r="C19" s="94"/>
    </row>
    <row r="20" spans="2:3">
      <c r="B20" s="94"/>
      <c r="C20" s="94"/>
    </row>
    <row r="21" spans="2:18">
      <c r="B21" s="94"/>
      <c r="C21" s="94"/>
      <c r="R21" s="93"/>
    </row>
    <row r="22" ht="15.75" customHeight="1" spans="2:18">
      <c r="B22" s="94"/>
      <c r="C22" s="94"/>
      <c r="R22" s="93"/>
    </row>
    <row r="23" spans="19:19">
      <c r="S23" s="108"/>
    </row>
    <row r="25" spans="1:4">
      <c r="A25" s="95" t="s">
        <v>7133</v>
      </c>
      <c r="B25" s="95"/>
      <c r="C25" s="95"/>
      <c r="D25" s="95"/>
    </row>
    <row r="26" spans="1:4">
      <c r="A26" s="96" t="s">
        <v>7049</v>
      </c>
      <c r="B26" s="97" t="s">
        <v>7046</v>
      </c>
      <c r="C26" s="97" t="s">
        <v>7047</v>
      </c>
      <c r="D26" s="97" t="s">
        <v>7048</v>
      </c>
    </row>
    <row r="27" spans="1:4">
      <c r="A27" s="98" t="s">
        <v>7050</v>
      </c>
      <c r="B27" s="98">
        <v>1</v>
      </c>
      <c r="C27" s="98">
        <v>150</v>
      </c>
      <c r="D27" s="97">
        <v>98092</v>
      </c>
    </row>
    <row r="28" spans="1:4">
      <c r="A28" s="98" t="s">
        <v>7051</v>
      </c>
      <c r="B28" s="98"/>
      <c r="C28" s="98">
        <v>44</v>
      </c>
      <c r="D28" s="97">
        <v>98093</v>
      </c>
    </row>
    <row r="29" spans="1:4">
      <c r="A29" s="98" t="s">
        <v>7052</v>
      </c>
      <c r="B29" s="98"/>
      <c r="C29" s="98">
        <v>41</v>
      </c>
      <c r="D29" s="97">
        <v>98094</v>
      </c>
    </row>
    <row r="30" spans="1:4">
      <c r="A30" s="98" t="s">
        <v>7055</v>
      </c>
      <c r="B30" s="98"/>
      <c r="C30" s="98">
        <v>3</v>
      </c>
      <c r="D30" s="97">
        <v>98139</v>
      </c>
    </row>
    <row r="31" spans="1:4">
      <c r="A31" s="99" t="s">
        <v>7035</v>
      </c>
      <c r="B31" s="99">
        <f>SUM(B27:B30)</f>
        <v>1</v>
      </c>
      <c r="C31" s="99">
        <f>SUM(C27:C30)</f>
        <v>238</v>
      </c>
      <c r="D31" s="99"/>
    </row>
    <row r="36" spans="1:4">
      <c r="A36" s="100" t="s">
        <v>7057</v>
      </c>
      <c r="B36" s="101"/>
      <c r="C36" s="101"/>
      <c r="D36" s="102"/>
    </row>
    <row r="37" spans="1:4">
      <c r="A37" s="103" t="s">
        <v>7049</v>
      </c>
      <c r="B37" s="99" t="s">
        <v>7046</v>
      </c>
      <c r="C37" s="104" t="s">
        <v>7047</v>
      </c>
      <c r="D37" s="104" t="s">
        <v>7048</v>
      </c>
    </row>
    <row r="38" spans="1:4">
      <c r="A38" s="105" t="s">
        <v>7058</v>
      </c>
      <c r="B38" s="106"/>
      <c r="C38" s="97"/>
      <c r="D38" s="97" t="s">
        <v>7059</v>
      </c>
    </row>
    <row r="39" spans="1:4">
      <c r="A39" s="105" t="s">
        <v>7060</v>
      </c>
      <c r="B39" s="106"/>
      <c r="C39" s="97"/>
      <c r="D39" s="97" t="s">
        <v>7061</v>
      </c>
    </row>
    <row r="40" spans="1:4">
      <c r="A40" s="105" t="s">
        <v>7062</v>
      </c>
      <c r="B40" s="106"/>
      <c r="C40" s="97"/>
      <c r="D40" s="97" t="s">
        <v>7063</v>
      </c>
    </row>
    <row r="41" spans="1:4">
      <c r="A41" s="105" t="s">
        <v>7064</v>
      </c>
      <c r="B41" s="106"/>
      <c r="C41" s="97"/>
      <c r="D41" s="97" t="s">
        <v>7065</v>
      </c>
    </row>
    <row r="42" spans="1:4">
      <c r="A42" s="105" t="s">
        <v>7066</v>
      </c>
      <c r="B42" s="106"/>
      <c r="C42" s="97"/>
      <c r="D42" s="97" t="s">
        <v>7067</v>
      </c>
    </row>
    <row r="43" spans="1:4">
      <c r="A43" s="105" t="s">
        <v>7068</v>
      </c>
      <c r="B43" s="106"/>
      <c r="C43" s="97"/>
      <c r="D43" s="97" t="s">
        <v>7069</v>
      </c>
    </row>
    <row r="44" spans="1:4">
      <c r="A44" s="105" t="s">
        <v>7070</v>
      </c>
      <c r="B44" s="106"/>
      <c r="C44" s="97"/>
      <c r="D44" s="97" t="s">
        <v>7071</v>
      </c>
    </row>
    <row r="45" spans="1:4">
      <c r="A45" s="105" t="s">
        <v>7072</v>
      </c>
      <c r="B45" s="106"/>
      <c r="C45" s="97"/>
      <c r="D45" s="97" t="s">
        <v>7073</v>
      </c>
    </row>
    <row r="46" spans="1:4">
      <c r="A46" s="105" t="s">
        <v>7074</v>
      </c>
      <c r="B46" s="106"/>
      <c r="C46" s="97"/>
      <c r="D46" s="97" t="s">
        <v>7075</v>
      </c>
    </row>
    <row r="47" spans="1:4">
      <c r="A47" s="105" t="s">
        <v>7076</v>
      </c>
      <c r="B47" s="106"/>
      <c r="C47" s="97"/>
      <c r="D47" s="97" t="s">
        <v>7077</v>
      </c>
    </row>
    <row r="48" spans="1:4">
      <c r="A48" s="105" t="s">
        <v>7078</v>
      </c>
      <c r="B48" s="106"/>
      <c r="C48" s="97"/>
      <c r="D48" s="97" t="s">
        <v>7078</v>
      </c>
    </row>
    <row r="49" spans="1:4">
      <c r="A49" s="95" t="s">
        <v>7035</v>
      </c>
      <c r="B49" s="99">
        <v>0</v>
      </c>
      <c r="C49" s="99">
        <v>0</v>
      </c>
      <c r="D49" s="99"/>
    </row>
    <row r="52" spans="4:4">
      <c r="D52" t="s">
        <v>7140</v>
      </c>
    </row>
    <row r="55" spans="1:4">
      <c r="A55" s="100" t="s">
        <v>7079</v>
      </c>
      <c r="B55" s="101"/>
      <c r="C55" s="101"/>
      <c r="D55" s="102"/>
    </row>
    <row r="56" spans="1:4">
      <c r="A56" s="103" t="s">
        <v>7049</v>
      </c>
      <c r="B56" s="99" t="s">
        <v>7046</v>
      </c>
      <c r="C56" s="104" t="s">
        <v>7047</v>
      </c>
      <c r="D56" s="104" t="s">
        <v>7048</v>
      </c>
    </row>
    <row r="57" spans="1:4">
      <c r="A57" s="105" t="s">
        <v>7058</v>
      </c>
      <c r="B57" s="106"/>
      <c r="C57" s="97"/>
      <c r="D57" s="97" t="s">
        <v>7059</v>
      </c>
    </row>
    <row r="58" spans="1:4">
      <c r="A58" s="105" t="s">
        <v>7060</v>
      </c>
      <c r="B58" s="106"/>
      <c r="C58" s="97"/>
      <c r="D58" s="97" t="s">
        <v>7061</v>
      </c>
    </row>
    <row r="59" spans="1:4">
      <c r="A59" s="105" t="s">
        <v>7062</v>
      </c>
      <c r="B59" s="106"/>
      <c r="C59" s="97"/>
      <c r="D59" s="97" t="s">
        <v>7063</v>
      </c>
    </row>
    <row r="60" spans="1:4">
      <c r="A60" s="105" t="s">
        <v>7064</v>
      </c>
      <c r="B60" s="106"/>
      <c r="C60" s="97"/>
      <c r="D60" s="97" t="s">
        <v>7065</v>
      </c>
    </row>
    <row r="61" spans="1:4">
      <c r="A61" s="105" t="s">
        <v>7066</v>
      </c>
      <c r="B61" s="106"/>
      <c r="C61" s="97"/>
      <c r="D61" s="97" t="s">
        <v>7067</v>
      </c>
    </row>
    <row r="62" spans="1:4">
      <c r="A62" s="105" t="s">
        <v>7068</v>
      </c>
      <c r="B62" s="106"/>
      <c r="C62" s="97"/>
      <c r="D62" s="97" t="s">
        <v>7069</v>
      </c>
    </row>
    <row r="63" spans="1:4">
      <c r="A63" s="105" t="s">
        <v>7070</v>
      </c>
      <c r="B63" s="106"/>
      <c r="C63" s="97"/>
      <c r="D63" s="97" t="s">
        <v>7071</v>
      </c>
    </row>
    <row r="64" spans="1:4">
      <c r="A64" s="105" t="s">
        <v>7072</v>
      </c>
      <c r="B64" s="106"/>
      <c r="C64" s="97"/>
      <c r="D64" s="97" t="s">
        <v>7073</v>
      </c>
    </row>
    <row r="65" spans="1:4">
      <c r="A65" s="105" t="s">
        <v>7074</v>
      </c>
      <c r="B65" s="106"/>
      <c r="C65" s="97"/>
      <c r="D65" s="97" t="s">
        <v>7075</v>
      </c>
    </row>
    <row r="66" ht="15.75" customHeight="1" spans="1:4">
      <c r="A66" s="105" t="s">
        <v>7076</v>
      </c>
      <c r="B66" s="106"/>
      <c r="C66" s="97"/>
      <c r="D66" s="97" t="s">
        <v>7077</v>
      </c>
    </row>
    <row r="67" spans="1:4">
      <c r="A67" s="105" t="s">
        <v>7080</v>
      </c>
      <c r="B67" s="106"/>
      <c r="C67" s="97"/>
      <c r="D67" s="97" t="s">
        <v>7081</v>
      </c>
    </row>
    <row r="68" spans="1:4">
      <c r="A68" s="95" t="s">
        <v>7035</v>
      </c>
      <c r="B68" s="99">
        <v>0</v>
      </c>
      <c r="C68" s="99">
        <v>0</v>
      </c>
      <c r="D68" s="99"/>
    </row>
    <row r="76" spans="1:4">
      <c r="A76" s="100" t="s">
        <v>7136</v>
      </c>
      <c r="B76" s="101"/>
      <c r="C76" s="101"/>
      <c r="D76" s="102"/>
    </row>
    <row r="77" spans="1:4">
      <c r="A77" s="103" t="s">
        <v>7049</v>
      </c>
      <c r="B77" s="104" t="s">
        <v>7046</v>
      </c>
      <c r="C77" s="104" t="s">
        <v>7047</v>
      </c>
      <c r="D77" s="104" t="s">
        <v>7048</v>
      </c>
    </row>
    <row r="78" spans="1:4">
      <c r="A78" s="105" t="s">
        <v>7050</v>
      </c>
      <c r="B78" s="97"/>
      <c r="C78" s="97"/>
      <c r="D78" s="97">
        <v>98092</v>
      </c>
    </row>
    <row r="79" spans="1:4">
      <c r="A79" s="105" t="s">
        <v>7051</v>
      </c>
      <c r="B79" s="97"/>
      <c r="C79" s="97"/>
      <c r="D79" s="97">
        <v>98093</v>
      </c>
    </row>
    <row r="80" spans="1:4">
      <c r="A80" s="105" t="s">
        <v>7052</v>
      </c>
      <c r="B80" s="97"/>
      <c r="C80" s="97"/>
      <c r="D80" s="97">
        <v>98094</v>
      </c>
    </row>
    <row r="81" spans="1:4">
      <c r="A81" s="99" t="s">
        <v>7035</v>
      </c>
      <c r="B81" s="99">
        <v>0</v>
      </c>
      <c r="C81" s="99">
        <v>0</v>
      </c>
      <c r="D81" s="99"/>
    </row>
  </sheetData>
  <mergeCells count="9">
    <mergeCell ref="A2:C2"/>
    <mergeCell ref="A3:C3"/>
    <mergeCell ref="A7:C7"/>
    <mergeCell ref="A11:C11"/>
    <mergeCell ref="A14:C14"/>
    <mergeCell ref="A25:D25"/>
    <mergeCell ref="A36:D36"/>
    <mergeCell ref="A55:D55"/>
    <mergeCell ref="A76:D76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="90" zoomScaleNormal="90" topLeftCell="A14" workbookViewId="0">
      <selection activeCell="D21" sqref="D21"/>
    </sheetView>
  </sheetViews>
  <sheetFormatPr defaultColWidth="9.12727272727273" defaultRowHeight="14.5" outlineLevelCol="4"/>
  <cols>
    <col min="1" max="1" width="29.1272727272727" customWidth="1"/>
    <col min="2" max="2" width="56" customWidth="1"/>
    <col min="3" max="3" width="7.62727272727273" customWidth="1"/>
    <col min="4" max="4" width="119.127272727273" customWidth="1"/>
    <col min="5" max="5" width="27.3727272727273" customWidth="1"/>
    <col min="6" max="6" width="58.3727272727273" customWidth="1"/>
    <col min="7" max="7" width="7.62727272727273" customWidth="1"/>
    <col min="8" max="8" width="47.3727272727273" customWidth="1"/>
    <col min="9" max="9" width="60.1272727272727" customWidth="1"/>
    <col min="10" max="10" width="26.1272727272727" customWidth="1"/>
    <col min="13" max="13" width="35.7545454545455" customWidth="1"/>
  </cols>
  <sheetData>
    <row r="1" spans="1:5">
      <c r="A1" s="77" t="s">
        <v>7141</v>
      </c>
      <c r="B1" s="77"/>
      <c r="C1" s="77"/>
      <c r="D1" s="77"/>
      <c r="E1" s="57"/>
    </row>
    <row r="2" spans="1:5">
      <c r="A2" s="78" t="s">
        <v>7142</v>
      </c>
      <c r="B2" s="79" t="s">
        <v>7035</v>
      </c>
      <c r="C2" s="79" t="s">
        <v>7023</v>
      </c>
      <c r="D2" s="79" t="s">
        <v>7143</v>
      </c>
      <c r="E2" s="57"/>
    </row>
    <row r="3" spans="1:5">
      <c r="A3" s="80">
        <v>1</v>
      </c>
      <c r="B3" s="80"/>
      <c r="C3" s="32">
        <v>0</v>
      </c>
      <c r="D3" s="81">
        <v>0</v>
      </c>
      <c r="E3" s="57"/>
    </row>
    <row r="4" spans="1:5">
      <c r="A4" s="79" t="s">
        <v>7097</v>
      </c>
      <c r="B4" s="79"/>
      <c r="C4" s="79"/>
      <c r="D4" s="79" t="s">
        <v>7144</v>
      </c>
      <c r="E4" s="57"/>
    </row>
    <row r="5" spans="1:5">
      <c r="A5" s="80"/>
      <c r="B5" s="80"/>
      <c r="C5" s="33"/>
      <c r="D5" s="32"/>
      <c r="E5" s="57"/>
    </row>
    <row r="6" spans="1:5">
      <c r="A6" s="80"/>
      <c r="B6" s="80"/>
      <c r="C6" s="33"/>
      <c r="D6" s="33"/>
      <c r="E6" s="57"/>
    </row>
    <row r="7" spans="1:5">
      <c r="A7" s="82"/>
      <c r="B7" s="83"/>
      <c r="C7" s="57"/>
      <c r="D7" s="57"/>
      <c r="E7" s="57"/>
    </row>
    <row r="8" spans="1:5">
      <c r="A8" s="57"/>
      <c r="B8" s="82"/>
      <c r="C8" s="83"/>
      <c r="D8" s="57"/>
      <c r="E8" s="57"/>
    </row>
    <row r="9" spans="1:5">
      <c r="A9" s="77" t="s">
        <v>7141</v>
      </c>
      <c r="B9" s="77"/>
      <c r="C9" s="77"/>
      <c r="D9" s="77"/>
      <c r="E9" s="57"/>
    </row>
    <row r="10" spans="1:5">
      <c r="A10" s="78" t="s">
        <v>7145</v>
      </c>
      <c r="B10" s="79" t="s">
        <v>7035</v>
      </c>
      <c r="C10" s="79" t="s">
        <v>7023</v>
      </c>
      <c r="D10" s="79" t="s">
        <v>7143</v>
      </c>
      <c r="E10" s="57"/>
    </row>
    <row r="11" spans="1:5">
      <c r="A11" s="80">
        <v>238</v>
      </c>
      <c r="B11" s="80"/>
      <c r="C11" s="32">
        <v>6</v>
      </c>
      <c r="D11" s="81">
        <v>0</v>
      </c>
      <c r="E11" s="57"/>
    </row>
    <row r="12" spans="1:5">
      <c r="A12" s="79" t="s">
        <v>7097</v>
      </c>
      <c r="B12" s="79"/>
      <c r="C12" s="79"/>
      <c r="D12" s="79" t="s">
        <v>7144</v>
      </c>
      <c r="E12" s="57"/>
    </row>
    <row r="13" spans="1:5">
      <c r="A13" s="82" t="s">
        <v>7146</v>
      </c>
      <c r="B13" s="83"/>
      <c r="C13" s="33">
        <v>3</v>
      </c>
      <c r="D13" s="32" t="s">
        <v>149</v>
      </c>
      <c r="E13" s="57"/>
    </row>
    <row r="14" spans="1:5">
      <c r="A14" s="82" t="s">
        <v>7147</v>
      </c>
      <c r="B14" s="83"/>
      <c r="C14" s="33">
        <v>1</v>
      </c>
      <c r="D14" s="32" t="s">
        <v>149</v>
      </c>
      <c r="E14" s="57"/>
    </row>
    <row r="15" spans="1:5">
      <c r="A15" s="82" t="s">
        <v>7148</v>
      </c>
      <c r="B15" s="83"/>
      <c r="C15" s="33">
        <v>1</v>
      </c>
      <c r="D15" s="33" t="s">
        <v>88</v>
      </c>
      <c r="E15" s="57"/>
    </row>
    <row r="16" spans="1:5">
      <c r="A16" s="82" t="s">
        <v>7149</v>
      </c>
      <c r="B16" s="83" t="s">
        <v>7150</v>
      </c>
      <c r="C16" s="33">
        <v>1</v>
      </c>
      <c r="D16" s="32" t="s">
        <v>149</v>
      </c>
      <c r="E16" s="57"/>
    </row>
    <row r="17" spans="1:5">
      <c r="A17" s="77" t="s">
        <v>7141</v>
      </c>
      <c r="B17" s="77"/>
      <c r="C17" s="77"/>
      <c r="D17" s="77"/>
      <c r="E17" s="57"/>
    </row>
    <row r="18" spans="1:5">
      <c r="A18" s="78" t="s">
        <v>7151</v>
      </c>
      <c r="B18" s="79" t="s">
        <v>7035</v>
      </c>
      <c r="C18" s="79" t="s">
        <v>7023</v>
      </c>
      <c r="D18" s="79" t="s">
        <v>7143</v>
      </c>
      <c r="E18" s="57"/>
    </row>
    <row r="19" spans="1:5">
      <c r="A19" s="80">
        <v>148</v>
      </c>
      <c r="B19" s="80"/>
      <c r="C19" s="32">
        <v>0</v>
      </c>
      <c r="D19" s="81">
        <v>0</v>
      </c>
      <c r="E19" s="57"/>
    </row>
    <row r="20" spans="1:5">
      <c r="A20" s="79" t="s">
        <v>7097</v>
      </c>
      <c r="B20" s="79"/>
      <c r="C20" s="79"/>
      <c r="D20" s="79" t="s">
        <v>7144</v>
      </c>
      <c r="E20" s="57"/>
    </row>
    <row r="21" spans="1:5">
      <c r="A21" s="82"/>
      <c r="B21" s="84"/>
      <c r="C21" s="32"/>
      <c r="D21" s="32"/>
      <c r="E21" s="56"/>
    </row>
    <row r="22" spans="1:5">
      <c r="A22" s="85"/>
      <c r="B22" s="85"/>
      <c r="C22" s="33"/>
      <c r="D22" s="32"/>
      <c r="E22" s="57"/>
    </row>
    <row r="23" spans="1:5">
      <c r="A23" s="85"/>
      <c r="B23" s="85"/>
      <c r="C23" s="33"/>
      <c r="D23" s="33"/>
      <c r="E23" s="33"/>
    </row>
  </sheetData>
  <mergeCells count="20">
    <mergeCell ref="A1:D1"/>
    <mergeCell ref="A3:B3"/>
    <mergeCell ref="A4:B4"/>
    <mergeCell ref="A5:B5"/>
    <mergeCell ref="A6:B6"/>
    <mergeCell ref="A7:B7"/>
    <mergeCell ref="B8:C8"/>
    <mergeCell ref="A9:D9"/>
    <mergeCell ref="A11:B11"/>
    <mergeCell ref="A12:B12"/>
    <mergeCell ref="A13:B13"/>
    <mergeCell ref="A14:B14"/>
    <mergeCell ref="A15:B15"/>
    <mergeCell ref="A16:B16"/>
    <mergeCell ref="A17:D17"/>
    <mergeCell ref="A19:B19"/>
    <mergeCell ref="A20:B20"/>
    <mergeCell ref="A21:B21"/>
    <mergeCell ref="A22:B22"/>
    <mergeCell ref="A23:B23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3"/>
  <sheetViews>
    <sheetView zoomScale="76" zoomScaleNormal="76" workbookViewId="0">
      <pane ySplit="2" topLeftCell="A3" activePane="bottomLeft" state="frozen"/>
      <selection/>
      <selection pane="bottomLeft" activeCell="G9" sqref="G9"/>
    </sheetView>
  </sheetViews>
  <sheetFormatPr defaultColWidth="9.12727272727273" defaultRowHeight="14.5"/>
  <cols>
    <col min="1" max="1" width="25.1272727272727" style="48" customWidth="1"/>
    <col min="2" max="2" width="12" style="48" customWidth="1"/>
    <col min="3" max="3" width="16" style="48" customWidth="1"/>
    <col min="4" max="4" width="13.8727272727273" style="48" customWidth="1"/>
    <col min="5" max="5" width="20.7545454545455" style="48" customWidth="1"/>
    <col min="6" max="6" width="19.6272727272727" style="48" customWidth="1"/>
    <col min="7" max="7" width="18.1272727272727" style="48" customWidth="1"/>
    <col min="8" max="8" width="87.3727272727273" style="48" customWidth="1"/>
    <col min="9" max="9" width="87.6272727272727" style="48" customWidth="1"/>
    <col min="10" max="11" width="87.3727272727273" style="48" customWidth="1"/>
    <col min="12" max="12" width="45" style="48" customWidth="1"/>
    <col min="13" max="13" width="27.1272727272727" style="48" customWidth="1"/>
    <col min="14" max="16383" width="9.12727272727273" style="48"/>
  </cols>
  <sheetData>
    <row r="1" spans="1:13">
      <c r="A1" s="63" t="s">
        <v>7152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73"/>
    </row>
    <row r="2" spans="1:16383">
      <c r="A2" s="65" t="s">
        <v>7153</v>
      </c>
      <c r="B2" s="65" t="s">
        <v>7021</v>
      </c>
      <c r="C2" s="65" t="s">
        <v>7154</v>
      </c>
      <c r="D2" s="65" t="s">
        <v>7023</v>
      </c>
      <c r="E2" s="65" t="s">
        <v>15</v>
      </c>
      <c r="F2" s="65" t="s">
        <v>7155</v>
      </c>
      <c r="G2" s="65" t="s">
        <v>7156</v>
      </c>
      <c r="H2" s="65" t="s">
        <v>7157</v>
      </c>
      <c r="I2" s="65" t="s">
        <v>7158</v>
      </c>
      <c r="J2" s="65" t="s">
        <v>7159</v>
      </c>
      <c r="K2" s="65" t="s">
        <v>7160</v>
      </c>
      <c r="L2" s="65" t="s">
        <v>7161</v>
      </c>
      <c r="M2" s="65" t="s">
        <v>7162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  <row r="3" s="48" customFormat="1" spans="1:16384">
      <c r="A3" s="66" t="s">
        <v>7163</v>
      </c>
      <c r="B3" s="67">
        <v>45444</v>
      </c>
      <c r="C3" s="27">
        <v>0</v>
      </c>
      <c r="D3" s="27">
        <v>0</v>
      </c>
      <c r="E3" s="27">
        <v>0</v>
      </c>
      <c r="F3" s="35"/>
      <c r="G3" s="27">
        <v>0</v>
      </c>
      <c r="H3" s="61"/>
      <c r="I3" s="60"/>
      <c r="J3" s="61"/>
      <c r="K3" s="61"/>
      <c r="L3" s="60"/>
      <c r="M3" s="60"/>
      <c r="N3" s="74"/>
      <c r="O3" s="75"/>
      <c r="P3" s="74"/>
      <c r="Q3" s="76"/>
      <c r="R3" s="76"/>
      <c r="S3" s="76"/>
      <c r="T3" s="76"/>
      <c r="U3" s="76"/>
      <c r="V3" s="76"/>
      <c r="W3" s="76"/>
      <c r="X3" s="76"/>
      <c r="Y3" s="76"/>
      <c r="XFD3"/>
    </row>
    <row r="4" s="48" customFormat="1" spans="1:16384">
      <c r="A4" s="66" t="s">
        <v>7163</v>
      </c>
      <c r="B4" s="67">
        <v>45445</v>
      </c>
      <c r="C4" s="27">
        <v>0</v>
      </c>
      <c r="D4" s="27">
        <v>0</v>
      </c>
      <c r="E4" s="27">
        <v>0</v>
      </c>
      <c r="F4" s="35"/>
      <c r="G4" s="27">
        <v>0</v>
      </c>
      <c r="H4" s="61"/>
      <c r="I4" s="61"/>
      <c r="J4" s="61"/>
      <c r="K4" s="61"/>
      <c r="L4" s="61"/>
      <c r="M4" s="60"/>
      <c r="N4" s="74"/>
      <c r="O4" s="75"/>
      <c r="P4" s="74"/>
      <c r="Q4" s="76"/>
      <c r="R4" s="76"/>
      <c r="S4" s="76"/>
      <c r="T4" s="76"/>
      <c r="U4" s="76"/>
      <c r="V4" s="76"/>
      <c r="W4" s="76"/>
      <c r="X4" s="76"/>
      <c r="Y4" s="76"/>
      <c r="XFD4"/>
    </row>
    <row r="5" s="48" customFormat="1" spans="1:16384">
      <c r="A5" s="66" t="s">
        <v>7163</v>
      </c>
      <c r="B5" s="67">
        <v>45446</v>
      </c>
      <c r="C5" s="27">
        <v>0</v>
      </c>
      <c r="D5" s="27">
        <v>0</v>
      </c>
      <c r="E5" s="27">
        <v>0</v>
      </c>
      <c r="F5" s="35"/>
      <c r="G5" s="27">
        <v>0</v>
      </c>
      <c r="H5" s="61"/>
      <c r="I5" s="61"/>
      <c r="J5" s="61"/>
      <c r="K5" s="61"/>
      <c r="L5" s="60"/>
      <c r="M5" s="60"/>
      <c r="N5" s="74"/>
      <c r="O5" s="75"/>
      <c r="P5" s="74"/>
      <c r="Q5" s="76"/>
      <c r="R5" s="76"/>
      <c r="S5" s="76"/>
      <c r="T5" s="76"/>
      <c r="U5" s="76"/>
      <c r="V5" s="76"/>
      <c r="W5" s="76"/>
      <c r="X5" s="76"/>
      <c r="Y5" s="76"/>
      <c r="XFD5"/>
    </row>
    <row r="6" s="48" customFormat="1" spans="1:16384">
      <c r="A6" s="66" t="s">
        <v>7163</v>
      </c>
      <c r="B6" s="67">
        <v>45447</v>
      </c>
      <c r="C6" s="27">
        <v>0</v>
      </c>
      <c r="D6" s="27">
        <v>0</v>
      </c>
      <c r="E6" s="27">
        <v>0</v>
      </c>
      <c r="F6" s="35"/>
      <c r="G6" s="27">
        <v>0</v>
      </c>
      <c r="H6" s="61"/>
      <c r="I6" s="61"/>
      <c r="J6" s="61"/>
      <c r="K6" s="61"/>
      <c r="L6" s="61"/>
      <c r="M6" s="61"/>
      <c r="N6" s="74"/>
      <c r="O6" s="75"/>
      <c r="P6" s="74"/>
      <c r="Q6" s="76"/>
      <c r="R6" s="76"/>
      <c r="S6" s="76"/>
      <c r="T6" s="76"/>
      <c r="U6" s="76"/>
      <c r="V6" s="76"/>
      <c r="W6" s="76"/>
      <c r="X6" s="76"/>
      <c r="Y6" s="76"/>
      <c r="XFD6"/>
    </row>
    <row r="7" s="48" customFormat="1" spans="1:16384">
      <c r="A7" s="66" t="s">
        <v>7164</v>
      </c>
      <c r="B7" s="67">
        <v>45448</v>
      </c>
      <c r="C7" s="27">
        <v>0</v>
      </c>
      <c r="D7" s="27">
        <v>0</v>
      </c>
      <c r="E7" s="27">
        <v>0</v>
      </c>
      <c r="F7" s="35"/>
      <c r="G7" s="27">
        <v>0</v>
      </c>
      <c r="H7" s="61"/>
      <c r="I7" s="61"/>
      <c r="J7" s="61"/>
      <c r="K7" s="61"/>
      <c r="L7" s="61"/>
      <c r="M7" s="61"/>
      <c r="N7" s="74"/>
      <c r="O7" s="75"/>
      <c r="P7" s="74"/>
      <c r="Q7" s="76"/>
      <c r="R7" s="76"/>
      <c r="S7" s="76"/>
      <c r="T7" s="76"/>
      <c r="U7" s="76"/>
      <c r="V7" s="76"/>
      <c r="W7" s="76"/>
      <c r="X7" s="76"/>
      <c r="Y7" s="76"/>
      <c r="XFD7"/>
    </row>
    <row r="8" s="48" customFormat="1" spans="1:16384">
      <c r="A8" s="66" t="s">
        <v>7164</v>
      </c>
      <c r="B8" s="67">
        <v>45449</v>
      </c>
      <c r="C8" s="27">
        <v>0</v>
      </c>
      <c r="D8" s="27">
        <v>0</v>
      </c>
      <c r="E8" s="27">
        <v>0</v>
      </c>
      <c r="F8" s="28"/>
      <c r="G8" s="28">
        <v>0</v>
      </c>
      <c r="H8" s="61"/>
      <c r="I8" s="61"/>
      <c r="J8" s="61"/>
      <c r="K8" s="61"/>
      <c r="L8" s="61"/>
      <c r="M8" s="61"/>
      <c r="N8" s="74"/>
      <c r="O8" s="75"/>
      <c r="P8" s="74"/>
      <c r="Q8" s="76"/>
      <c r="R8" s="76"/>
      <c r="S8" s="76"/>
      <c r="T8" s="76"/>
      <c r="U8" s="76"/>
      <c r="V8" s="76"/>
      <c r="W8" s="76"/>
      <c r="X8" s="76"/>
      <c r="Y8" s="76"/>
      <c r="XFD8"/>
    </row>
    <row r="9" s="48" customFormat="1" spans="1:16384">
      <c r="A9" s="66" t="s">
        <v>7164</v>
      </c>
      <c r="B9" s="67">
        <v>45450</v>
      </c>
      <c r="C9" s="27">
        <v>0</v>
      </c>
      <c r="D9" s="27">
        <v>0</v>
      </c>
      <c r="E9" s="27">
        <v>0</v>
      </c>
      <c r="F9" s="35"/>
      <c r="G9" s="28">
        <v>0</v>
      </c>
      <c r="H9" s="61"/>
      <c r="I9" s="61"/>
      <c r="J9" s="61"/>
      <c r="K9" s="61"/>
      <c r="L9" s="61"/>
      <c r="M9" s="61"/>
      <c r="N9" s="74"/>
      <c r="O9" s="75"/>
      <c r="P9" s="74"/>
      <c r="Q9" s="76"/>
      <c r="R9" s="76"/>
      <c r="S9" s="76"/>
      <c r="T9" s="76"/>
      <c r="U9" s="76"/>
      <c r="V9" s="76"/>
      <c r="W9" s="76"/>
      <c r="X9" s="76"/>
      <c r="Y9" s="76"/>
      <c r="XFD9"/>
    </row>
    <row r="10" s="48" customFormat="1" spans="1:16384">
      <c r="A10" s="66" t="s">
        <v>7164</v>
      </c>
      <c r="B10" s="67">
        <v>45451</v>
      </c>
      <c r="C10" s="27"/>
      <c r="D10" s="27"/>
      <c r="E10" s="27"/>
      <c r="F10" s="35"/>
      <c r="G10" s="28"/>
      <c r="H10" s="61"/>
      <c r="I10" s="60"/>
      <c r="J10" s="61"/>
      <c r="K10" s="61"/>
      <c r="L10" s="60"/>
      <c r="M10" s="60"/>
      <c r="N10" s="74"/>
      <c r="O10" s="75"/>
      <c r="P10" s="74"/>
      <c r="Q10" s="76"/>
      <c r="R10" s="76"/>
      <c r="S10" s="76"/>
      <c r="T10" s="76"/>
      <c r="U10" s="76"/>
      <c r="V10" s="76"/>
      <c r="W10" s="76"/>
      <c r="X10" s="76"/>
      <c r="Y10" s="76"/>
      <c r="XFD10"/>
    </row>
    <row r="11" s="48" customFormat="1" spans="1:16384">
      <c r="A11" s="66" t="s">
        <v>7164</v>
      </c>
      <c r="B11" s="67">
        <v>45452</v>
      </c>
      <c r="C11" s="27"/>
      <c r="D11" s="27"/>
      <c r="E11" s="27"/>
      <c r="F11" s="35"/>
      <c r="G11" s="28"/>
      <c r="H11" s="61"/>
      <c r="I11" s="60"/>
      <c r="J11" s="61"/>
      <c r="K11" s="61"/>
      <c r="L11" s="61"/>
      <c r="M11" s="61"/>
      <c r="N11" s="74"/>
      <c r="O11" s="75"/>
      <c r="P11" s="74"/>
      <c r="Q11" s="76"/>
      <c r="R11" s="76"/>
      <c r="S11" s="76"/>
      <c r="T11" s="76"/>
      <c r="U11" s="76"/>
      <c r="V11" s="76"/>
      <c r="W11" s="76"/>
      <c r="X11" s="76"/>
      <c r="Y11" s="76"/>
      <c r="XFD11"/>
    </row>
    <row r="12" s="48" customFormat="1" spans="1:16384">
      <c r="A12" s="66" t="s">
        <v>7164</v>
      </c>
      <c r="B12" s="67">
        <v>45453</v>
      </c>
      <c r="C12" s="27"/>
      <c r="D12" s="27"/>
      <c r="E12" s="27"/>
      <c r="F12" s="35"/>
      <c r="G12" s="28"/>
      <c r="H12" s="61"/>
      <c r="I12" s="61"/>
      <c r="J12" s="61"/>
      <c r="K12" s="61"/>
      <c r="L12" s="61"/>
      <c r="M12" s="61"/>
      <c r="N12" s="74"/>
      <c r="O12" s="75"/>
      <c r="P12" s="74"/>
      <c r="Q12" s="76"/>
      <c r="R12" s="76"/>
      <c r="S12" s="76"/>
      <c r="T12" s="76"/>
      <c r="U12" s="76"/>
      <c r="V12" s="76"/>
      <c r="W12" s="76"/>
      <c r="X12" s="76"/>
      <c r="Y12" s="76"/>
      <c r="XFD12"/>
    </row>
    <row r="13" s="48" customFormat="1" spans="1:16384">
      <c r="A13" s="66" t="s">
        <v>7164</v>
      </c>
      <c r="B13" s="67">
        <v>45454</v>
      </c>
      <c r="C13" s="27"/>
      <c r="D13" s="27"/>
      <c r="E13" s="27"/>
      <c r="F13" s="35"/>
      <c r="G13" s="28"/>
      <c r="H13" s="61"/>
      <c r="I13" s="61"/>
      <c r="J13" s="61"/>
      <c r="K13" s="61"/>
      <c r="L13" s="61"/>
      <c r="M13" s="61"/>
      <c r="N13" s="74"/>
      <c r="O13" s="75"/>
      <c r="P13" s="74"/>
      <c r="Q13" s="76"/>
      <c r="R13" s="76"/>
      <c r="S13" s="76"/>
      <c r="T13" s="76"/>
      <c r="U13" s="76"/>
      <c r="V13" s="76"/>
      <c r="W13" s="76"/>
      <c r="X13" s="76"/>
      <c r="Y13" s="76"/>
      <c r="XFD13"/>
    </row>
    <row r="14" s="48" customFormat="1" spans="1:16384">
      <c r="A14" s="68" t="s">
        <v>7165</v>
      </c>
      <c r="B14" s="67">
        <v>45455</v>
      </c>
      <c r="C14" s="27"/>
      <c r="D14" s="27"/>
      <c r="E14" s="27"/>
      <c r="F14" s="27"/>
      <c r="G14" s="28"/>
      <c r="H14" s="61"/>
      <c r="I14" s="61"/>
      <c r="J14" s="61"/>
      <c r="K14" s="61"/>
      <c r="L14" s="61"/>
      <c r="M14" s="61"/>
      <c r="N14" s="74"/>
      <c r="O14" s="75"/>
      <c r="P14" s="74"/>
      <c r="Q14" s="76"/>
      <c r="R14" s="76"/>
      <c r="S14" s="76"/>
      <c r="T14" s="76"/>
      <c r="U14" s="76"/>
      <c r="V14" s="76"/>
      <c r="W14" s="76"/>
      <c r="X14" s="76"/>
      <c r="Y14" s="76"/>
      <c r="XFD14"/>
    </row>
    <row r="15" s="48" customFormat="1" spans="1:16384">
      <c r="A15" s="68" t="s">
        <v>7165</v>
      </c>
      <c r="B15" s="67">
        <v>45456</v>
      </c>
      <c r="C15" s="27"/>
      <c r="D15" s="27"/>
      <c r="E15" s="27"/>
      <c r="F15" s="27"/>
      <c r="G15" s="28"/>
      <c r="H15" s="61"/>
      <c r="I15" s="61"/>
      <c r="J15" s="61"/>
      <c r="K15" s="61"/>
      <c r="L15" s="61"/>
      <c r="M15" s="61"/>
      <c r="N15" s="74"/>
      <c r="O15" s="75"/>
      <c r="P15" s="74"/>
      <c r="Q15" s="76"/>
      <c r="R15" s="76"/>
      <c r="S15" s="76"/>
      <c r="T15" s="76"/>
      <c r="U15" s="76"/>
      <c r="V15" s="76"/>
      <c r="W15" s="76"/>
      <c r="X15" s="76"/>
      <c r="Y15" s="76"/>
      <c r="XFD15"/>
    </row>
    <row r="16" s="48" customFormat="1" spans="1:16384">
      <c r="A16" s="68" t="s">
        <v>7165</v>
      </c>
      <c r="B16" s="67">
        <v>45457</v>
      </c>
      <c r="C16" s="27"/>
      <c r="D16" s="27"/>
      <c r="E16" s="27"/>
      <c r="F16" s="27"/>
      <c r="G16" s="28"/>
      <c r="H16" s="61"/>
      <c r="I16" s="61"/>
      <c r="J16" s="61"/>
      <c r="K16" s="61"/>
      <c r="L16" s="61"/>
      <c r="M16" s="61"/>
      <c r="N16" s="74"/>
      <c r="O16" s="75"/>
      <c r="P16" s="74"/>
      <c r="Q16" s="76"/>
      <c r="R16" s="76"/>
      <c r="S16" s="76"/>
      <c r="T16" s="76"/>
      <c r="U16" s="76"/>
      <c r="V16" s="76"/>
      <c r="W16" s="76"/>
      <c r="X16" s="76"/>
      <c r="Y16" s="76"/>
      <c r="XFD16"/>
    </row>
    <row r="17" s="48" customFormat="1" spans="1:16384">
      <c r="A17" s="68" t="s">
        <v>7165</v>
      </c>
      <c r="B17" s="67">
        <v>45458</v>
      </c>
      <c r="C17" s="27"/>
      <c r="D17" s="27"/>
      <c r="E17" s="27"/>
      <c r="F17" s="27"/>
      <c r="G17" s="28"/>
      <c r="H17" s="61"/>
      <c r="I17" s="61"/>
      <c r="J17" s="61"/>
      <c r="K17" s="61"/>
      <c r="L17" s="61"/>
      <c r="M17" s="61"/>
      <c r="N17" s="74"/>
      <c r="O17" s="75"/>
      <c r="P17" s="74"/>
      <c r="Q17" s="76"/>
      <c r="R17" s="76"/>
      <c r="S17" s="76"/>
      <c r="T17" s="76"/>
      <c r="U17" s="76"/>
      <c r="V17" s="76"/>
      <c r="W17" s="76"/>
      <c r="X17" s="76"/>
      <c r="Y17" s="76"/>
      <c r="XFD17"/>
    </row>
    <row r="18" s="48" customFormat="1" spans="1:16384">
      <c r="A18" s="68" t="s">
        <v>7165</v>
      </c>
      <c r="B18" s="67">
        <v>45459</v>
      </c>
      <c r="C18" s="27"/>
      <c r="D18" s="27"/>
      <c r="E18" s="27"/>
      <c r="F18" s="27"/>
      <c r="G18" s="28"/>
      <c r="H18" s="61"/>
      <c r="I18" s="61"/>
      <c r="J18" s="61"/>
      <c r="K18" s="61"/>
      <c r="L18" s="61"/>
      <c r="M18" s="61"/>
      <c r="N18" s="74"/>
      <c r="O18" s="75"/>
      <c r="P18" s="74"/>
      <c r="Q18" s="76"/>
      <c r="R18" s="76"/>
      <c r="S18" s="76"/>
      <c r="T18" s="76"/>
      <c r="U18" s="76"/>
      <c r="V18" s="76"/>
      <c r="W18" s="76"/>
      <c r="X18" s="76"/>
      <c r="Y18" s="76"/>
      <c r="XFD18"/>
    </row>
    <row r="19" s="22" customFormat="1" spans="1:16384">
      <c r="A19" s="69" t="s">
        <v>7165</v>
      </c>
      <c r="B19" s="67">
        <v>45460</v>
      </c>
      <c r="C19" s="27"/>
      <c r="D19" s="27"/>
      <c r="E19" s="27"/>
      <c r="F19" s="27"/>
      <c r="G19" s="28"/>
      <c r="H19" s="27"/>
      <c r="I19" s="27"/>
      <c r="J19" s="27"/>
      <c r="K19" s="27"/>
      <c r="L19" s="27"/>
      <c r="M19" s="27"/>
      <c r="N19" s="45"/>
      <c r="O19" s="46"/>
      <c r="P19" s="45"/>
      <c r="Q19" s="47"/>
      <c r="R19" s="47"/>
      <c r="S19" s="47"/>
      <c r="T19" s="47"/>
      <c r="U19" s="47"/>
      <c r="V19" s="47"/>
      <c r="W19" s="47"/>
      <c r="X19" s="47"/>
      <c r="Y19" s="47"/>
      <c r="XFD19" s="36"/>
    </row>
    <row r="20" s="48" customFormat="1" spans="1:16384">
      <c r="A20" s="68" t="s">
        <v>7165</v>
      </c>
      <c r="B20" s="67">
        <v>45461</v>
      </c>
      <c r="C20" s="27"/>
      <c r="D20" s="27"/>
      <c r="E20" s="27"/>
      <c r="F20" s="27"/>
      <c r="G20" s="27"/>
      <c r="H20" s="61"/>
      <c r="I20" s="61"/>
      <c r="J20" s="61"/>
      <c r="K20" s="61"/>
      <c r="L20" s="61"/>
      <c r="M20" s="61"/>
      <c r="N20" s="74"/>
      <c r="O20" s="75"/>
      <c r="P20" s="74"/>
      <c r="Q20" s="76"/>
      <c r="R20" s="76"/>
      <c r="S20" s="76"/>
      <c r="T20" s="76"/>
      <c r="U20" s="76"/>
      <c r="V20" s="76"/>
      <c r="W20" s="76"/>
      <c r="X20" s="76"/>
      <c r="Y20" s="76"/>
      <c r="XFD20"/>
    </row>
    <row r="21" s="48" customFormat="1" spans="1:16384">
      <c r="A21" s="66" t="s">
        <v>7166</v>
      </c>
      <c r="B21" s="67">
        <v>45462</v>
      </c>
      <c r="C21" s="35"/>
      <c r="D21" s="28"/>
      <c r="E21" s="28"/>
      <c r="F21" s="28"/>
      <c r="G21" s="28"/>
      <c r="H21" s="27"/>
      <c r="I21" s="27"/>
      <c r="J21" s="27"/>
      <c r="K21" s="27"/>
      <c r="L21" s="27"/>
      <c r="M21" s="27"/>
      <c r="N21" s="74"/>
      <c r="O21" s="75"/>
      <c r="P21" s="74"/>
      <c r="Q21" s="76"/>
      <c r="R21" s="76"/>
      <c r="S21" s="76"/>
      <c r="T21" s="76"/>
      <c r="U21" s="76"/>
      <c r="V21" s="76"/>
      <c r="W21" s="76"/>
      <c r="X21" s="76"/>
      <c r="Y21" s="76"/>
      <c r="XFD21"/>
    </row>
    <row r="22" s="48" customFormat="1" spans="1:16384">
      <c r="A22" s="66" t="s">
        <v>7166</v>
      </c>
      <c r="B22" s="67">
        <v>45463</v>
      </c>
      <c r="C22" s="27"/>
      <c r="D22" s="27"/>
      <c r="E22" s="27"/>
      <c r="F22" s="28"/>
      <c r="G22" s="28"/>
      <c r="H22" s="61"/>
      <c r="I22" s="61"/>
      <c r="J22" s="61"/>
      <c r="K22" s="61"/>
      <c r="L22" s="61"/>
      <c r="M22" s="61"/>
      <c r="N22" s="74"/>
      <c r="O22" s="75"/>
      <c r="P22" s="74"/>
      <c r="Q22" s="76"/>
      <c r="R22" s="76"/>
      <c r="S22" s="76"/>
      <c r="T22" s="76"/>
      <c r="U22" s="76"/>
      <c r="V22" s="76"/>
      <c r="W22" s="76"/>
      <c r="X22" s="76"/>
      <c r="Y22" s="76"/>
      <c r="XFD22"/>
    </row>
    <row r="23" s="48" customFormat="1" spans="1:16384">
      <c r="A23" s="66" t="s">
        <v>7166</v>
      </c>
      <c r="B23" s="67">
        <v>45464</v>
      </c>
      <c r="C23" s="27"/>
      <c r="D23" s="27"/>
      <c r="E23" s="27"/>
      <c r="F23" s="28"/>
      <c r="G23" s="28"/>
      <c r="H23" s="61"/>
      <c r="I23" s="61"/>
      <c r="J23" s="61"/>
      <c r="K23" s="61"/>
      <c r="L23" s="61"/>
      <c r="M23" s="61"/>
      <c r="N23" s="74"/>
      <c r="O23" s="75"/>
      <c r="P23" s="74"/>
      <c r="Q23" s="76"/>
      <c r="R23" s="76"/>
      <c r="S23" s="76"/>
      <c r="T23" s="76"/>
      <c r="U23" s="76"/>
      <c r="V23" s="76"/>
      <c r="W23" s="76"/>
      <c r="X23" s="76"/>
      <c r="Y23" s="76"/>
      <c r="XFD23"/>
    </row>
    <row r="24" s="48" customFormat="1" spans="1:16384">
      <c r="A24" s="66" t="s">
        <v>7166</v>
      </c>
      <c r="B24" s="67">
        <v>45465</v>
      </c>
      <c r="C24" s="27"/>
      <c r="D24" s="27"/>
      <c r="E24" s="27"/>
      <c r="F24" s="28"/>
      <c r="G24" s="28"/>
      <c r="H24" s="61"/>
      <c r="I24" s="61"/>
      <c r="J24" s="61"/>
      <c r="K24" s="61"/>
      <c r="L24" s="61"/>
      <c r="M24" s="61"/>
      <c r="N24" s="74"/>
      <c r="O24" s="75"/>
      <c r="P24" s="74"/>
      <c r="Q24" s="76"/>
      <c r="R24" s="76"/>
      <c r="S24" s="76"/>
      <c r="T24" s="76"/>
      <c r="U24" s="76"/>
      <c r="V24" s="76"/>
      <c r="W24" s="76"/>
      <c r="X24" s="76"/>
      <c r="Y24" s="76"/>
      <c r="XFD24"/>
    </row>
    <row r="25" s="48" customFormat="1" spans="1:16384">
      <c r="A25" s="66" t="s">
        <v>7166</v>
      </c>
      <c r="B25" s="67">
        <v>45466</v>
      </c>
      <c r="C25" s="27"/>
      <c r="D25" s="27"/>
      <c r="E25" s="27"/>
      <c r="F25" s="28"/>
      <c r="G25" s="28"/>
      <c r="H25" s="61"/>
      <c r="I25" s="61"/>
      <c r="J25" s="61"/>
      <c r="K25" s="61"/>
      <c r="L25" s="61"/>
      <c r="M25" s="61"/>
      <c r="N25" s="74"/>
      <c r="O25" s="75"/>
      <c r="P25" s="74"/>
      <c r="Q25" s="76"/>
      <c r="R25" s="76"/>
      <c r="S25" s="76"/>
      <c r="T25" s="76"/>
      <c r="U25" s="76"/>
      <c r="V25" s="76"/>
      <c r="W25" s="76"/>
      <c r="X25" s="76"/>
      <c r="Y25" s="76"/>
      <c r="XFD25"/>
    </row>
    <row r="26" s="48" customFormat="1" spans="1:25">
      <c r="A26" s="66" t="s">
        <v>7166</v>
      </c>
      <c r="B26" s="67">
        <v>45467</v>
      </c>
      <c r="C26" s="27"/>
      <c r="D26" s="27"/>
      <c r="E26" s="27"/>
      <c r="F26" s="28"/>
      <c r="G26" s="28"/>
      <c r="H26" s="61"/>
      <c r="I26" s="61"/>
      <c r="J26" s="61"/>
      <c r="K26" s="61"/>
      <c r="L26" s="61"/>
      <c r="M26" s="61"/>
      <c r="N26" s="74"/>
      <c r="O26" s="75"/>
      <c r="P26" s="74"/>
      <c r="Q26" s="76"/>
      <c r="R26" s="76"/>
      <c r="S26" s="76"/>
      <c r="T26" s="76"/>
      <c r="U26" s="76"/>
      <c r="V26" s="76"/>
      <c r="W26" s="76"/>
      <c r="X26" s="76"/>
      <c r="Y26" s="76"/>
    </row>
    <row r="27" s="48" customFormat="1" spans="1:25">
      <c r="A27" s="66" t="s">
        <v>7166</v>
      </c>
      <c r="B27" s="67">
        <v>45468</v>
      </c>
      <c r="C27" s="27"/>
      <c r="D27" s="27"/>
      <c r="E27" s="27"/>
      <c r="F27" s="27"/>
      <c r="G27" s="27"/>
      <c r="H27" s="61"/>
      <c r="I27" s="61"/>
      <c r="J27" s="61"/>
      <c r="K27" s="61"/>
      <c r="L27" s="61"/>
      <c r="M27" s="61"/>
      <c r="N27" s="74"/>
      <c r="O27" s="75"/>
      <c r="P27" s="74"/>
      <c r="Q27" s="76"/>
      <c r="R27" s="76"/>
      <c r="S27" s="76"/>
      <c r="T27" s="76"/>
      <c r="U27" s="76"/>
      <c r="V27" s="76"/>
      <c r="W27" s="76"/>
      <c r="X27" s="76"/>
      <c r="Y27" s="76"/>
    </row>
    <row r="28" s="48" customFormat="1" spans="1:25">
      <c r="A28" s="66" t="s">
        <v>7167</v>
      </c>
      <c r="B28" s="67">
        <v>45469</v>
      </c>
      <c r="C28" s="27"/>
      <c r="D28" s="27"/>
      <c r="E28" s="27"/>
      <c r="F28" s="27"/>
      <c r="G28" s="27"/>
      <c r="H28" s="61"/>
      <c r="I28" s="61"/>
      <c r="J28" s="61"/>
      <c r="K28" s="61"/>
      <c r="L28" s="61"/>
      <c r="M28" s="61"/>
      <c r="N28" s="74"/>
      <c r="O28" s="75"/>
      <c r="P28" s="74"/>
      <c r="Q28" s="76"/>
      <c r="R28" s="76"/>
      <c r="S28" s="76"/>
      <c r="T28" s="76"/>
      <c r="U28" s="76"/>
      <c r="V28" s="76"/>
      <c r="W28" s="76"/>
      <c r="X28" s="76"/>
      <c r="Y28" s="76"/>
    </row>
    <row r="29" s="48" customFormat="1" spans="1:25">
      <c r="A29" s="66" t="s">
        <v>7167</v>
      </c>
      <c r="B29" s="67">
        <v>45470</v>
      </c>
      <c r="C29" s="27"/>
      <c r="D29" s="27"/>
      <c r="E29" s="27"/>
      <c r="F29" s="27"/>
      <c r="G29" s="27"/>
      <c r="H29" s="61"/>
      <c r="I29" s="61"/>
      <c r="J29" s="61"/>
      <c r="K29" s="61"/>
      <c r="L29" s="61"/>
      <c r="M29" s="61"/>
      <c r="N29" s="74"/>
      <c r="O29" s="75"/>
      <c r="P29" s="74"/>
      <c r="Q29" s="76"/>
      <c r="R29" s="76"/>
      <c r="S29" s="76"/>
      <c r="T29" s="76"/>
      <c r="U29" s="76"/>
      <c r="V29" s="76"/>
      <c r="W29" s="76"/>
      <c r="X29" s="76"/>
      <c r="Y29" s="76"/>
    </row>
    <row r="30" s="48" customFormat="1" spans="1:25">
      <c r="A30" s="66" t="s">
        <v>7167</v>
      </c>
      <c r="B30" s="67">
        <v>45471</v>
      </c>
      <c r="C30" s="27"/>
      <c r="D30" s="27"/>
      <c r="E30" s="27"/>
      <c r="F30" s="27"/>
      <c r="G30" s="27"/>
      <c r="H30" s="61"/>
      <c r="I30" s="61"/>
      <c r="J30" s="61"/>
      <c r="K30" s="61"/>
      <c r="L30" s="61"/>
      <c r="M30" s="61"/>
      <c r="N30" s="74"/>
      <c r="O30" s="75"/>
      <c r="P30" s="74"/>
      <c r="Q30" s="76"/>
      <c r="R30" s="76"/>
      <c r="S30" s="76"/>
      <c r="T30" s="76"/>
      <c r="U30" s="76"/>
      <c r="V30" s="76"/>
      <c r="W30" s="76"/>
      <c r="X30" s="76"/>
      <c r="Y30" s="76"/>
    </row>
    <row r="31" s="48" customFormat="1" spans="1:25">
      <c r="A31" s="66" t="s">
        <v>7167</v>
      </c>
      <c r="B31" s="67">
        <v>45472</v>
      </c>
      <c r="C31" s="27"/>
      <c r="D31" s="27"/>
      <c r="E31" s="27"/>
      <c r="F31" s="27"/>
      <c r="G31" s="27"/>
      <c r="H31" s="61"/>
      <c r="I31" s="61"/>
      <c r="J31" s="61"/>
      <c r="K31" s="61"/>
      <c r="L31" s="61"/>
      <c r="M31" s="61"/>
      <c r="N31" s="74"/>
      <c r="O31" s="75"/>
      <c r="P31" s="74"/>
      <c r="Q31" s="76"/>
      <c r="R31" s="76"/>
      <c r="S31" s="76"/>
      <c r="T31" s="76"/>
      <c r="U31" s="76"/>
      <c r="V31" s="76"/>
      <c r="W31" s="76"/>
      <c r="X31" s="76"/>
      <c r="Y31" s="76"/>
    </row>
    <row r="32" s="48" customFormat="1" spans="1:25">
      <c r="A32" s="66" t="s">
        <v>7167</v>
      </c>
      <c r="B32" s="67">
        <v>45473</v>
      </c>
      <c r="C32" s="27"/>
      <c r="D32" s="27"/>
      <c r="E32" s="27"/>
      <c r="F32" s="27"/>
      <c r="G32" s="27"/>
      <c r="H32" s="61"/>
      <c r="I32" s="61"/>
      <c r="J32" s="61"/>
      <c r="K32" s="61"/>
      <c r="L32" s="61"/>
      <c r="M32" s="61"/>
      <c r="N32" s="74"/>
      <c r="O32" s="75"/>
      <c r="P32" s="74"/>
      <c r="Q32" s="76"/>
      <c r="R32" s="76"/>
      <c r="S32" s="76"/>
      <c r="T32" s="76"/>
      <c r="U32" s="76"/>
      <c r="V32" s="76"/>
      <c r="W32" s="76"/>
      <c r="X32" s="76"/>
      <c r="Y32" s="76"/>
    </row>
    <row r="33" spans="1:13">
      <c r="A33" s="70" t="s">
        <v>7168</v>
      </c>
      <c r="B33" s="70"/>
      <c r="C33" s="71">
        <f>SUM(C2:C32)</f>
        <v>0</v>
      </c>
      <c r="D33" s="72">
        <f>SUM(D2:D32)</f>
        <v>0</v>
      </c>
      <c r="E33" s="72">
        <f>SUM(E2:E32)</f>
        <v>0</v>
      </c>
      <c r="F33" s="70">
        <v>0</v>
      </c>
      <c r="G33" s="72">
        <f>SUM(G2:G32)</f>
        <v>0</v>
      </c>
      <c r="H33" s="70"/>
      <c r="I33" s="70"/>
      <c r="J33" s="70"/>
      <c r="K33" s="70"/>
      <c r="L33" s="70"/>
      <c r="M33" s="70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 Online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CH-PIN</vt:lpstr>
      <vt:lpstr>CH-POUT</vt:lpstr>
      <vt:lpstr>CH Migration-POUT</vt:lpstr>
      <vt:lpstr>Port-in|Port-out Details</vt:lpstr>
      <vt:lpstr>MSR Graph</vt:lpstr>
      <vt:lpstr>MSR</vt:lpstr>
      <vt:lpstr>WSR-Graph</vt:lpstr>
      <vt:lpstr>WSR</vt:lpstr>
      <vt:lpstr>Intervened CH Port IN - B2C</vt:lpstr>
      <vt:lpstr>Interevened CH Port Out - B2C</vt:lpstr>
      <vt:lpstr>Interevened Migrat Port Out-B2C</vt:lpstr>
      <vt:lpstr>Intervened CH Port IN - B2B</vt:lpstr>
      <vt:lpstr>Interevened CH Port Out - B2B</vt:lpstr>
      <vt:lpstr>Interevened Migrat Port Out-B2B</vt:lpstr>
      <vt:lpstr>NL-Issues</vt:lpstr>
      <vt:lpstr>PBI</vt:lpstr>
      <vt:lpstr>NL-OperatorName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suseel.v</dc:creator>
  <cp:lastModifiedBy>kabilan.m</cp:lastModifiedBy>
  <dcterms:created xsi:type="dcterms:W3CDTF">2014-03-24T10:03:00Z</dcterms:created>
  <dcterms:modified xsi:type="dcterms:W3CDTF">2024-06-07T15:42:51Z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AEC8E30305474332B2EF76B4E7897ACA_13</vt:lpwstr>
  </property>
</Properties>
</file>