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<sst xmlns="http://schemas.openxmlformats.org/spreadsheetml/2006/main" count="20" uniqueCount="20">
  <si>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Month</t>
  </si>
  <si>
    <t>Registered Businesses</t>
  </si>
  <si>
    <t>Active Businesses</t>
  </si>
  <si>
    <t>Avg Orders per Business</t>
  </si>
  <si>
    <t>Avg Order Value</t>
  </si>
  <si>
    <t>Total Orders</t>
  </si>
  <si>
    <t>Revenue</t>
  </si>
  <si>
    <t>Delivery Cost per Order</t>
  </si>
  <si>
    <t>Total Delivery Cost</t>
  </si>
  <si>
    <t>Supplier Cost per Order</t>
  </si>
  <si>
    <t>Total Supplier Cost</t>
  </si>
  <si>
    <t>Gross Profit</t>
  </si>
  <si>
    <t>Staff Salaries</t>
  </si>
  <si>
    <t>Marketing Costs</t>
  </si>
  <si>
    <t>Other Overheads</t>
  </si>
  <si>
    <t>Total Expenses</t>
  </si>
  <si>
    <t>Net Profit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</si>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</sst>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E4" sqref="E4"/>
    </sheetView>
  </sheetViews>
  <sheetFormatPr defaultColWidth="9" defaultRowHeight="15"/>
  <cols>
    <col min="1" max="1" width="18.7142857142857" customWidth="1"/>
    <col min="2" max="2" width="9.85714285714286" customWidth="1"/>
    <col min="3" max="3" width="18.1428571428571" customWidth="1"/>
    <col min="4" max="4" width="24.4285714285714" customWidth="1"/>
    <col min="5" max="5" width="16.7142857142857" customWidth="1"/>
    <col min="6" max="6" width="15.7142857142857" customWidth="1"/>
    <col min="7" max="7" width="17" customWidth="1"/>
    <col min="8" max="8" width="23.8571428571429" customWidth="1"/>
    <col min="9" max="9" width="19.1428571428571" customWidth="1"/>
    <col min="10" max="10" width="23.8571428571429" customWidth="1"/>
    <col min="11" max="11" width="19.1428571428571" customWidth="1"/>
    <col min="12" max="12" width="12.1428571428571" customWidth="1"/>
    <col min="13" max="13" width="13.4285714285714" customWidth="1"/>
    <col min="14" max="14" width="16.4285714285714" customWidth="1"/>
    <col min="15" max="15" width="17.5714285714286" customWidth="1"/>
    <col min="16" max="16" width="15.2857142857143" customWidth="1"/>
    <col min="17" max="17" width="10.285714285714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17</v>
      </c>
      <c r="B2" s="1">
        <v>50</v>
      </c>
      <c r="C2" s="1">
        <v>40</v>
      </c>
      <c r="D2" s="1">
        <v>5</v>
      </c>
      <c r="E2" s="1">
        <v>4000</v>
      </c>
      <c r="F2" s="1">
        <f>C2*D2</f>
        <v>200</v>
      </c>
      <c r="G2" s="1">
        <f>F2*E2</f>
        <v>800000</v>
      </c>
      <c r="H2" s="1">
        <v>500</v>
      </c>
      <c r="I2" s="1">
        <f>F2*H2</f>
        <v>100000</v>
      </c>
      <c r="J2" s="1">
        <v>3200</v>
      </c>
      <c r="K2" s="1">
        <f>F2*J2</f>
        <v>640000</v>
      </c>
      <c r="L2" s="5">
        <f>G2-(I2+K2)</f>
        <v>60000</v>
      </c>
      <c r="M2" s="5">
        <v>200000</v>
      </c>
      <c r="N2" s="5">
        <v>100000</v>
      </c>
      <c r="O2" s="5">
        <v>50000</v>
      </c>
      <c r="P2" s="5">
        <f>I2+K2+M2+N2+O2</f>
        <v>1090000</v>
      </c>
      <c r="Q2" s="5">
        <f>G2-P2</f>
        <v>-290000</v>
      </c>
    </row>
    <row r="3" spans="1:17">
      <c r="A3" s="1" t="s">
        <v>18</v>
      </c>
      <c r="B3" s="2">
        <v>60</v>
      </c>
      <c r="C3" s="2">
        <v>50</v>
      </c>
      <c r="D3" s="2">
        <v>6</v>
      </c>
      <c r="E3" s="1">
        <v>4000</v>
      </c>
      <c r="F3" s="2">
        <f>C3*D3</f>
        <v>300</v>
      </c>
      <c r="G3" s="2">
        <f>F3*E3</f>
        <v>1200000</v>
      </c>
      <c r="H3" s="1">
        <v>500</v>
      </c>
      <c r="I3" s="2">
        <f>F3*H3</f>
        <v>150000</v>
      </c>
      <c r="J3" s="1">
        <v>3200</v>
      </c>
      <c r="K3" s="2">
        <f>F3*J3</f>
        <v>960000</v>
      </c>
      <c r="L3" s="2">
        <f>G3-(I3+K3)</f>
        <v>90000</v>
      </c>
      <c r="M3" s="2">
        <v>200000</v>
      </c>
      <c r="N3" s="2">
        <v>100000</v>
      </c>
      <c r="O3" s="2">
        <v>50000</v>
      </c>
      <c r="P3" s="2">
        <f>I3+K3+M3+N3+O3</f>
        <v>1460000</v>
      </c>
      <c r="Q3" s="2">
        <f>G3-P3</f>
        <v>-260000</v>
      </c>
    </row>
    <row r="4" spans="1:17">
      <c r="A4" s="1" t="s">
        <v>19</v>
      </c>
      <c r="B4" s="2">
        <v>70</v>
      </c>
      <c r="C4" s="2">
        <v>55</v>
      </c>
      <c r="D4" s="2">
        <v>7</v>
      </c>
      <c r="E4" s="1">
        <v>4200</v>
      </c>
      <c r="F4" s="2">
        <f>C4*D4</f>
        <v>385</v>
      </c>
      <c r="G4" s="2">
        <f>F4*E4</f>
        <v>1617000</v>
      </c>
      <c r="H4" s="1">
        <v>500</v>
      </c>
      <c r="I4" s="2">
        <f>F4*H4</f>
        <v>192500</v>
      </c>
      <c r="J4" s="1">
        <v>3200</v>
      </c>
      <c r="K4" s="2">
        <f>F4*J4</f>
        <v>1232000</v>
      </c>
      <c r="L4" s="2">
        <f>G4-(I4+K4)</f>
        <v>192500</v>
      </c>
      <c r="M4" s="2">
        <v>200000</v>
      </c>
      <c r="N4" s="2">
        <v>120000</v>
      </c>
      <c r="O4" s="2">
        <v>60000</v>
      </c>
      <c r="P4" s="2">
        <f>I4+K4+M4+N4+O4</f>
        <v>1804500</v>
      </c>
      <c r="Q4" s="2">
        <f>G4-P4</f>
        <v>-187500</v>
      </c>
    </row>
    <row r="5" spans="1:11">
      <c r="A5" s="3"/>
      <c r="B5" s="4"/>
      <c r="C5" s="4"/>
      <c r="D5" s="4"/>
      <c r="E5" s="3"/>
      <c r="F5" s="4"/>
      <c r="G5" s="4"/>
      <c r="H5" s="3"/>
      <c r="I5" s="4"/>
      <c r="J5" s="3"/>
      <c r="K5" s="4"/>
    </row>
    <row r="6" spans="12:17">
      <c r="L6" s="6"/>
      <c r="M6" s="6"/>
      <c r="N6" s="6"/>
      <c r="O6" s="6"/>
      <c r="P6" s="6"/>
      <c r="Q6" s="6"/>
    </row>
    <row r="7" spans="12:17">
      <c r="L7" s="4"/>
      <c r="M7" s="3"/>
      <c r="N7" s="3"/>
      <c r="O7" s="3"/>
      <c r="P7" s="4"/>
      <c r="Q7" s="4"/>
    </row>
    <row r="8" spans="12:17">
      <c r="L8" s="4"/>
      <c r="M8" s="3"/>
      <c r="N8" s="3"/>
      <c r="O8" s="3"/>
      <c r="P8" s="4"/>
      <c r="Q8" s="4"/>
    </row>
    <row r="9" spans="12:17">
      <c r="L9" s="4"/>
      <c r="M9" s="3"/>
      <c r="N9" s="3"/>
      <c r="O9" s="3"/>
      <c r="P9" s="4"/>
      <c r="Q9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2025-09-17T23:49:00Z</dcterms:created>
  <dcterms:modified xsi:type="dcterms:W3CDTF">2025-09-18T00:09:39Z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1E5E2B6C274340A4A57F578F51D5EC79_12</vt:lpwstr>
  </property>
  <property fmtid="{D5CDD505-2E9C-101B-9397-08002B2CF9AE}" pid="3" name="KSOProductBuildVer">
    <vt:lpwstr>1033-12.2.0.22549</vt:lpwstr>
  </property>
</Properties>
</file>