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cpu\Programowanie\Semestr4\Statystyka stosowana\Raport1\Zbiory danych\"/>
    </mc:Choice>
  </mc:AlternateContent>
  <xr:revisionPtr revIDLastSave="0" documentId="13_ncr:1_{3A49CCCD-3401-4F1A-A585-E965A50633E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Tab 4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9" i="1" l="1"/>
  <c r="M53" i="1"/>
  <c r="M47" i="1"/>
  <c r="M41" i="1"/>
  <c r="M35" i="1"/>
  <c r="M29" i="1"/>
  <c r="M23" i="1"/>
  <c r="M17" i="1"/>
  <c r="M11" i="1"/>
  <c r="M9" i="1"/>
  <c r="M124" i="1"/>
  <c r="M5" i="1"/>
  <c r="M6" i="1"/>
  <c r="M7" i="1"/>
  <c r="M8" i="1"/>
  <c r="M10" i="1" s="1"/>
  <c r="M4" i="1"/>
  <c r="M12" i="1" l="1"/>
  <c r="M13" i="1" s="1"/>
  <c r="M14" i="1" s="1"/>
  <c r="M15" i="1" s="1"/>
  <c r="M16" i="1" s="1"/>
  <c r="M18" i="1" s="1"/>
  <c r="M19" i="1" s="1"/>
  <c r="M20" i="1" s="1"/>
  <c r="M21" i="1" s="1"/>
  <c r="M22" i="1" s="1"/>
  <c r="M24" i="1" s="1"/>
  <c r="M25" i="1" s="1"/>
  <c r="M26" i="1" s="1"/>
  <c r="M27" i="1" s="1"/>
  <c r="M28" i="1" s="1"/>
  <c r="M30" i="1" s="1"/>
  <c r="M31" i="1" s="1"/>
  <c r="M32" i="1" s="1"/>
  <c r="M33" i="1" s="1"/>
  <c r="M34" i="1" s="1"/>
  <c r="M36" i="1" s="1"/>
  <c r="M37" i="1" s="1"/>
  <c r="M38" i="1" s="1"/>
  <c r="M39" i="1" s="1"/>
  <c r="M40" i="1" s="1"/>
  <c r="M42" i="1" s="1"/>
  <c r="M43" i="1" s="1"/>
  <c r="M44" i="1" s="1"/>
  <c r="M45" i="1" s="1"/>
  <c r="M46" i="1" s="1"/>
  <c r="M48" i="1" s="1"/>
  <c r="M49" i="1" s="1"/>
  <c r="M50" i="1" s="1"/>
  <c r="M51" i="1" s="1"/>
  <c r="M52" i="1" s="1"/>
  <c r="M54" i="1" s="1"/>
  <c r="M55" i="1" s="1"/>
  <c r="M56" i="1" s="1"/>
  <c r="M57" i="1" s="1"/>
  <c r="M58" i="1" s="1"/>
  <c r="M60" i="1" s="1"/>
  <c r="M61" i="1" s="1"/>
  <c r="M62" i="1" s="1"/>
  <c r="M63" i="1" s="1"/>
  <c r="M64" i="1" s="1"/>
  <c r="M66" i="1" s="1"/>
  <c r="M67" i="1" s="1"/>
  <c r="M68" i="1" s="1"/>
  <c r="M69" i="1" s="1"/>
  <c r="M70" i="1" s="1"/>
  <c r="M72" i="1" s="1"/>
  <c r="M73" i="1" s="1"/>
  <c r="M74" i="1" s="1"/>
  <c r="M75" i="1" s="1"/>
  <c r="M76" i="1" s="1"/>
  <c r="M78" i="1" s="1"/>
  <c r="M79" i="1" s="1"/>
  <c r="M80" i="1" s="1"/>
  <c r="M81" i="1" s="1"/>
  <c r="M82" i="1" s="1"/>
  <c r="M84" i="1" s="1"/>
  <c r="M85" i="1" s="1"/>
  <c r="M86" i="1" s="1"/>
  <c r="M87" i="1" s="1"/>
  <c r="M88" i="1" s="1"/>
  <c r="M90" i="1" s="1"/>
  <c r="M91" i="1" s="1"/>
  <c r="M92" i="1" s="1"/>
  <c r="M93" i="1" s="1"/>
  <c r="M94" i="1" s="1"/>
  <c r="M96" i="1" s="1"/>
  <c r="M97" i="1" s="1"/>
  <c r="M98" i="1" s="1"/>
  <c r="M99" i="1" s="1"/>
  <c r="M100" i="1" s="1"/>
  <c r="M102" i="1" s="1"/>
  <c r="M103" i="1" s="1"/>
  <c r="M104" i="1" s="1"/>
  <c r="M105" i="1" s="1"/>
  <c r="M106" i="1" s="1"/>
  <c r="M108" i="1" s="1"/>
  <c r="M109" i="1" s="1"/>
  <c r="M110" i="1" s="1"/>
  <c r="M111" i="1" s="1"/>
  <c r="M112" i="1" s="1"/>
  <c r="M114" i="1" s="1"/>
  <c r="M115" i="1" s="1"/>
  <c r="M116" i="1" s="1"/>
  <c r="M117" i="1" s="1"/>
  <c r="M118" i="1" s="1"/>
  <c r="M120" i="1" s="1"/>
  <c r="M121" i="1" s="1"/>
  <c r="M122" i="1" s="1"/>
  <c r="M123" i="1" s="1"/>
  <c r="M126" i="1" s="1"/>
  <c r="M127" i="1" s="1"/>
  <c r="M128" i="1" s="1"/>
  <c r="M129" i="1" s="1"/>
  <c r="M130" i="1" s="1"/>
  <c r="M131" i="1" s="1"/>
</calcChain>
</file>

<file path=xl/sharedStrings.xml><?xml version="1.0" encoding="utf-8"?>
<sst xmlns="http://schemas.openxmlformats.org/spreadsheetml/2006/main" count="140" uniqueCount="137">
  <si>
    <t>TABL.4</t>
  </si>
  <si>
    <t>LUDNOŚĆ WEDŁUG PŁCI I ROKU URODZENIA</t>
  </si>
  <si>
    <t>Rok:</t>
  </si>
  <si>
    <t>2022</t>
  </si>
  <si>
    <t xml:space="preserve">POLSKA </t>
  </si>
  <si>
    <t>stan w dniu 31 XII</t>
  </si>
  <si>
    <t>ROCZNIKI URODZENIA</t>
  </si>
  <si>
    <t>Ogółem</t>
  </si>
  <si>
    <t>Mężczyźni</t>
  </si>
  <si>
    <t xml:space="preserve">Kobiety </t>
  </si>
  <si>
    <t>Miasta</t>
  </si>
  <si>
    <t xml:space="preserve">Wieś </t>
  </si>
  <si>
    <t>razem</t>
  </si>
  <si>
    <t>mężczyźni</t>
  </si>
  <si>
    <t>kobiety</t>
  </si>
  <si>
    <t xml:space="preserve">POLSKA                        </t>
  </si>
  <si>
    <t xml:space="preserve">2022 - 2018                   </t>
  </si>
  <si>
    <t xml:space="preserve">2022                          </t>
  </si>
  <si>
    <t xml:space="preserve">2021                          </t>
  </si>
  <si>
    <t xml:space="preserve">2020                          </t>
  </si>
  <si>
    <t xml:space="preserve">2019                          </t>
  </si>
  <si>
    <t xml:space="preserve">2018                          </t>
  </si>
  <si>
    <t xml:space="preserve">2017 - 2013                   </t>
  </si>
  <si>
    <t xml:space="preserve">2017                          </t>
  </si>
  <si>
    <t xml:space="preserve">2016                          </t>
  </si>
  <si>
    <t xml:space="preserve">2015                          </t>
  </si>
  <si>
    <t xml:space="preserve">2014                          </t>
  </si>
  <si>
    <t xml:space="preserve">2013                          </t>
  </si>
  <si>
    <t xml:space="preserve">2012 - 2008                   </t>
  </si>
  <si>
    <t xml:space="preserve">2012                          </t>
  </si>
  <si>
    <t xml:space="preserve">2011                          </t>
  </si>
  <si>
    <t xml:space="preserve">2010                          </t>
  </si>
  <si>
    <t xml:space="preserve">2009                          </t>
  </si>
  <si>
    <t xml:space="preserve">2008                          </t>
  </si>
  <si>
    <t xml:space="preserve">2007 - 2003                   </t>
  </si>
  <si>
    <t xml:space="preserve">2007                          </t>
  </si>
  <si>
    <t xml:space="preserve">2006                          </t>
  </si>
  <si>
    <t xml:space="preserve">2005                          </t>
  </si>
  <si>
    <t xml:space="preserve">2004                          </t>
  </si>
  <si>
    <t xml:space="preserve">2003                          </t>
  </si>
  <si>
    <t xml:space="preserve">2002 - 1998                   </t>
  </si>
  <si>
    <t xml:space="preserve">2002                          </t>
  </si>
  <si>
    <t xml:space="preserve">2001                          </t>
  </si>
  <si>
    <t xml:space="preserve">2000                          </t>
  </si>
  <si>
    <t xml:space="preserve">1999                          </t>
  </si>
  <si>
    <t xml:space="preserve">1998                          </t>
  </si>
  <si>
    <t xml:space="preserve">1997 - 1993                   </t>
  </si>
  <si>
    <t xml:space="preserve">1997                          </t>
  </si>
  <si>
    <t xml:space="preserve">1996                          </t>
  </si>
  <si>
    <t xml:space="preserve">1995                          </t>
  </si>
  <si>
    <t xml:space="preserve">1994                          </t>
  </si>
  <si>
    <t xml:space="preserve">1993                          </t>
  </si>
  <si>
    <t xml:space="preserve">1992 - 1988                   </t>
  </si>
  <si>
    <t xml:space="preserve">1992                          </t>
  </si>
  <si>
    <t xml:space="preserve">1991                          </t>
  </si>
  <si>
    <t xml:space="preserve">1990                          </t>
  </si>
  <si>
    <t xml:space="preserve">1989                          </t>
  </si>
  <si>
    <t xml:space="preserve">1988                          </t>
  </si>
  <si>
    <t xml:space="preserve">1987 - 1983                   </t>
  </si>
  <si>
    <t xml:space="preserve">1987                          </t>
  </si>
  <si>
    <t xml:space="preserve">1986                          </t>
  </si>
  <si>
    <t xml:space="preserve">1985                          </t>
  </si>
  <si>
    <t xml:space="preserve">1984                          </t>
  </si>
  <si>
    <t xml:space="preserve">1983                          </t>
  </si>
  <si>
    <t xml:space="preserve">1982 - 1978                   </t>
  </si>
  <si>
    <t xml:space="preserve">1982                          </t>
  </si>
  <si>
    <t xml:space="preserve">1981                          </t>
  </si>
  <si>
    <t xml:space="preserve">1980                          </t>
  </si>
  <si>
    <t xml:space="preserve">1979                          </t>
  </si>
  <si>
    <t xml:space="preserve">1978                          </t>
  </si>
  <si>
    <t xml:space="preserve">1977 - 1973                   </t>
  </si>
  <si>
    <t xml:space="preserve">1977                          </t>
  </si>
  <si>
    <t xml:space="preserve">1976                          </t>
  </si>
  <si>
    <t xml:space="preserve">1975                          </t>
  </si>
  <si>
    <t xml:space="preserve">1974                          </t>
  </si>
  <si>
    <t xml:space="preserve">1973                          </t>
  </si>
  <si>
    <t xml:space="preserve">1972 - 1968                   </t>
  </si>
  <si>
    <t xml:space="preserve">1972                          </t>
  </si>
  <si>
    <t xml:space="preserve">1971                          </t>
  </si>
  <si>
    <t xml:space="preserve">1970                          </t>
  </si>
  <si>
    <t xml:space="preserve">1969                          </t>
  </si>
  <si>
    <t xml:space="preserve">1968                          </t>
  </si>
  <si>
    <t xml:space="preserve">1967 - 1963                   </t>
  </si>
  <si>
    <t xml:space="preserve">1967                          </t>
  </si>
  <si>
    <t xml:space="preserve">1966                          </t>
  </si>
  <si>
    <t xml:space="preserve">1965                          </t>
  </si>
  <si>
    <t xml:space="preserve">1964                          </t>
  </si>
  <si>
    <t xml:space="preserve">1963                          </t>
  </si>
  <si>
    <t xml:space="preserve">1962 - 1958                   </t>
  </si>
  <si>
    <t xml:space="preserve">1962                          </t>
  </si>
  <si>
    <t xml:space="preserve">1961                          </t>
  </si>
  <si>
    <t xml:space="preserve">1960                          </t>
  </si>
  <si>
    <t xml:space="preserve">1959                          </t>
  </si>
  <si>
    <t xml:space="preserve">1958                          </t>
  </si>
  <si>
    <t xml:space="preserve">1957 - 1953                   </t>
  </si>
  <si>
    <t xml:space="preserve">1957                          </t>
  </si>
  <si>
    <t xml:space="preserve">1956                          </t>
  </si>
  <si>
    <t xml:space="preserve">1955                          </t>
  </si>
  <si>
    <t xml:space="preserve">1954                          </t>
  </si>
  <si>
    <t xml:space="preserve">1953                          </t>
  </si>
  <si>
    <t xml:space="preserve">1952 - 1948                   </t>
  </si>
  <si>
    <t xml:space="preserve">1952                          </t>
  </si>
  <si>
    <t xml:space="preserve">1951                          </t>
  </si>
  <si>
    <t xml:space="preserve">1950                          </t>
  </si>
  <si>
    <t xml:space="preserve">1949                          </t>
  </si>
  <si>
    <t xml:space="preserve">1948                          </t>
  </si>
  <si>
    <t xml:space="preserve">1947 - 1943                   </t>
  </si>
  <si>
    <t xml:space="preserve">1947                          </t>
  </si>
  <si>
    <t xml:space="preserve">1946                          </t>
  </si>
  <si>
    <t xml:space="preserve">1945                          </t>
  </si>
  <si>
    <t xml:space="preserve">1944                          </t>
  </si>
  <si>
    <t xml:space="preserve">1943                          </t>
  </si>
  <si>
    <t xml:space="preserve">1942 - 1938                   </t>
  </si>
  <si>
    <t xml:space="preserve">1942                          </t>
  </si>
  <si>
    <t xml:space="preserve">1941                          </t>
  </si>
  <si>
    <t xml:space="preserve">1940                          </t>
  </si>
  <si>
    <t xml:space="preserve">1939                          </t>
  </si>
  <si>
    <t xml:space="preserve">1938                          </t>
  </si>
  <si>
    <t xml:space="preserve">1937 - 1933                   </t>
  </si>
  <si>
    <t xml:space="preserve">1937                          </t>
  </si>
  <si>
    <t xml:space="preserve">1936                          </t>
  </si>
  <si>
    <t xml:space="preserve">1935                          </t>
  </si>
  <si>
    <t xml:space="preserve">1934                          </t>
  </si>
  <si>
    <t xml:space="preserve">1933                          </t>
  </si>
  <si>
    <t xml:space="preserve">1932 - 1928                   </t>
  </si>
  <si>
    <t xml:space="preserve">1932                          </t>
  </si>
  <si>
    <t xml:space="preserve">1931                          </t>
  </si>
  <si>
    <t xml:space="preserve">1930                          </t>
  </si>
  <si>
    <t xml:space="preserve">1929                          </t>
  </si>
  <si>
    <t xml:space="preserve">1928                          </t>
  </si>
  <si>
    <t xml:space="preserve">1927 - 1923                   </t>
  </si>
  <si>
    <t xml:space="preserve">1927                          </t>
  </si>
  <si>
    <t xml:space="preserve">1926                          </t>
  </si>
  <si>
    <t xml:space="preserve">1925                          </t>
  </si>
  <si>
    <t xml:space="preserve">1924                          </t>
  </si>
  <si>
    <t xml:space="preserve">1923                          </t>
  </si>
  <si>
    <t xml:space="preserve">1922 i wcześniej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</si>
</sst>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b/>
      <sz val="10"/>
      <name val="Arial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auto="1"/>
      </right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right" vertical="center"/>
    </xf>
    <xf numFmtId="49" fontId="0" fillId="0" borderId="0" xfId="0" applyNumberFormat="1" applyAlignment="1">
      <alignment horizontal="center" vertical="center"/>
    </xf>
    <xf numFmtId="0" fontId="2" fillId="0" borderId="0" xfId="0" applyFont="1" applyAlignment="1">
      <alignment vertical="center"/>
    </xf>
    <xf numFmtId="0" fontId="0" fillId="0" borderId="0" xfId="0" applyAlignment="1">
      <alignment horizontal="right"/>
    </xf>
    <xf numFmtId="0" fontId="1" fillId="0" borderId="0" xfId="0" applyFont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2" xfId="0" applyBorder="1"/>
    <xf numFmtId="0" fontId="2" fillId="0" borderId="1" xfId="0" applyFont="1" applyBorder="1"/>
    <xf numFmtId="0" fontId="2" fillId="0" borderId="0" xfId="0" applyFont="1" applyAlignment="1">
      <alignment horizontal="right"/>
    </xf>
    <xf numFmtId="1" fontId="2" fillId="0" borderId="0" xfId="0" applyNumberFormat="1" applyFont="1" applyAlignment="1">
      <alignment horizontal="right" vertical="center"/>
    </xf>
    <xf numFmtId="0" fontId="4" fillId="0" borderId="0" xfId="0" applyFont="1" applyAlignment="1">
      <alignment horizontal="right"/>
    </xf>
    <xf numFmtId="0" fontId="4" fillId="0" borderId="0" xfId="0" applyFont="1"/>
    <xf numFmtId="1" fontId="4" fillId="0" borderId="0" xfId="0" applyNumberFormat="1" applyFont="1" applyAlignment="1">
      <alignment horizontal="right"/>
    </xf>
    <xf numFmtId="49" fontId="4" fillId="0" borderId="18" xfId="0" applyNumberFormat="1" applyFont="1" applyBorder="1" applyAlignment="1">
      <alignment horizontal="center"/>
    </xf>
    <xf numFmtId="49" fontId="0" fillId="0" borderId="18" xfId="0" applyNumberFormat="1" applyBorder="1" applyAlignment="1">
      <alignment horizontal="center" vertical="center"/>
    </xf>
    <xf numFmtId="49" fontId="1" fillId="0" borderId="18" xfId="0" applyNumberFormat="1" applyFont="1" applyBorder="1" applyAlignment="1">
      <alignment horizontal="center" vertical="center"/>
    </xf>
    <xf numFmtId="49" fontId="2" fillId="0" borderId="18" xfId="0" applyNumberFormat="1" applyFont="1" applyBorder="1" applyAlignment="1">
      <alignment horizontal="center"/>
    </xf>
    <xf numFmtId="0" fontId="3" fillId="0" borderId="18" xfId="0" applyFont="1" applyBorder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49" fontId="1" fillId="0" borderId="2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0" borderId="9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1" fillId="0" borderId="14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Pakiet Office 2007–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 2007–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 2007–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31"/>
  <sheetViews>
    <sheetView tabSelected="1" workbookViewId="0">
      <pane xSplit="1" ySplit="8" topLeftCell="B41" activePane="bottomRight" state="frozen"/>
      <selection pane="topRight" activeCell="B1" sqref="B1"/>
      <selection pane="bottomLeft" activeCell="A9" sqref="A9"/>
      <selection pane="bottomRight" activeCell="N59" sqref="N59"/>
    </sheetView>
  </sheetViews>
  <sheetFormatPr defaultColWidth="9.140625" defaultRowHeight="12.75" x14ac:dyDescent="0.2"/>
  <cols>
    <col min="1" max="1" width="24.28515625" style="5" customWidth="1"/>
    <col min="2" max="10" width="10" style="9" customWidth="1"/>
    <col min="11" max="11" width="9.140625" style="2" customWidth="1"/>
    <col min="12" max="16384" width="9.140625" style="2"/>
  </cols>
  <sheetData>
    <row r="1" spans="1:13" s="1" customFormat="1" ht="12.6" customHeight="1" x14ac:dyDescent="0.2">
      <c r="A1" s="4" t="s">
        <v>0</v>
      </c>
      <c r="B1" s="22" t="s">
        <v>1</v>
      </c>
      <c r="C1" s="22"/>
      <c r="D1" s="22"/>
      <c r="E1" s="22"/>
      <c r="F1" s="22"/>
      <c r="G1" s="22"/>
      <c r="H1" s="22"/>
      <c r="I1" s="22"/>
      <c r="J1" s="22"/>
    </row>
    <row r="2" spans="1:13" s="1" customFormat="1" ht="12.75" customHeight="1" x14ac:dyDescent="0.2">
      <c r="A2" s="4" t="s">
        <v>2</v>
      </c>
      <c r="B2" s="1" t="s">
        <v>3</v>
      </c>
    </row>
    <row r="3" spans="1:13" s="1" customFormat="1" ht="12.75" customHeight="1" x14ac:dyDescent="0.2">
      <c r="A3" s="4"/>
      <c r="B3" s="1" t="s">
        <v>4</v>
      </c>
    </row>
    <row r="4" spans="1:13" s="1" customFormat="1" ht="12.75" customHeight="1" x14ac:dyDescent="0.2">
      <c r="A4" s="4"/>
      <c r="B4" s="1" t="s">
        <v>5</v>
      </c>
      <c r="C4" s="2"/>
      <c r="D4" s="2"/>
      <c r="E4" s="2"/>
      <c r="F4" s="2"/>
      <c r="G4" s="2"/>
      <c r="H4" s="2"/>
      <c r="I4" s="2"/>
      <c r="J4" s="2"/>
      <c r="M4" s="1">
        <f>B12/B10</f>
        <v>7.925446390378392E-3</v>
      </c>
    </row>
    <row r="5" spans="1:13" s="1" customFormat="1" ht="12.75" customHeight="1" x14ac:dyDescent="0.2">
      <c r="A5" s="4"/>
      <c r="B5" s="23"/>
      <c r="C5" s="23"/>
      <c r="D5" s="23"/>
      <c r="E5" s="23"/>
      <c r="F5" s="23"/>
      <c r="G5" s="23"/>
      <c r="H5" s="24"/>
      <c r="I5" s="24"/>
      <c r="J5" s="24"/>
      <c r="M5" s="1">
        <f>(B13/B$10)+M4</f>
        <v>1.6772322074105856E-2</v>
      </c>
    </row>
    <row r="6" spans="1:13" s="3" customFormat="1" ht="12.75" customHeight="1" x14ac:dyDescent="0.2">
      <c r="A6" s="25" t="s">
        <v>6</v>
      </c>
      <c r="B6" s="27" t="s">
        <v>7</v>
      </c>
      <c r="C6" s="30" t="s">
        <v>8</v>
      </c>
      <c r="D6" s="33" t="s">
        <v>9</v>
      </c>
      <c r="E6" s="36" t="s">
        <v>10</v>
      </c>
      <c r="F6" s="36"/>
      <c r="G6" s="36"/>
      <c r="H6" s="37" t="s">
        <v>11</v>
      </c>
      <c r="I6" s="36"/>
      <c r="J6" s="36"/>
      <c r="M6" s="1">
        <f>B14/B$10+M5</f>
        <v>2.6038698441603815E-2</v>
      </c>
    </row>
    <row r="7" spans="1:13" s="3" customFormat="1" ht="12.75" customHeight="1" x14ac:dyDescent="0.2">
      <c r="A7" s="26"/>
      <c r="B7" s="28"/>
      <c r="C7" s="31"/>
      <c r="D7" s="34"/>
      <c r="E7" s="42" t="s">
        <v>12</v>
      </c>
      <c r="F7" s="38" t="s">
        <v>13</v>
      </c>
      <c r="G7" s="38" t="s">
        <v>14</v>
      </c>
      <c r="H7" s="38" t="s">
        <v>12</v>
      </c>
      <c r="I7" s="38" t="s">
        <v>13</v>
      </c>
      <c r="J7" s="40" t="s">
        <v>14</v>
      </c>
      <c r="M7" s="1">
        <f t="shared" ref="M6:M69" si="0">B15/B$10+M6</f>
        <v>3.5976810771140122E-2</v>
      </c>
    </row>
    <row r="8" spans="1:13" s="3" customFormat="1" ht="12.75" customHeight="1" x14ac:dyDescent="0.2">
      <c r="A8" s="26"/>
      <c r="B8" s="29"/>
      <c r="C8" s="32"/>
      <c r="D8" s="35"/>
      <c r="E8" s="43"/>
      <c r="F8" s="39"/>
      <c r="G8" s="39"/>
      <c r="H8" s="39"/>
      <c r="I8" s="39"/>
      <c r="J8" s="41"/>
      <c r="M8" s="1">
        <f t="shared" si="0"/>
        <v>4.6396145433999975E-2</v>
      </c>
    </row>
    <row r="9" spans="1:13" s="1" customFormat="1" ht="12.75" customHeight="1" x14ac:dyDescent="0.2">
      <c r="A9" s="10"/>
      <c r="B9" s="7"/>
      <c r="C9" s="8"/>
      <c r="D9" s="8"/>
      <c r="E9" s="8"/>
      <c r="F9" s="8"/>
      <c r="G9" s="8"/>
      <c r="H9" s="8"/>
      <c r="I9" s="8"/>
      <c r="J9" s="8"/>
      <c r="M9" s="1">
        <f>B17/B$10+M8</f>
        <v>9.8613243485393742E-2</v>
      </c>
    </row>
    <row r="10" spans="1:13" s="6" customFormat="1" ht="12.75" customHeight="1" x14ac:dyDescent="0.2">
      <c r="A10" s="11" t="s">
        <v>15</v>
      </c>
      <c r="B10" s="12">
        <v>37766327</v>
      </c>
      <c r="C10" s="13">
        <v>18249321</v>
      </c>
      <c r="D10" s="13">
        <v>19517006</v>
      </c>
      <c r="E10" s="13">
        <v>22489926</v>
      </c>
      <c r="F10" s="13">
        <v>10630651</v>
      </c>
      <c r="G10" s="13">
        <v>11859275</v>
      </c>
      <c r="H10" s="13">
        <v>15276401</v>
      </c>
      <c r="I10" s="13">
        <v>7618670</v>
      </c>
      <c r="J10" s="13">
        <v>7657731</v>
      </c>
      <c r="M10" s="1">
        <f t="shared" si="0"/>
        <v>0.10952545107179737</v>
      </c>
    </row>
    <row r="11" spans="1:13" s="15" customFormat="1" ht="30" customHeight="1" x14ac:dyDescent="0.2">
      <c r="A11" s="17" t="s">
        <v>16</v>
      </c>
      <c r="B11" s="14">
        <v>1752212</v>
      </c>
      <c r="C11" s="16">
        <v>899638</v>
      </c>
      <c r="D11" s="16">
        <v>852574</v>
      </c>
      <c r="E11" s="16">
        <v>985251</v>
      </c>
      <c r="F11" s="16">
        <v>505960</v>
      </c>
      <c r="G11" s="16">
        <v>479291</v>
      </c>
      <c r="H11" s="16">
        <v>766961</v>
      </c>
      <c r="I11" s="16">
        <v>393678</v>
      </c>
      <c r="J11" s="16">
        <v>373283</v>
      </c>
      <c r="M11" s="1">
        <f>M10</f>
        <v>0.10952545107179737</v>
      </c>
    </row>
    <row r="12" spans="1:13" x14ac:dyDescent="0.2">
      <c r="A12" s="18" t="s">
        <v>17</v>
      </c>
      <c r="B12" s="7">
        <v>299315</v>
      </c>
      <c r="C12" s="9">
        <v>153387</v>
      </c>
      <c r="D12" s="9">
        <v>145928</v>
      </c>
      <c r="E12" s="9">
        <v>174534</v>
      </c>
      <c r="F12" s="9">
        <v>89599</v>
      </c>
      <c r="G12" s="9">
        <v>84935</v>
      </c>
      <c r="H12" s="9">
        <v>124781</v>
      </c>
      <c r="I12" s="9">
        <v>63788</v>
      </c>
      <c r="J12" s="9">
        <v>60993</v>
      </c>
      <c r="M12" s="1">
        <f t="shared" si="0"/>
        <v>0.11980206600445947</v>
      </c>
    </row>
    <row r="13" spans="1:13" x14ac:dyDescent="0.2">
      <c r="A13" s="18" t="s">
        <v>18</v>
      </c>
      <c r="B13" s="7">
        <v>334114</v>
      </c>
      <c r="C13" s="9">
        <v>171442</v>
      </c>
      <c r="D13" s="9">
        <v>162672</v>
      </c>
      <c r="E13" s="9">
        <v>192579</v>
      </c>
      <c r="F13" s="9">
        <v>98865</v>
      </c>
      <c r="G13" s="9">
        <v>93714</v>
      </c>
      <c r="H13" s="9">
        <v>141535</v>
      </c>
      <c r="I13" s="9">
        <v>72577</v>
      </c>
      <c r="J13" s="9">
        <v>68958</v>
      </c>
      <c r="M13" s="1">
        <f t="shared" si="0"/>
        <v>0.13016116182015794</v>
      </c>
    </row>
    <row r="14" spans="1:13" x14ac:dyDescent="0.2">
      <c r="A14" s="18" t="s">
        <v>19</v>
      </c>
      <c r="B14" s="9">
        <v>349957</v>
      </c>
      <c r="C14" s="9">
        <v>179534</v>
      </c>
      <c r="D14" s="9">
        <v>170423</v>
      </c>
      <c r="E14" s="9">
        <v>193563</v>
      </c>
      <c r="F14" s="9">
        <v>99245</v>
      </c>
      <c r="G14" s="9">
        <v>94318</v>
      </c>
      <c r="H14" s="9">
        <v>156394</v>
      </c>
      <c r="I14" s="9">
        <v>80289</v>
      </c>
      <c r="J14" s="9">
        <v>76105</v>
      </c>
      <c r="M14" s="1">
        <f t="shared" si="0"/>
        <v>0.14033903800070363</v>
      </c>
    </row>
    <row r="15" spans="1:13" x14ac:dyDescent="0.2">
      <c r="A15" s="19" t="s">
        <v>20</v>
      </c>
      <c r="B15" s="9">
        <v>375326</v>
      </c>
      <c r="C15" s="9">
        <v>192769</v>
      </c>
      <c r="D15" s="9">
        <v>182557</v>
      </c>
      <c r="E15" s="9">
        <v>207453</v>
      </c>
      <c r="F15" s="9">
        <v>106696</v>
      </c>
      <c r="G15" s="9">
        <v>100757</v>
      </c>
      <c r="H15" s="9">
        <v>167873</v>
      </c>
      <c r="I15" s="9">
        <v>86073</v>
      </c>
      <c r="J15" s="9">
        <v>81800</v>
      </c>
      <c r="M15" s="1">
        <f t="shared" si="0"/>
        <v>0.19572657939439014</v>
      </c>
    </row>
    <row r="16" spans="1:13" x14ac:dyDescent="0.2">
      <c r="A16" s="19" t="s">
        <v>21</v>
      </c>
      <c r="B16" s="9">
        <v>393500</v>
      </c>
      <c r="C16" s="9">
        <v>202506</v>
      </c>
      <c r="D16" s="9">
        <v>190994</v>
      </c>
      <c r="E16" s="9">
        <v>217122</v>
      </c>
      <c r="F16" s="9">
        <v>111555</v>
      </c>
      <c r="G16" s="9">
        <v>105567</v>
      </c>
      <c r="H16" s="9">
        <v>176378</v>
      </c>
      <c r="I16" s="9">
        <v>90951</v>
      </c>
      <c r="J16" s="9">
        <v>85427</v>
      </c>
      <c r="M16" s="1">
        <f t="shared" si="0"/>
        <v>0.20642062967892005</v>
      </c>
    </row>
    <row r="17" spans="1:13" s="15" customFormat="1" ht="30" customHeight="1" x14ac:dyDescent="0.2">
      <c r="A17" s="20" t="s">
        <v>22</v>
      </c>
      <c r="B17" s="14">
        <v>1972048</v>
      </c>
      <c r="C17" s="14">
        <v>1012405</v>
      </c>
      <c r="D17" s="14">
        <v>959643</v>
      </c>
      <c r="E17" s="14">
        <v>1082424</v>
      </c>
      <c r="F17" s="14">
        <v>555479</v>
      </c>
      <c r="G17" s="14">
        <v>526945</v>
      </c>
      <c r="H17" s="14">
        <v>889624</v>
      </c>
      <c r="I17" s="14">
        <v>456926</v>
      </c>
      <c r="J17" s="14">
        <v>432698</v>
      </c>
      <c r="M17" s="1">
        <f>M16</f>
        <v>0.20642062967892005</v>
      </c>
    </row>
    <row r="18" spans="1:13" x14ac:dyDescent="0.2">
      <c r="A18" s="19" t="s">
        <v>23</v>
      </c>
      <c r="B18" s="9">
        <v>412114</v>
      </c>
      <c r="C18" s="9">
        <v>211552</v>
      </c>
      <c r="D18" s="9">
        <v>200562</v>
      </c>
      <c r="E18" s="9">
        <v>226479</v>
      </c>
      <c r="F18" s="9">
        <v>116125</v>
      </c>
      <c r="G18" s="9">
        <v>110354</v>
      </c>
      <c r="H18" s="9">
        <v>185635</v>
      </c>
      <c r="I18" s="9">
        <v>95427</v>
      </c>
      <c r="J18" s="9">
        <v>90208</v>
      </c>
      <c r="M18" s="1">
        <f t="shared" si="0"/>
        <v>0.21773650373784031</v>
      </c>
    </row>
    <row r="19" spans="1:13" x14ac:dyDescent="0.2">
      <c r="A19" s="19" t="s">
        <v>24</v>
      </c>
      <c r="B19" s="9">
        <v>396218</v>
      </c>
      <c r="C19" s="9">
        <v>203420</v>
      </c>
      <c r="D19" s="9">
        <v>192798</v>
      </c>
      <c r="E19" s="9">
        <v>218670</v>
      </c>
      <c r="F19" s="9">
        <v>112190</v>
      </c>
      <c r="G19" s="9">
        <v>106480</v>
      </c>
      <c r="H19" s="9">
        <v>177548</v>
      </c>
      <c r="I19" s="9">
        <v>91230</v>
      </c>
      <c r="J19" s="9">
        <v>86318</v>
      </c>
      <c r="M19" s="1">
        <f t="shared" si="0"/>
        <v>0.22916139025116208</v>
      </c>
    </row>
    <row r="20" spans="1:13" x14ac:dyDescent="0.2">
      <c r="A20" s="19" t="s">
        <v>25</v>
      </c>
      <c r="B20" s="9">
        <v>388110</v>
      </c>
      <c r="C20" s="9">
        <v>199339</v>
      </c>
      <c r="D20" s="9">
        <v>188771</v>
      </c>
      <c r="E20" s="9">
        <v>213659</v>
      </c>
      <c r="F20" s="9">
        <v>109743</v>
      </c>
      <c r="G20" s="9">
        <v>103916</v>
      </c>
      <c r="H20" s="9">
        <v>174451</v>
      </c>
      <c r="I20" s="9">
        <v>89596</v>
      </c>
      <c r="J20" s="9">
        <v>84855</v>
      </c>
      <c r="M20" s="1">
        <f t="shared" si="0"/>
        <v>0.24042949689017942</v>
      </c>
    </row>
    <row r="21" spans="1:13" x14ac:dyDescent="0.2">
      <c r="A21" s="19" t="s">
        <v>26</v>
      </c>
      <c r="B21" s="9">
        <v>391225</v>
      </c>
      <c r="C21" s="9">
        <v>200827</v>
      </c>
      <c r="D21" s="9">
        <v>190398</v>
      </c>
      <c r="E21" s="9">
        <v>214601</v>
      </c>
      <c r="F21" s="9">
        <v>110046</v>
      </c>
      <c r="G21" s="9">
        <v>104555</v>
      </c>
      <c r="H21" s="9">
        <v>176624</v>
      </c>
      <c r="I21" s="9">
        <v>90781</v>
      </c>
      <c r="J21" s="9">
        <v>85843</v>
      </c>
      <c r="M21" s="1">
        <f t="shared" si="0"/>
        <v>0.28881678115004406</v>
      </c>
    </row>
    <row r="22" spans="1:13" x14ac:dyDescent="0.2">
      <c r="A22" s="19" t="s">
        <v>27</v>
      </c>
      <c r="B22" s="9">
        <v>384381</v>
      </c>
      <c r="C22" s="9">
        <v>197267</v>
      </c>
      <c r="D22" s="9">
        <v>187114</v>
      </c>
      <c r="E22" s="9">
        <v>209015</v>
      </c>
      <c r="F22" s="9">
        <v>107375</v>
      </c>
      <c r="G22" s="9">
        <v>101640</v>
      </c>
      <c r="H22" s="9">
        <v>175366</v>
      </c>
      <c r="I22" s="9">
        <v>89892</v>
      </c>
      <c r="J22" s="9">
        <v>85474</v>
      </c>
      <c r="M22" s="1">
        <f t="shared" si="0"/>
        <v>0.29932259496667496</v>
      </c>
    </row>
    <row r="23" spans="1:13" s="15" customFormat="1" ht="30" customHeight="1" x14ac:dyDescent="0.2">
      <c r="A23" s="20" t="s">
        <v>28</v>
      </c>
      <c r="B23" s="14">
        <v>2091784</v>
      </c>
      <c r="C23" s="14">
        <v>1073629</v>
      </c>
      <c r="D23" s="14">
        <v>1018155</v>
      </c>
      <c r="E23" s="14">
        <v>1140096</v>
      </c>
      <c r="F23" s="14">
        <v>584855</v>
      </c>
      <c r="G23" s="14">
        <v>555241</v>
      </c>
      <c r="H23" s="14">
        <v>951688</v>
      </c>
      <c r="I23" s="14">
        <v>488774</v>
      </c>
      <c r="J23" s="14">
        <v>462914</v>
      </c>
      <c r="M23" s="1">
        <f>M22</f>
        <v>0.29932259496667496</v>
      </c>
    </row>
    <row r="24" spans="1:13" x14ac:dyDescent="0.2">
      <c r="A24" s="19" t="s">
        <v>29</v>
      </c>
      <c r="B24" s="9">
        <v>403875</v>
      </c>
      <c r="C24" s="9">
        <v>207674</v>
      </c>
      <c r="D24" s="9">
        <v>196201</v>
      </c>
      <c r="E24" s="9">
        <v>219497</v>
      </c>
      <c r="F24" s="9">
        <v>112760</v>
      </c>
      <c r="G24" s="9">
        <v>106737</v>
      </c>
      <c r="H24" s="9">
        <v>184378</v>
      </c>
      <c r="I24" s="9">
        <v>94914</v>
      </c>
      <c r="J24" s="9">
        <v>89464</v>
      </c>
      <c r="M24" s="1">
        <f t="shared" si="0"/>
        <v>0.30890276939030903</v>
      </c>
    </row>
    <row r="25" spans="1:13" x14ac:dyDescent="0.2">
      <c r="A25" s="19" t="s">
        <v>30</v>
      </c>
      <c r="B25" s="9">
        <v>403519</v>
      </c>
      <c r="C25" s="9">
        <v>207503</v>
      </c>
      <c r="D25" s="9">
        <v>196016</v>
      </c>
      <c r="E25" s="9">
        <v>219576</v>
      </c>
      <c r="F25" s="9">
        <v>113030</v>
      </c>
      <c r="G25" s="9">
        <v>106546</v>
      </c>
      <c r="H25" s="9">
        <v>183943</v>
      </c>
      <c r="I25" s="9">
        <v>94473</v>
      </c>
      <c r="J25" s="9">
        <v>89470</v>
      </c>
      <c r="M25" s="1">
        <f t="shared" si="0"/>
        <v>0.31816649789639329</v>
      </c>
    </row>
    <row r="26" spans="1:13" x14ac:dyDescent="0.2">
      <c r="A26" s="19" t="s">
        <v>31</v>
      </c>
      <c r="B26" s="9">
        <v>427359</v>
      </c>
      <c r="C26" s="9">
        <v>219663</v>
      </c>
      <c r="D26" s="9">
        <v>207696</v>
      </c>
      <c r="E26" s="9">
        <v>232970</v>
      </c>
      <c r="F26" s="9">
        <v>119562</v>
      </c>
      <c r="G26" s="9">
        <v>113408</v>
      </c>
      <c r="H26" s="9">
        <v>194389</v>
      </c>
      <c r="I26" s="9">
        <v>100101</v>
      </c>
      <c r="J26" s="9">
        <v>94288</v>
      </c>
      <c r="M26" s="1">
        <f t="shared" si="0"/>
        <v>0.32724259894270369</v>
      </c>
    </row>
    <row r="27" spans="1:13" x14ac:dyDescent="0.2">
      <c r="A27" s="19" t="s">
        <v>32</v>
      </c>
      <c r="B27" s="9">
        <v>431476</v>
      </c>
      <c r="C27" s="9">
        <v>220939</v>
      </c>
      <c r="D27" s="9">
        <v>210537</v>
      </c>
      <c r="E27" s="9">
        <v>235025</v>
      </c>
      <c r="F27" s="9">
        <v>120518</v>
      </c>
      <c r="G27" s="9">
        <v>114507</v>
      </c>
      <c r="H27" s="9">
        <v>196451</v>
      </c>
      <c r="I27" s="9">
        <v>100421</v>
      </c>
      <c r="J27" s="9">
        <v>96030</v>
      </c>
      <c r="M27" s="1">
        <f t="shared" si="0"/>
        <v>0.37565691786760202</v>
      </c>
    </row>
    <row r="28" spans="1:13" x14ac:dyDescent="0.2">
      <c r="A28" s="21" t="s">
        <v>33</v>
      </c>
      <c r="B28" s="9">
        <v>425555</v>
      </c>
      <c r="C28" s="9">
        <v>217850</v>
      </c>
      <c r="D28" s="9">
        <v>207705</v>
      </c>
      <c r="E28" s="9">
        <v>233028</v>
      </c>
      <c r="F28" s="9">
        <v>118985</v>
      </c>
      <c r="G28" s="9">
        <v>114043</v>
      </c>
      <c r="H28" s="9">
        <v>192527</v>
      </c>
      <c r="I28" s="9">
        <v>98865</v>
      </c>
      <c r="J28" s="9">
        <v>93662</v>
      </c>
      <c r="M28" s="1">
        <f t="shared" si="0"/>
        <v>0.38483713282469861</v>
      </c>
    </row>
    <row r="29" spans="1:13" s="15" customFormat="1" ht="30" customHeight="1" x14ac:dyDescent="0.2">
      <c r="A29" s="20" t="s">
        <v>34</v>
      </c>
      <c r="B29" s="14">
        <v>1827410</v>
      </c>
      <c r="C29" s="14">
        <v>936422</v>
      </c>
      <c r="D29" s="14">
        <v>890988</v>
      </c>
      <c r="E29" s="14">
        <v>984690</v>
      </c>
      <c r="F29" s="14">
        <v>503043</v>
      </c>
      <c r="G29" s="14">
        <v>481647</v>
      </c>
      <c r="H29" s="14">
        <v>842720</v>
      </c>
      <c r="I29" s="14">
        <v>433379</v>
      </c>
      <c r="J29" s="14">
        <v>409341</v>
      </c>
      <c r="M29" s="1">
        <f>M28</f>
        <v>0.38483713282469861</v>
      </c>
    </row>
    <row r="30" spans="1:13" x14ac:dyDescent="0.2">
      <c r="A30" s="19" t="s">
        <v>35</v>
      </c>
      <c r="B30" s="9">
        <v>396766</v>
      </c>
      <c r="C30" s="9">
        <v>203317</v>
      </c>
      <c r="D30" s="9">
        <v>193449</v>
      </c>
      <c r="E30" s="9">
        <v>219465</v>
      </c>
      <c r="F30" s="9">
        <v>111634</v>
      </c>
      <c r="G30" s="9">
        <v>107831</v>
      </c>
      <c r="H30" s="9">
        <v>177301</v>
      </c>
      <c r="I30" s="9">
        <v>91683</v>
      </c>
      <c r="J30" s="9">
        <v>85618</v>
      </c>
      <c r="M30" s="1">
        <f t="shared" si="0"/>
        <v>0.39458907401823856</v>
      </c>
    </row>
    <row r="31" spans="1:13" x14ac:dyDescent="0.2">
      <c r="A31" s="19" t="s">
        <v>36</v>
      </c>
      <c r="B31" s="9">
        <v>376208</v>
      </c>
      <c r="C31" s="9">
        <v>192860</v>
      </c>
      <c r="D31" s="9">
        <v>183348</v>
      </c>
      <c r="E31" s="9">
        <v>207202</v>
      </c>
      <c r="F31" s="9">
        <v>105700</v>
      </c>
      <c r="G31" s="9">
        <v>101502</v>
      </c>
      <c r="H31" s="9">
        <v>169006</v>
      </c>
      <c r="I31" s="9">
        <v>87160</v>
      </c>
      <c r="J31" s="9">
        <v>81846</v>
      </c>
      <c r="M31" s="1">
        <f t="shared" si="0"/>
        <v>0.40442937434715326</v>
      </c>
    </row>
    <row r="32" spans="1:13" x14ac:dyDescent="0.2">
      <c r="A32" s="19" t="s">
        <v>37</v>
      </c>
      <c r="B32" s="9">
        <v>361808</v>
      </c>
      <c r="C32" s="9">
        <v>185357</v>
      </c>
      <c r="D32" s="9">
        <v>176451</v>
      </c>
      <c r="E32" s="9">
        <v>193826</v>
      </c>
      <c r="F32" s="9">
        <v>99250</v>
      </c>
      <c r="G32" s="9">
        <v>94576</v>
      </c>
      <c r="H32" s="9">
        <v>167982</v>
      </c>
      <c r="I32" s="9">
        <v>86107</v>
      </c>
      <c r="J32" s="9">
        <v>81875</v>
      </c>
      <c r="M32" s="1">
        <f t="shared" si="0"/>
        <v>0.41457322550853309</v>
      </c>
    </row>
    <row r="33" spans="1:13" x14ac:dyDescent="0.2">
      <c r="A33" s="19" t="s">
        <v>38</v>
      </c>
      <c r="B33" s="9">
        <v>349857</v>
      </c>
      <c r="C33" s="9">
        <v>179646</v>
      </c>
      <c r="D33" s="9">
        <v>170211</v>
      </c>
      <c r="E33" s="9">
        <v>185463</v>
      </c>
      <c r="F33" s="9">
        <v>95191</v>
      </c>
      <c r="G33" s="9">
        <v>90272</v>
      </c>
      <c r="H33" s="9">
        <v>164394</v>
      </c>
      <c r="I33" s="9">
        <v>84455</v>
      </c>
      <c r="J33" s="9">
        <v>79939</v>
      </c>
      <c r="M33" s="1">
        <f t="shared" si="0"/>
        <v>0.47221364682882722</v>
      </c>
    </row>
    <row r="34" spans="1:13" x14ac:dyDescent="0.2">
      <c r="A34" s="19" t="s">
        <v>39</v>
      </c>
      <c r="B34" s="8">
        <v>342771</v>
      </c>
      <c r="C34" s="8">
        <v>175242</v>
      </c>
      <c r="D34" s="8">
        <v>167529</v>
      </c>
      <c r="E34" s="8">
        <v>178734</v>
      </c>
      <c r="F34" s="8">
        <v>91268</v>
      </c>
      <c r="G34" s="8">
        <v>87466</v>
      </c>
      <c r="H34" s="9">
        <v>164037</v>
      </c>
      <c r="I34" s="9">
        <v>83974</v>
      </c>
      <c r="J34" s="9">
        <v>80063</v>
      </c>
      <c r="M34" s="1">
        <f t="shared" si="0"/>
        <v>0.48280109421284206</v>
      </c>
    </row>
    <row r="35" spans="1:13" s="15" customFormat="1" ht="30" customHeight="1" x14ac:dyDescent="0.2">
      <c r="A35" s="20" t="s">
        <v>40</v>
      </c>
      <c r="B35" s="12">
        <v>1828431</v>
      </c>
      <c r="C35" s="12">
        <v>932776</v>
      </c>
      <c r="D35" s="12">
        <v>895655</v>
      </c>
      <c r="E35" s="12">
        <v>985545</v>
      </c>
      <c r="F35" s="12">
        <v>495615</v>
      </c>
      <c r="G35" s="12">
        <v>489930</v>
      </c>
      <c r="H35" s="14">
        <v>842886</v>
      </c>
      <c r="I35" s="14">
        <v>437161</v>
      </c>
      <c r="J35" s="14">
        <v>405725</v>
      </c>
      <c r="M35" s="1">
        <f>M34</f>
        <v>0.48280109421284206</v>
      </c>
    </row>
    <row r="36" spans="1:13" x14ac:dyDescent="0.2">
      <c r="A36" s="19" t="s">
        <v>41</v>
      </c>
      <c r="B36" s="9">
        <v>346703</v>
      </c>
      <c r="C36" s="9">
        <v>177356</v>
      </c>
      <c r="D36" s="9">
        <v>169347</v>
      </c>
      <c r="E36" s="9">
        <v>178087</v>
      </c>
      <c r="F36" s="9">
        <v>90863</v>
      </c>
      <c r="G36" s="9">
        <v>87224</v>
      </c>
      <c r="H36" s="9">
        <v>168616</v>
      </c>
      <c r="I36" s="9">
        <v>86493</v>
      </c>
      <c r="J36" s="9">
        <v>82123</v>
      </c>
      <c r="M36" s="1">
        <f t="shared" si="0"/>
        <v>0.49415207891410784</v>
      </c>
    </row>
    <row r="37" spans="1:13" x14ac:dyDescent="0.2">
      <c r="A37" s="19" t="s">
        <v>42</v>
      </c>
      <c r="B37" s="9">
        <v>358705</v>
      </c>
      <c r="C37" s="9">
        <v>183162</v>
      </c>
      <c r="D37" s="9">
        <v>175543</v>
      </c>
      <c r="E37" s="9">
        <v>189730</v>
      </c>
      <c r="F37" s="9">
        <v>95882</v>
      </c>
      <c r="G37" s="9">
        <v>93848</v>
      </c>
      <c r="H37" s="9">
        <v>168975</v>
      </c>
      <c r="I37" s="9">
        <v>87280</v>
      </c>
      <c r="J37" s="9">
        <v>81695</v>
      </c>
      <c r="M37" s="1">
        <f t="shared" si="0"/>
        <v>0.50623159620473557</v>
      </c>
    </row>
    <row r="38" spans="1:13" x14ac:dyDescent="0.2">
      <c r="A38" s="19" t="s">
        <v>43</v>
      </c>
      <c r="B38" s="9">
        <v>368295</v>
      </c>
      <c r="C38" s="9">
        <v>187609</v>
      </c>
      <c r="D38" s="9">
        <v>180686</v>
      </c>
      <c r="E38" s="9">
        <v>199484</v>
      </c>
      <c r="F38" s="9">
        <v>99951</v>
      </c>
      <c r="G38" s="9">
        <v>99533</v>
      </c>
      <c r="H38" s="9">
        <v>168811</v>
      </c>
      <c r="I38" s="9">
        <v>87658</v>
      </c>
      <c r="J38" s="9">
        <v>81153</v>
      </c>
      <c r="M38" s="1">
        <f t="shared" si="0"/>
        <v>0.51883009433244598</v>
      </c>
    </row>
    <row r="39" spans="1:13" x14ac:dyDescent="0.2">
      <c r="A39" s="19" t="s">
        <v>44</v>
      </c>
      <c r="B39" s="9">
        <v>371632</v>
      </c>
      <c r="C39" s="9">
        <v>189222</v>
      </c>
      <c r="D39" s="9">
        <v>182410</v>
      </c>
      <c r="E39" s="9">
        <v>203491</v>
      </c>
      <c r="F39" s="9">
        <v>101638</v>
      </c>
      <c r="G39" s="9">
        <v>101853</v>
      </c>
      <c r="H39" s="9">
        <v>168141</v>
      </c>
      <c r="I39" s="9">
        <v>87584</v>
      </c>
      <c r="J39" s="9">
        <v>80557</v>
      </c>
      <c r="M39" s="1">
        <f t="shared" si="0"/>
        <v>0.58918739966425648</v>
      </c>
    </row>
    <row r="40" spans="1:13" x14ac:dyDescent="0.2">
      <c r="A40" s="19" t="s">
        <v>45</v>
      </c>
      <c r="B40" s="9">
        <v>383096</v>
      </c>
      <c r="C40" s="9">
        <v>195427</v>
      </c>
      <c r="D40" s="9">
        <v>187669</v>
      </c>
      <c r="E40" s="9">
        <v>214753</v>
      </c>
      <c r="F40" s="9">
        <v>107281</v>
      </c>
      <c r="G40" s="9">
        <v>107472</v>
      </c>
      <c r="H40" s="9">
        <v>168343</v>
      </c>
      <c r="I40" s="9">
        <v>88146</v>
      </c>
      <c r="J40" s="9">
        <v>80197</v>
      </c>
      <c r="M40" s="1">
        <f t="shared" si="0"/>
        <v>0.60229113622831265</v>
      </c>
    </row>
    <row r="41" spans="1:13" s="15" customFormat="1" ht="30" customHeight="1" x14ac:dyDescent="0.2">
      <c r="A41" s="20" t="s">
        <v>46</v>
      </c>
      <c r="B41" s="14">
        <v>2176867</v>
      </c>
      <c r="C41" s="14">
        <v>1106052</v>
      </c>
      <c r="D41" s="14">
        <v>1070815</v>
      </c>
      <c r="E41" s="14">
        <v>1290320</v>
      </c>
      <c r="F41" s="14">
        <v>639060</v>
      </c>
      <c r="G41" s="14">
        <v>651260</v>
      </c>
      <c r="H41" s="14">
        <v>886547</v>
      </c>
      <c r="I41" s="14">
        <v>466992</v>
      </c>
      <c r="J41" s="14">
        <v>419555</v>
      </c>
      <c r="M41" s="1">
        <f>M40</f>
        <v>0.60229113622831265</v>
      </c>
    </row>
    <row r="42" spans="1:13" x14ac:dyDescent="0.2">
      <c r="A42" s="19" t="s">
        <v>47</v>
      </c>
      <c r="B42" s="9">
        <v>399849</v>
      </c>
      <c r="C42" s="9">
        <v>203526</v>
      </c>
      <c r="D42" s="9">
        <v>196323</v>
      </c>
      <c r="E42" s="9">
        <v>228742</v>
      </c>
      <c r="F42" s="9">
        <v>113393</v>
      </c>
      <c r="G42" s="9">
        <v>115349</v>
      </c>
      <c r="H42" s="9">
        <v>171107</v>
      </c>
      <c r="I42" s="9">
        <v>90133</v>
      </c>
      <c r="J42" s="9">
        <v>80974</v>
      </c>
      <c r="M42" s="1">
        <f t="shared" si="0"/>
        <v>0.61653350615748259</v>
      </c>
    </row>
    <row r="43" spans="1:13" x14ac:dyDescent="0.2">
      <c r="A43" s="19" t="s">
        <v>48</v>
      </c>
      <c r="B43" s="9">
        <v>416335</v>
      </c>
      <c r="C43" s="9">
        <v>212114</v>
      </c>
      <c r="D43" s="9">
        <v>204221</v>
      </c>
      <c r="E43" s="9">
        <v>243188</v>
      </c>
      <c r="F43" s="9">
        <v>120686</v>
      </c>
      <c r="G43" s="9">
        <v>122502</v>
      </c>
      <c r="H43" s="9">
        <v>173147</v>
      </c>
      <c r="I43" s="9">
        <v>91428</v>
      </c>
      <c r="J43" s="9">
        <v>81719</v>
      </c>
      <c r="M43" s="1">
        <f t="shared" si="0"/>
        <v>0.63087681256374228</v>
      </c>
    </row>
    <row r="44" spans="1:13" x14ac:dyDescent="0.2">
      <c r="A44" s="19" t="s">
        <v>49</v>
      </c>
      <c r="B44" s="9">
        <v>428685</v>
      </c>
      <c r="C44" s="9">
        <v>217512</v>
      </c>
      <c r="D44" s="9">
        <v>211173</v>
      </c>
      <c r="E44" s="9">
        <v>255714</v>
      </c>
      <c r="F44" s="9">
        <v>126127</v>
      </c>
      <c r="G44" s="9">
        <v>129587</v>
      </c>
      <c r="H44" s="9">
        <v>172971</v>
      </c>
      <c r="I44" s="9">
        <v>91385</v>
      </c>
      <c r="J44" s="9">
        <v>81586</v>
      </c>
      <c r="M44" s="1">
        <f t="shared" si="0"/>
        <v>0.64563411210203203</v>
      </c>
    </row>
    <row r="45" spans="1:13" x14ac:dyDescent="0.2">
      <c r="A45" s="19" t="s">
        <v>50</v>
      </c>
      <c r="B45" s="9">
        <v>456199</v>
      </c>
      <c r="C45" s="9">
        <v>231089</v>
      </c>
      <c r="D45" s="9">
        <v>225110</v>
      </c>
      <c r="E45" s="9">
        <v>274872</v>
      </c>
      <c r="F45" s="9">
        <v>135749</v>
      </c>
      <c r="G45" s="9">
        <v>139123</v>
      </c>
      <c r="H45" s="9">
        <v>181327</v>
      </c>
      <c r="I45" s="9">
        <v>95340</v>
      </c>
      <c r="J45" s="9">
        <v>85987</v>
      </c>
      <c r="M45" s="1">
        <f t="shared" si="0"/>
        <v>0.72782190335851293</v>
      </c>
    </row>
    <row r="46" spans="1:13" x14ac:dyDescent="0.2">
      <c r="A46" s="19" t="s">
        <v>51</v>
      </c>
      <c r="B46" s="9">
        <v>475799</v>
      </c>
      <c r="C46" s="9">
        <v>241811</v>
      </c>
      <c r="D46" s="9">
        <v>233988</v>
      </c>
      <c r="E46" s="9">
        <v>287804</v>
      </c>
      <c r="F46" s="9">
        <v>143105</v>
      </c>
      <c r="G46" s="9">
        <v>144699</v>
      </c>
      <c r="H46" s="9">
        <v>187995</v>
      </c>
      <c r="I46" s="9">
        <v>98706</v>
      </c>
      <c r="J46" s="9">
        <v>89289</v>
      </c>
      <c r="M46" s="1">
        <f t="shared" si="0"/>
        <v>0.74283752825632199</v>
      </c>
    </row>
    <row r="47" spans="1:13" s="15" customFormat="1" ht="30" customHeight="1" x14ac:dyDescent="0.2">
      <c r="A47" s="20" t="s">
        <v>52</v>
      </c>
      <c r="B47" s="14">
        <v>2657137</v>
      </c>
      <c r="C47" s="14">
        <v>1349411</v>
      </c>
      <c r="D47" s="14">
        <v>1307726</v>
      </c>
      <c r="E47" s="14">
        <v>1614179</v>
      </c>
      <c r="F47" s="14">
        <v>809579</v>
      </c>
      <c r="G47" s="14">
        <v>804600</v>
      </c>
      <c r="H47" s="14">
        <v>1042958</v>
      </c>
      <c r="I47" s="14">
        <v>539832</v>
      </c>
      <c r="J47" s="14">
        <v>503126</v>
      </c>
      <c r="M47" s="1">
        <f>M46</f>
        <v>0.74283752825632199</v>
      </c>
    </row>
    <row r="48" spans="1:13" x14ac:dyDescent="0.2">
      <c r="A48" s="19" t="s">
        <v>53</v>
      </c>
      <c r="B48" s="9">
        <v>494880</v>
      </c>
      <c r="C48" s="9">
        <v>251328</v>
      </c>
      <c r="D48" s="9">
        <v>243552</v>
      </c>
      <c r="E48" s="9">
        <v>299401</v>
      </c>
      <c r="F48" s="9">
        <v>149329</v>
      </c>
      <c r="G48" s="9">
        <v>150072</v>
      </c>
      <c r="H48" s="9">
        <v>195479</v>
      </c>
      <c r="I48" s="9">
        <v>101999</v>
      </c>
      <c r="J48" s="9">
        <v>93480</v>
      </c>
      <c r="M48" s="1">
        <f t="shared" si="0"/>
        <v>0.759481429051864</v>
      </c>
    </row>
    <row r="49" spans="1:13" x14ac:dyDescent="0.2">
      <c r="A49" s="19" t="s">
        <v>54</v>
      </c>
      <c r="B49" s="9">
        <v>525352</v>
      </c>
      <c r="C49" s="9">
        <v>267420</v>
      </c>
      <c r="D49" s="9">
        <v>257932</v>
      </c>
      <c r="E49" s="9">
        <v>318304</v>
      </c>
      <c r="F49" s="9">
        <v>159319</v>
      </c>
      <c r="G49" s="9">
        <v>158985</v>
      </c>
      <c r="H49" s="9">
        <v>207048</v>
      </c>
      <c r="I49" s="9">
        <v>108101</v>
      </c>
      <c r="J49" s="9">
        <v>98947</v>
      </c>
      <c r="M49" s="1">
        <f t="shared" si="0"/>
        <v>0.77664375463359192</v>
      </c>
    </row>
    <row r="50" spans="1:13" x14ac:dyDescent="0.2">
      <c r="A50" s="19" t="s">
        <v>55</v>
      </c>
      <c r="B50" s="9">
        <v>537882</v>
      </c>
      <c r="C50" s="9">
        <v>273336</v>
      </c>
      <c r="D50" s="9">
        <v>264546</v>
      </c>
      <c r="E50" s="9">
        <v>327649</v>
      </c>
      <c r="F50" s="9">
        <v>164518</v>
      </c>
      <c r="G50" s="9">
        <v>163131</v>
      </c>
      <c r="H50" s="9">
        <v>210233</v>
      </c>
      <c r="I50" s="9">
        <v>108818</v>
      </c>
      <c r="J50" s="9">
        <v>101415</v>
      </c>
      <c r="M50" s="1">
        <f t="shared" si="0"/>
        <v>0.79430393111832132</v>
      </c>
    </row>
    <row r="51" spans="1:13" x14ac:dyDescent="0.2">
      <c r="A51" s="19" t="s">
        <v>56</v>
      </c>
      <c r="B51" s="9">
        <v>541694</v>
      </c>
      <c r="C51" s="9">
        <v>275190</v>
      </c>
      <c r="D51" s="9">
        <v>266504</v>
      </c>
      <c r="E51" s="9">
        <v>329639</v>
      </c>
      <c r="F51" s="9">
        <v>165984</v>
      </c>
      <c r="G51" s="9">
        <v>163655</v>
      </c>
      <c r="H51" s="9">
        <v>212055</v>
      </c>
      <c r="I51" s="9">
        <v>109206</v>
      </c>
      <c r="J51" s="9">
        <v>102849</v>
      </c>
      <c r="M51" s="1">
        <f t="shared" si="0"/>
        <v>0.87696502760249884</v>
      </c>
    </row>
    <row r="52" spans="1:13" x14ac:dyDescent="0.2">
      <c r="A52" s="19" t="s">
        <v>57</v>
      </c>
      <c r="B52" s="9">
        <v>557329</v>
      </c>
      <c r="C52" s="9">
        <v>282137</v>
      </c>
      <c r="D52" s="9">
        <v>275192</v>
      </c>
      <c r="E52" s="9">
        <v>339186</v>
      </c>
      <c r="F52" s="9">
        <v>170429</v>
      </c>
      <c r="G52" s="9">
        <v>168757</v>
      </c>
      <c r="H52" s="9">
        <v>218143</v>
      </c>
      <c r="I52" s="9">
        <v>111708</v>
      </c>
      <c r="J52" s="9">
        <v>106435</v>
      </c>
      <c r="M52" s="1">
        <f t="shared" si="0"/>
        <v>0.89406279832296098</v>
      </c>
    </row>
    <row r="53" spans="1:13" s="15" customFormat="1" ht="30" customHeight="1" x14ac:dyDescent="0.2">
      <c r="A53" s="20" t="s">
        <v>58</v>
      </c>
      <c r="B53" s="14">
        <v>3103931</v>
      </c>
      <c r="C53" s="14">
        <v>1571659</v>
      </c>
      <c r="D53" s="14">
        <v>1532272</v>
      </c>
      <c r="E53" s="14">
        <v>1893397</v>
      </c>
      <c r="F53" s="14">
        <v>952936</v>
      </c>
      <c r="G53" s="14">
        <v>940461</v>
      </c>
      <c r="H53" s="14">
        <v>1210534</v>
      </c>
      <c r="I53" s="14">
        <v>618723</v>
      </c>
      <c r="J53" s="14">
        <v>591811</v>
      </c>
      <c r="M53" s="1">
        <f>M52</f>
        <v>0.89406279832296098</v>
      </c>
    </row>
    <row r="54" spans="1:13" x14ac:dyDescent="0.2">
      <c r="A54" s="19" t="s">
        <v>59</v>
      </c>
      <c r="B54" s="9">
        <v>567085</v>
      </c>
      <c r="C54" s="9">
        <v>287806</v>
      </c>
      <c r="D54" s="9">
        <v>279279</v>
      </c>
      <c r="E54" s="9">
        <v>343972</v>
      </c>
      <c r="F54" s="9">
        <v>173247</v>
      </c>
      <c r="G54" s="9">
        <v>170725</v>
      </c>
      <c r="H54" s="9">
        <v>223113</v>
      </c>
      <c r="I54" s="9">
        <v>114559</v>
      </c>
      <c r="J54" s="9">
        <v>108554</v>
      </c>
      <c r="M54" s="1">
        <f t="shared" si="0"/>
        <v>0.91071276272114032</v>
      </c>
    </row>
    <row r="55" spans="1:13" x14ac:dyDescent="0.2">
      <c r="A55" s="19" t="s">
        <v>60</v>
      </c>
      <c r="B55" s="9">
        <v>593149</v>
      </c>
      <c r="C55" s="9">
        <v>300052</v>
      </c>
      <c r="D55" s="9">
        <v>293097</v>
      </c>
      <c r="E55" s="9">
        <v>361624</v>
      </c>
      <c r="F55" s="9">
        <v>181930</v>
      </c>
      <c r="G55" s="9">
        <v>179694</v>
      </c>
      <c r="H55" s="9">
        <v>231525</v>
      </c>
      <c r="I55" s="9">
        <v>118122</v>
      </c>
      <c r="J55" s="9">
        <v>113403</v>
      </c>
      <c r="M55" s="1">
        <f t="shared" si="0"/>
        <v>0.92723488837026691</v>
      </c>
    </row>
    <row r="56" spans="1:13" x14ac:dyDescent="0.2">
      <c r="A56" s="19" t="s">
        <v>61</v>
      </c>
      <c r="B56" s="9">
        <v>628579</v>
      </c>
      <c r="C56" s="9">
        <v>318339</v>
      </c>
      <c r="D56" s="9">
        <v>310240</v>
      </c>
      <c r="E56" s="9">
        <v>383003</v>
      </c>
      <c r="F56" s="9">
        <v>192941</v>
      </c>
      <c r="G56" s="9">
        <v>190062</v>
      </c>
      <c r="H56" s="9">
        <v>245576</v>
      </c>
      <c r="I56" s="9">
        <v>125398</v>
      </c>
      <c r="J56" s="9">
        <v>120178</v>
      </c>
      <c r="M56" s="1">
        <f t="shared" si="0"/>
        <v>0.94326398222416485</v>
      </c>
    </row>
    <row r="57" spans="1:13" x14ac:dyDescent="0.2">
      <c r="A57" s="19" t="s">
        <v>62</v>
      </c>
      <c r="B57" s="9">
        <v>648158</v>
      </c>
      <c r="C57" s="9">
        <v>328475</v>
      </c>
      <c r="D57" s="9">
        <v>319683</v>
      </c>
      <c r="E57" s="9">
        <v>396729</v>
      </c>
      <c r="F57" s="9">
        <v>199901</v>
      </c>
      <c r="G57" s="9">
        <v>196828</v>
      </c>
      <c r="H57" s="9">
        <v>251429</v>
      </c>
      <c r="I57" s="9">
        <v>128574</v>
      </c>
      <c r="J57" s="9">
        <v>122855</v>
      </c>
      <c r="M57" s="1">
        <f t="shared" si="0"/>
        <v>1.0191097217370384</v>
      </c>
    </row>
    <row r="58" spans="1:13" x14ac:dyDescent="0.2">
      <c r="A58" s="19" t="s">
        <v>63</v>
      </c>
      <c r="B58" s="9">
        <v>666960</v>
      </c>
      <c r="C58" s="9">
        <v>336987</v>
      </c>
      <c r="D58" s="9">
        <v>329973</v>
      </c>
      <c r="E58" s="9">
        <v>408069</v>
      </c>
      <c r="F58" s="9">
        <v>204917</v>
      </c>
      <c r="G58" s="9">
        <v>203152</v>
      </c>
      <c r="H58" s="9">
        <v>258891</v>
      </c>
      <c r="I58" s="9">
        <v>132070</v>
      </c>
      <c r="J58" s="9">
        <v>126821</v>
      </c>
      <c r="M58" s="1">
        <f t="shared" si="0"/>
        <v>1.0349811089651371</v>
      </c>
    </row>
    <row r="59" spans="1:13" s="15" customFormat="1" ht="30" customHeight="1" x14ac:dyDescent="0.2">
      <c r="A59" s="20" t="s">
        <v>64</v>
      </c>
      <c r="B59" s="14">
        <v>3121806</v>
      </c>
      <c r="C59" s="14">
        <v>1575433</v>
      </c>
      <c r="D59" s="14">
        <v>1546373</v>
      </c>
      <c r="E59" s="14">
        <v>1894794</v>
      </c>
      <c r="F59" s="14">
        <v>946051</v>
      </c>
      <c r="G59" s="14">
        <v>948743</v>
      </c>
      <c r="H59" s="14">
        <v>1227012</v>
      </c>
      <c r="I59" s="14">
        <v>629382</v>
      </c>
      <c r="J59" s="14">
        <v>597630</v>
      </c>
      <c r="M59" s="1">
        <f>M58</f>
        <v>1.0349811089651371</v>
      </c>
    </row>
    <row r="60" spans="1:13" x14ac:dyDescent="0.2">
      <c r="A60" s="19" t="s">
        <v>65</v>
      </c>
      <c r="B60" s="9">
        <v>645720</v>
      </c>
      <c r="C60" s="9">
        <v>327087</v>
      </c>
      <c r="D60" s="9">
        <v>318633</v>
      </c>
      <c r="E60" s="9">
        <v>392242</v>
      </c>
      <c r="F60" s="9">
        <v>196955</v>
      </c>
      <c r="G60" s="9">
        <v>195287</v>
      </c>
      <c r="H60" s="9">
        <v>253478</v>
      </c>
      <c r="I60" s="9">
        <v>130132</v>
      </c>
      <c r="J60" s="9">
        <v>123346</v>
      </c>
      <c r="M60" s="1">
        <f t="shared" si="0"/>
        <v>1.050286118636848</v>
      </c>
    </row>
    <row r="61" spans="1:13" x14ac:dyDescent="0.2">
      <c r="A61" s="19" t="s">
        <v>66</v>
      </c>
      <c r="B61" s="9">
        <v>617938</v>
      </c>
      <c r="C61" s="9">
        <v>311724</v>
      </c>
      <c r="D61" s="9">
        <v>306214</v>
      </c>
      <c r="E61" s="9">
        <v>375626</v>
      </c>
      <c r="F61" s="9">
        <v>187370</v>
      </c>
      <c r="G61" s="9">
        <v>188256</v>
      </c>
      <c r="H61" s="9">
        <v>242312</v>
      </c>
      <c r="I61" s="9">
        <v>124354</v>
      </c>
      <c r="J61" s="9">
        <v>117958</v>
      </c>
      <c r="M61" s="1">
        <f t="shared" si="0"/>
        <v>1.0649861184541456</v>
      </c>
    </row>
    <row r="62" spans="1:13" x14ac:dyDescent="0.2">
      <c r="A62" s="18" t="s">
        <v>67</v>
      </c>
      <c r="B62" s="9">
        <v>628808</v>
      </c>
      <c r="C62" s="9">
        <v>316730</v>
      </c>
      <c r="D62" s="9">
        <v>312078</v>
      </c>
      <c r="E62" s="9">
        <v>381460</v>
      </c>
      <c r="F62" s="9">
        <v>189970</v>
      </c>
      <c r="G62" s="9">
        <v>191490</v>
      </c>
      <c r="H62" s="9">
        <v>247348</v>
      </c>
      <c r="I62" s="9">
        <v>126760</v>
      </c>
      <c r="J62" s="9">
        <v>120588</v>
      </c>
      <c r="M62" s="1">
        <f t="shared" si="0"/>
        <v>1.0790702257066194</v>
      </c>
    </row>
    <row r="63" spans="1:13" x14ac:dyDescent="0.2">
      <c r="A63" s="19" t="s">
        <v>68</v>
      </c>
      <c r="B63" s="9">
        <v>623980</v>
      </c>
      <c r="C63" s="9">
        <v>315135</v>
      </c>
      <c r="D63" s="9">
        <v>308845</v>
      </c>
      <c r="E63" s="9">
        <v>379086</v>
      </c>
      <c r="F63" s="9">
        <v>189290</v>
      </c>
      <c r="G63" s="9">
        <v>189796</v>
      </c>
      <c r="H63" s="9">
        <v>244894</v>
      </c>
      <c r="I63" s="9">
        <v>125845</v>
      </c>
      <c r="J63" s="9">
        <v>119049</v>
      </c>
      <c r="M63" s="1">
        <f t="shared" si="0"/>
        <v>1.1416806034645623</v>
      </c>
    </row>
    <row r="64" spans="1:13" x14ac:dyDescent="0.2">
      <c r="A64" s="19" t="s">
        <v>69</v>
      </c>
      <c r="B64" s="9">
        <v>605360</v>
      </c>
      <c r="C64" s="9">
        <v>304757</v>
      </c>
      <c r="D64" s="9">
        <v>300603</v>
      </c>
      <c r="E64" s="9">
        <v>366380</v>
      </c>
      <c r="F64" s="9">
        <v>182466</v>
      </c>
      <c r="G64" s="9">
        <v>183914</v>
      </c>
      <c r="H64" s="9">
        <v>238980</v>
      </c>
      <c r="I64" s="9">
        <v>122291</v>
      </c>
      <c r="J64" s="9">
        <v>116689</v>
      </c>
      <c r="M64" s="1">
        <f t="shared" si="0"/>
        <v>1.1552005838428501</v>
      </c>
    </row>
    <row r="65" spans="1:13" s="15" customFormat="1" ht="30" customHeight="1" x14ac:dyDescent="0.2">
      <c r="A65" s="20" t="s">
        <v>70</v>
      </c>
      <c r="B65" s="14">
        <v>2864415</v>
      </c>
      <c r="C65" s="14">
        <v>1437293</v>
      </c>
      <c r="D65" s="14">
        <v>1427122</v>
      </c>
      <c r="E65" s="14">
        <v>1705456</v>
      </c>
      <c r="F65" s="14">
        <v>842618</v>
      </c>
      <c r="G65" s="14">
        <v>862838</v>
      </c>
      <c r="H65" s="14">
        <v>1158959</v>
      </c>
      <c r="I65" s="14">
        <v>594675</v>
      </c>
      <c r="J65" s="14">
        <v>564284</v>
      </c>
      <c r="M65" s="1">
        <v>0</v>
      </c>
    </row>
    <row r="66" spans="1:13" x14ac:dyDescent="0.2">
      <c r="A66" s="19" t="s">
        <v>71</v>
      </c>
      <c r="B66" s="9">
        <v>599404</v>
      </c>
      <c r="C66" s="9">
        <v>301851</v>
      </c>
      <c r="D66" s="9">
        <v>297553</v>
      </c>
      <c r="E66" s="9">
        <v>361736</v>
      </c>
      <c r="F66" s="9">
        <v>179744</v>
      </c>
      <c r="G66" s="9">
        <v>181992</v>
      </c>
      <c r="H66" s="9">
        <v>237668</v>
      </c>
      <c r="I66" s="9">
        <v>122107</v>
      </c>
      <c r="J66" s="9">
        <v>115561</v>
      </c>
      <c r="M66" s="1">
        <f t="shared" si="0"/>
        <v>1.2481780396595093E-2</v>
      </c>
    </row>
    <row r="67" spans="1:13" x14ac:dyDescent="0.2">
      <c r="A67" s="19" t="s">
        <v>72</v>
      </c>
      <c r="B67" s="9">
        <v>599927</v>
      </c>
      <c r="C67" s="9">
        <v>301051</v>
      </c>
      <c r="D67" s="9">
        <v>298876</v>
      </c>
      <c r="E67" s="9">
        <v>360784</v>
      </c>
      <c r="F67" s="9">
        <v>177960</v>
      </c>
      <c r="G67" s="9">
        <v>182824</v>
      </c>
      <c r="H67" s="9">
        <v>239143</v>
      </c>
      <c r="I67" s="9">
        <v>123091</v>
      </c>
      <c r="J67" s="9">
        <v>116052</v>
      </c>
      <c r="M67" s="1">
        <f t="shared" si="0"/>
        <v>2.4458242921002085E-2</v>
      </c>
    </row>
    <row r="68" spans="1:13" x14ac:dyDescent="0.2">
      <c r="A68" s="18" t="s">
        <v>73</v>
      </c>
      <c r="B68" s="9">
        <v>578014</v>
      </c>
      <c r="C68" s="9">
        <v>289843</v>
      </c>
      <c r="D68" s="9">
        <v>288171</v>
      </c>
      <c r="E68" s="9">
        <v>344006</v>
      </c>
      <c r="F68" s="9">
        <v>169916</v>
      </c>
      <c r="G68" s="9">
        <v>174090</v>
      </c>
      <c r="H68" s="9">
        <v>234008</v>
      </c>
      <c r="I68" s="9">
        <v>119927</v>
      </c>
      <c r="J68" s="9">
        <v>114081</v>
      </c>
      <c r="M68" s="1">
        <f t="shared" si="0"/>
        <v>3.6163114300207161E-2</v>
      </c>
    </row>
    <row r="69" spans="1:13" x14ac:dyDescent="0.2">
      <c r="A69" s="19" t="s">
        <v>74</v>
      </c>
      <c r="B69" s="9">
        <v>555165</v>
      </c>
      <c r="C69" s="9">
        <v>278545</v>
      </c>
      <c r="D69" s="9">
        <v>276620</v>
      </c>
      <c r="E69" s="9">
        <v>327572</v>
      </c>
      <c r="F69" s="9">
        <v>161716</v>
      </c>
      <c r="G69" s="9">
        <v>165856</v>
      </c>
      <c r="H69" s="9">
        <v>227593</v>
      </c>
      <c r="I69" s="9">
        <v>116829</v>
      </c>
      <c r="J69" s="9">
        <v>110764</v>
      </c>
      <c r="M69" s="1">
        <f t="shared" si="0"/>
        <v>9.4628212057794231E-2</v>
      </c>
    </row>
    <row r="70" spans="1:13" x14ac:dyDescent="0.2">
      <c r="A70" s="19" t="s">
        <v>75</v>
      </c>
      <c r="B70" s="9">
        <v>531905</v>
      </c>
      <c r="C70" s="9">
        <v>266003</v>
      </c>
      <c r="D70" s="9">
        <v>265902</v>
      </c>
      <c r="E70" s="9">
        <v>311358</v>
      </c>
      <c r="F70" s="9">
        <v>153282</v>
      </c>
      <c r="G70" s="9">
        <v>158076</v>
      </c>
      <c r="H70" s="9">
        <v>220547</v>
      </c>
      <c r="I70" s="9">
        <v>112721</v>
      </c>
      <c r="J70" s="9">
        <v>107826</v>
      </c>
      <c r="M70" s="1">
        <f t="shared" ref="M70:M131" si="1">B78/B$10+M69</f>
        <v>0.10617148445492197</v>
      </c>
    </row>
    <row r="71" spans="1:13" s="15" customFormat="1" ht="30" customHeight="1" x14ac:dyDescent="0.2">
      <c r="A71" s="17" t="s">
        <v>76</v>
      </c>
      <c r="B71" s="14">
        <v>2364564</v>
      </c>
      <c r="C71" s="14">
        <v>1174238</v>
      </c>
      <c r="D71" s="14">
        <v>1190326</v>
      </c>
      <c r="E71" s="14">
        <v>1364380</v>
      </c>
      <c r="F71" s="14">
        <v>664200</v>
      </c>
      <c r="G71" s="14">
        <v>700180</v>
      </c>
      <c r="H71" s="14">
        <v>1000184</v>
      </c>
      <c r="I71" s="14">
        <v>510038</v>
      </c>
      <c r="J71" s="14">
        <v>490146</v>
      </c>
      <c r="M71" s="1">
        <v>0</v>
      </c>
    </row>
    <row r="72" spans="1:13" x14ac:dyDescent="0.2">
      <c r="A72" s="19" t="s">
        <v>77</v>
      </c>
      <c r="B72" s="9">
        <v>510600</v>
      </c>
      <c r="C72" s="9">
        <v>255093</v>
      </c>
      <c r="D72" s="9">
        <v>255507</v>
      </c>
      <c r="E72" s="9">
        <v>297904</v>
      </c>
      <c r="F72" s="9">
        <v>146510</v>
      </c>
      <c r="G72" s="9">
        <v>151394</v>
      </c>
      <c r="H72" s="9">
        <v>212696</v>
      </c>
      <c r="I72" s="9">
        <v>108583</v>
      </c>
      <c r="J72" s="9">
        <v>104113</v>
      </c>
      <c r="M72" s="1">
        <f t="shared" si="1"/>
        <v>1.1608621616817543E-2</v>
      </c>
    </row>
    <row r="73" spans="1:13" x14ac:dyDescent="0.2">
      <c r="A73" s="19" t="s">
        <v>78</v>
      </c>
      <c r="B73" s="9">
        <v>488216</v>
      </c>
      <c r="C73" s="9">
        <v>242612</v>
      </c>
      <c r="D73" s="9">
        <v>245604</v>
      </c>
      <c r="E73" s="9">
        <v>282625</v>
      </c>
      <c r="F73" s="9">
        <v>137937</v>
      </c>
      <c r="G73" s="9">
        <v>144688</v>
      </c>
      <c r="H73" s="9">
        <v>205591</v>
      </c>
      <c r="I73" s="9">
        <v>104675</v>
      </c>
      <c r="J73" s="9">
        <v>100916</v>
      </c>
      <c r="M73" s="1">
        <f t="shared" si="1"/>
        <v>2.3411093167731139E-2</v>
      </c>
    </row>
    <row r="74" spans="1:13" x14ac:dyDescent="0.2">
      <c r="A74" s="19" t="s">
        <v>79</v>
      </c>
      <c r="B74" s="9">
        <v>471391</v>
      </c>
      <c r="C74" s="9">
        <v>234516</v>
      </c>
      <c r="D74" s="9">
        <v>236875</v>
      </c>
      <c r="E74" s="9">
        <v>272344</v>
      </c>
      <c r="F74" s="9">
        <v>132786</v>
      </c>
      <c r="G74" s="9">
        <v>139558</v>
      </c>
      <c r="H74" s="9">
        <v>199047</v>
      </c>
      <c r="I74" s="9">
        <v>101730</v>
      </c>
      <c r="J74" s="9">
        <v>97317</v>
      </c>
      <c r="M74" s="1">
        <f t="shared" si="1"/>
        <v>3.5387132034311944E-2</v>
      </c>
    </row>
    <row r="75" spans="1:13" x14ac:dyDescent="0.2">
      <c r="A75" s="19" t="s">
        <v>80</v>
      </c>
      <c r="B75" s="9">
        <v>452307</v>
      </c>
      <c r="C75" s="9">
        <v>223652</v>
      </c>
      <c r="D75" s="9">
        <v>228655</v>
      </c>
      <c r="E75" s="9">
        <v>259141</v>
      </c>
      <c r="F75" s="9">
        <v>125315</v>
      </c>
      <c r="G75" s="9">
        <v>133826</v>
      </c>
      <c r="H75" s="9">
        <v>193166</v>
      </c>
      <c r="I75" s="9">
        <v>98337</v>
      </c>
      <c r="J75" s="9">
        <v>94829</v>
      </c>
      <c r="M75" s="1">
        <f t="shared" si="1"/>
        <v>0.1001076170314365</v>
      </c>
    </row>
    <row r="76" spans="1:13" x14ac:dyDescent="0.2">
      <c r="A76" s="18" t="s">
        <v>81</v>
      </c>
      <c r="B76" s="9">
        <v>442050</v>
      </c>
      <c r="C76" s="9">
        <v>218365</v>
      </c>
      <c r="D76" s="9">
        <v>223685</v>
      </c>
      <c r="E76" s="9">
        <v>252366</v>
      </c>
      <c r="F76" s="9">
        <v>121652</v>
      </c>
      <c r="G76" s="9">
        <v>130714</v>
      </c>
      <c r="H76" s="9">
        <v>189684</v>
      </c>
      <c r="I76" s="9">
        <v>96713</v>
      </c>
      <c r="J76" s="9">
        <v>92971</v>
      </c>
      <c r="M76" s="1">
        <f t="shared" si="1"/>
        <v>0.11209689520508574</v>
      </c>
    </row>
    <row r="77" spans="1:13" s="15" customFormat="1" ht="30" customHeight="1" x14ac:dyDescent="0.2">
      <c r="A77" s="20" t="s">
        <v>82</v>
      </c>
      <c r="B77" s="14">
        <v>2208012</v>
      </c>
      <c r="C77" s="14">
        <v>1077178</v>
      </c>
      <c r="D77" s="14">
        <v>1130834</v>
      </c>
      <c r="E77" s="14">
        <v>1270475</v>
      </c>
      <c r="F77" s="14">
        <v>598590</v>
      </c>
      <c r="G77" s="14">
        <v>671885</v>
      </c>
      <c r="H77" s="14">
        <v>937537</v>
      </c>
      <c r="I77" s="14">
        <v>478588</v>
      </c>
      <c r="J77" s="14">
        <v>458949</v>
      </c>
      <c r="M77" s="1">
        <v>0</v>
      </c>
    </row>
    <row r="78" spans="1:13" x14ac:dyDescent="0.2">
      <c r="A78" s="19" t="s">
        <v>83</v>
      </c>
      <c r="B78" s="9">
        <v>435947</v>
      </c>
      <c r="C78" s="9">
        <v>214748</v>
      </c>
      <c r="D78" s="9">
        <v>221199</v>
      </c>
      <c r="E78" s="9">
        <v>248175</v>
      </c>
      <c r="F78" s="9">
        <v>118589</v>
      </c>
      <c r="G78" s="9">
        <v>129586</v>
      </c>
      <c r="H78" s="9">
        <v>187772</v>
      </c>
      <c r="I78" s="9">
        <v>96159</v>
      </c>
      <c r="J78" s="9">
        <v>91613</v>
      </c>
      <c r="M78" s="1">
        <f t="shared" si="1"/>
        <v>1.2905888359225402E-2</v>
      </c>
    </row>
    <row r="79" spans="1:13" x14ac:dyDescent="0.2">
      <c r="A79" s="19" t="s">
        <v>84</v>
      </c>
      <c r="B79" s="9">
        <v>435623</v>
      </c>
      <c r="C79" s="9">
        <v>213465</v>
      </c>
      <c r="D79" s="9">
        <v>222158</v>
      </c>
      <c r="E79" s="9">
        <v>249608</v>
      </c>
      <c r="F79" s="9">
        <v>118509</v>
      </c>
      <c r="G79" s="9">
        <v>131099</v>
      </c>
      <c r="H79" s="9">
        <v>186015</v>
      </c>
      <c r="I79" s="9">
        <v>94956</v>
      </c>
      <c r="J79" s="9">
        <v>91059</v>
      </c>
      <c r="M79" s="1">
        <f t="shared" si="1"/>
        <v>2.6506893296772013E-2</v>
      </c>
    </row>
    <row r="80" spans="1:13" x14ac:dyDescent="0.2">
      <c r="A80" s="19" t="s">
        <v>85</v>
      </c>
      <c r="B80" s="9">
        <v>438415</v>
      </c>
      <c r="C80" s="9">
        <v>214065</v>
      </c>
      <c r="D80" s="9">
        <v>224350</v>
      </c>
      <c r="E80" s="9">
        <v>251588</v>
      </c>
      <c r="F80" s="9">
        <v>118683</v>
      </c>
      <c r="G80" s="9">
        <v>132905</v>
      </c>
      <c r="H80" s="9">
        <v>186827</v>
      </c>
      <c r="I80" s="9">
        <v>95382</v>
      </c>
      <c r="J80" s="9">
        <v>91445</v>
      </c>
      <c r="M80" s="1">
        <f t="shared" si="1"/>
        <v>4.0411793288767525E-2</v>
      </c>
    </row>
    <row r="81" spans="1:13" x14ac:dyDescent="0.2">
      <c r="A81" s="19" t="s">
        <v>86</v>
      </c>
      <c r="B81" s="9">
        <v>445736</v>
      </c>
      <c r="C81" s="9">
        <v>216700</v>
      </c>
      <c r="D81" s="9">
        <v>229036</v>
      </c>
      <c r="E81" s="9">
        <v>258373</v>
      </c>
      <c r="F81" s="9">
        <v>120890</v>
      </c>
      <c r="G81" s="9">
        <v>137483</v>
      </c>
      <c r="H81" s="9">
        <v>187363</v>
      </c>
      <c r="I81" s="9">
        <v>95810</v>
      </c>
      <c r="J81" s="9">
        <v>91553</v>
      </c>
      <c r="M81" s="1">
        <f t="shared" si="1"/>
        <v>0.1069672197669633</v>
      </c>
    </row>
    <row r="82" spans="1:13" x14ac:dyDescent="0.2">
      <c r="A82" s="19" t="s">
        <v>87</v>
      </c>
      <c r="B82" s="9">
        <v>452291</v>
      </c>
      <c r="C82" s="9">
        <v>218200</v>
      </c>
      <c r="D82" s="9">
        <v>234091</v>
      </c>
      <c r="E82" s="9">
        <v>262731</v>
      </c>
      <c r="F82" s="9">
        <v>121919</v>
      </c>
      <c r="G82" s="9">
        <v>140812</v>
      </c>
      <c r="H82" s="9">
        <v>189560</v>
      </c>
      <c r="I82" s="9">
        <v>96281</v>
      </c>
      <c r="J82" s="9">
        <v>93279</v>
      </c>
      <c r="M82" s="1">
        <f t="shared" si="1"/>
        <v>0.12093365605821291</v>
      </c>
    </row>
    <row r="83" spans="1:13" s="15" customFormat="1" ht="30" customHeight="1" x14ac:dyDescent="0.2">
      <c r="A83" s="17" t="s">
        <v>88</v>
      </c>
      <c r="B83" s="14">
        <v>2444255</v>
      </c>
      <c r="C83" s="14">
        <v>1151513</v>
      </c>
      <c r="D83" s="14">
        <v>1292742</v>
      </c>
      <c r="E83" s="14">
        <v>1469173</v>
      </c>
      <c r="F83" s="14">
        <v>660963</v>
      </c>
      <c r="G83" s="14">
        <v>808210</v>
      </c>
      <c r="H83" s="14">
        <v>975082</v>
      </c>
      <c r="I83" s="14">
        <v>490550</v>
      </c>
      <c r="J83" s="14">
        <v>484532</v>
      </c>
      <c r="M83" s="1">
        <v>0</v>
      </c>
    </row>
    <row r="84" spans="1:13" x14ac:dyDescent="0.2">
      <c r="A84" s="19" t="s">
        <v>89</v>
      </c>
      <c r="B84" s="9">
        <v>452791</v>
      </c>
      <c r="C84" s="9">
        <v>217276</v>
      </c>
      <c r="D84" s="9">
        <v>235515</v>
      </c>
      <c r="E84" s="9">
        <v>264618</v>
      </c>
      <c r="F84" s="9">
        <v>121850</v>
      </c>
      <c r="G84" s="9">
        <v>142768</v>
      </c>
      <c r="H84" s="9">
        <v>188173</v>
      </c>
      <c r="I84" s="9">
        <v>95426</v>
      </c>
      <c r="J84" s="9">
        <v>92747</v>
      </c>
      <c r="M84" s="1">
        <f t="shared" si="1"/>
        <v>1.357452632340974E-2</v>
      </c>
    </row>
    <row r="85" spans="1:13" x14ac:dyDescent="0.2">
      <c r="A85" s="19" t="s">
        <v>90</v>
      </c>
      <c r="B85" s="9">
        <v>465259</v>
      </c>
      <c r="C85" s="9">
        <v>221209</v>
      </c>
      <c r="D85" s="9">
        <v>244050</v>
      </c>
      <c r="E85" s="9">
        <v>275098</v>
      </c>
      <c r="F85" s="9">
        <v>125045</v>
      </c>
      <c r="G85" s="9">
        <v>150053</v>
      </c>
      <c r="H85" s="9">
        <v>190161</v>
      </c>
      <c r="I85" s="9">
        <v>96164</v>
      </c>
      <c r="J85" s="9">
        <v>93997</v>
      </c>
      <c r="M85" s="1">
        <f t="shared" si="1"/>
        <v>2.640410331669267E-2</v>
      </c>
    </row>
    <row r="86" spans="1:13" x14ac:dyDescent="0.2">
      <c r="A86" s="19" t="s">
        <v>91</v>
      </c>
      <c r="B86" s="9">
        <v>487408</v>
      </c>
      <c r="C86" s="9">
        <v>229447</v>
      </c>
      <c r="D86" s="9">
        <v>257961</v>
      </c>
      <c r="E86" s="9">
        <v>292158</v>
      </c>
      <c r="F86" s="9">
        <v>131024</v>
      </c>
      <c r="G86" s="9">
        <v>161134</v>
      </c>
      <c r="H86" s="9">
        <v>195250</v>
      </c>
      <c r="I86" s="9">
        <v>98423</v>
      </c>
      <c r="J86" s="9">
        <v>96827</v>
      </c>
      <c r="M86" s="1">
        <f t="shared" si="1"/>
        <v>3.8932724381695892E-2</v>
      </c>
    </row>
    <row r="87" spans="1:13" x14ac:dyDescent="0.2">
      <c r="A87" s="18" t="s">
        <v>92</v>
      </c>
      <c r="B87" s="9">
        <v>513660</v>
      </c>
      <c r="C87" s="9">
        <v>240038</v>
      </c>
      <c r="D87" s="9">
        <v>273622</v>
      </c>
      <c r="E87" s="9">
        <v>312143</v>
      </c>
      <c r="F87" s="9">
        <v>138885</v>
      </c>
      <c r="G87" s="9">
        <v>173258</v>
      </c>
      <c r="H87" s="9">
        <v>201517</v>
      </c>
      <c r="I87" s="9">
        <v>101153</v>
      </c>
      <c r="J87" s="9">
        <v>100364</v>
      </c>
      <c r="M87" s="1">
        <f t="shared" si="1"/>
        <v>9.3300839131112756E-2</v>
      </c>
    </row>
    <row r="88" spans="1:13" x14ac:dyDescent="0.2">
      <c r="A88" s="18" t="s">
        <v>93</v>
      </c>
      <c r="B88" s="9">
        <v>525137</v>
      </c>
      <c r="C88" s="9">
        <v>243543</v>
      </c>
      <c r="D88" s="9">
        <v>281594</v>
      </c>
      <c r="E88" s="9">
        <v>325156</v>
      </c>
      <c r="F88" s="9">
        <v>144159</v>
      </c>
      <c r="G88" s="9">
        <v>180997</v>
      </c>
      <c r="H88" s="9">
        <v>199981</v>
      </c>
      <c r="I88" s="9">
        <v>99384</v>
      </c>
      <c r="J88" s="9">
        <v>100597</v>
      </c>
      <c r="M88" s="1">
        <f t="shared" si="1"/>
        <v>0.10538019755005565</v>
      </c>
    </row>
    <row r="89" spans="1:13" s="15" customFormat="1" ht="30" customHeight="1" x14ac:dyDescent="0.2">
      <c r="A89" s="17" t="s">
        <v>94</v>
      </c>
      <c r="B89" s="14">
        <v>2513554</v>
      </c>
      <c r="C89" s="14">
        <v>1129239</v>
      </c>
      <c r="D89" s="14">
        <v>1384315</v>
      </c>
      <c r="E89" s="14">
        <v>1612802</v>
      </c>
      <c r="F89" s="14">
        <v>690738</v>
      </c>
      <c r="G89" s="14">
        <v>922064</v>
      </c>
      <c r="H89" s="14">
        <v>900752</v>
      </c>
      <c r="I89" s="14">
        <v>438501</v>
      </c>
      <c r="J89" s="14">
        <v>462251</v>
      </c>
      <c r="M89" s="1">
        <v>0</v>
      </c>
    </row>
    <row r="90" spans="1:13" x14ac:dyDescent="0.2">
      <c r="A90" s="18" t="s">
        <v>95</v>
      </c>
      <c r="B90" s="9">
        <v>527461</v>
      </c>
      <c r="C90" s="9">
        <v>242001</v>
      </c>
      <c r="D90" s="9">
        <v>285460</v>
      </c>
      <c r="E90" s="9">
        <v>331314</v>
      </c>
      <c r="F90" s="9">
        <v>144720</v>
      </c>
      <c r="G90" s="9">
        <v>186594</v>
      </c>
      <c r="H90" s="9">
        <v>196147</v>
      </c>
      <c r="I90" s="9">
        <v>97281</v>
      </c>
      <c r="J90" s="9">
        <v>98866</v>
      </c>
      <c r="M90" s="1">
        <f t="shared" si="1"/>
        <v>1.0889356542403502E-2</v>
      </c>
    </row>
    <row r="91" spans="1:13" x14ac:dyDescent="0.2">
      <c r="A91" s="18" t="s">
        <v>96</v>
      </c>
      <c r="B91" s="9">
        <v>515747</v>
      </c>
      <c r="C91" s="9">
        <v>234571</v>
      </c>
      <c r="D91" s="9">
        <v>281176</v>
      </c>
      <c r="E91" s="9">
        <v>327697</v>
      </c>
      <c r="F91" s="9">
        <v>142017</v>
      </c>
      <c r="G91" s="9">
        <v>185680</v>
      </c>
      <c r="H91" s="9">
        <v>188050</v>
      </c>
      <c r="I91" s="9">
        <v>92554</v>
      </c>
      <c r="J91" s="9">
        <v>95496</v>
      </c>
      <c r="M91" s="1">
        <f t="shared" si="1"/>
        <v>2.1043375491611879E-2</v>
      </c>
    </row>
    <row r="92" spans="1:13" x14ac:dyDescent="0.2">
      <c r="A92" s="18" t="s">
        <v>97</v>
      </c>
      <c r="B92" s="9">
        <v>512660</v>
      </c>
      <c r="C92" s="9">
        <v>230546</v>
      </c>
      <c r="D92" s="9">
        <v>282114</v>
      </c>
      <c r="E92" s="9">
        <v>329727</v>
      </c>
      <c r="F92" s="9">
        <v>141662</v>
      </c>
      <c r="G92" s="9">
        <v>188065</v>
      </c>
      <c r="H92" s="9">
        <v>182933</v>
      </c>
      <c r="I92" s="9">
        <v>88884</v>
      </c>
      <c r="J92" s="9">
        <v>94049</v>
      </c>
      <c r="M92" s="1">
        <f t="shared" si="1"/>
        <v>3.0645659558050216E-2</v>
      </c>
    </row>
    <row r="93" spans="1:13" x14ac:dyDescent="0.2">
      <c r="A93" s="18" t="s">
        <v>98</v>
      </c>
      <c r="B93" s="9">
        <v>484526</v>
      </c>
      <c r="C93" s="9">
        <v>214845</v>
      </c>
      <c r="D93" s="9">
        <v>269681</v>
      </c>
      <c r="E93" s="9">
        <v>314978</v>
      </c>
      <c r="F93" s="9">
        <v>133121</v>
      </c>
      <c r="G93" s="9">
        <v>181857</v>
      </c>
      <c r="H93" s="9">
        <v>169548</v>
      </c>
      <c r="I93" s="9">
        <v>81724</v>
      </c>
      <c r="J93" s="9">
        <v>87824</v>
      </c>
      <c r="M93" s="1">
        <f t="shared" si="1"/>
        <v>6.205737190169433E-2</v>
      </c>
    </row>
    <row r="94" spans="1:13" x14ac:dyDescent="0.2">
      <c r="A94" s="18" t="s">
        <v>99</v>
      </c>
      <c r="B94" s="9">
        <v>473160</v>
      </c>
      <c r="C94" s="9">
        <v>207276</v>
      </c>
      <c r="D94" s="9">
        <v>265884</v>
      </c>
      <c r="E94" s="9">
        <v>309086</v>
      </c>
      <c r="F94" s="9">
        <v>129218</v>
      </c>
      <c r="G94" s="9">
        <v>179868</v>
      </c>
      <c r="H94" s="9">
        <v>164074</v>
      </c>
      <c r="I94" s="9">
        <v>78058</v>
      </c>
      <c r="J94" s="9">
        <v>86016</v>
      </c>
      <c r="M94" s="1">
        <f t="shared" si="1"/>
        <v>7.0761051240169584E-2</v>
      </c>
    </row>
    <row r="95" spans="1:13" s="15" customFormat="1" ht="30" customHeight="1" x14ac:dyDescent="0.2">
      <c r="A95" s="17" t="s">
        <v>100</v>
      </c>
      <c r="B95" s="14">
        <v>2053284</v>
      </c>
      <c r="C95" s="14">
        <v>866095</v>
      </c>
      <c r="D95" s="14">
        <v>1187189</v>
      </c>
      <c r="E95" s="14">
        <v>1361045</v>
      </c>
      <c r="F95" s="14">
        <v>553351</v>
      </c>
      <c r="G95" s="14">
        <v>807694</v>
      </c>
      <c r="H95" s="14">
        <v>692239</v>
      </c>
      <c r="I95" s="14">
        <v>312744</v>
      </c>
      <c r="J95" s="14">
        <v>379495</v>
      </c>
      <c r="M95" s="1">
        <v>0</v>
      </c>
    </row>
    <row r="96" spans="1:13" x14ac:dyDescent="0.2">
      <c r="A96" s="18" t="s">
        <v>101</v>
      </c>
      <c r="B96" s="9">
        <v>456193</v>
      </c>
      <c r="C96" s="9">
        <v>197254</v>
      </c>
      <c r="D96" s="9">
        <v>258939</v>
      </c>
      <c r="E96" s="9">
        <v>299850</v>
      </c>
      <c r="F96" s="9">
        <v>124038</v>
      </c>
      <c r="G96" s="9">
        <v>175812</v>
      </c>
      <c r="H96" s="9">
        <v>156343</v>
      </c>
      <c r="I96" s="9">
        <v>73216</v>
      </c>
      <c r="J96" s="9">
        <v>83127</v>
      </c>
      <c r="M96" s="1">
        <f t="shared" si="1"/>
        <v>5.3063407516436532E-3</v>
      </c>
    </row>
    <row r="97" spans="1:13" x14ac:dyDescent="0.2">
      <c r="A97" s="18" t="s">
        <v>102</v>
      </c>
      <c r="B97" s="9">
        <v>439717</v>
      </c>
      <c r="C97" s="9">
        <v>186799</v>
      </c>
      <c r="D97" s="9">
        <v>252918</v>
      </c>
      <c r="E97" s="9">
        <v>290965</v>
      </c>
      <c r="F97" s="9">
        <v>118739</v>
      </c>
      <c r="G97" s="9">
        <v>172226</v>
      </c>
      <c r="H97" s="9">
        <v>148752</v>
      </c>
      <c r="I97" s="9">
        <v>68060</v>
      </c>
      <c r="J97" s="9">
        <v>80692</v>
      </c>
      <c r="M97" s="1">
        <f t="shared" si="1"/>
        <v>1.0358010192518854E-2</v>
      </c>
    </row>
    <row r="98" spans="1:13" x14ac:dyDescent="0.2">
      <c r="A98" s="18" t="s">
        <v>103</v>
      </c>
      <c r="B98" s="9">
        <v>411251</v>
      </c>
      <c r="C98" s="9">
        <v>173668</v>
      </c>
      <c r="D98" s="9">
        <v>237583</v>
      </c>
      <c r="E98" s="9">
        <v>272285</v>
      </c>
      <c r="F98" s="9">
        <v>110920</v>
      </c>
      <c r="G98" s="9">
        <v>161365</v>
      </c>
      <c r="H98" s="9">
        <v>138966</v>
      </c>
      <c r="I98" s="9">
        <v>62748</v>
      </c>
      <c r="J98" s="9">
        <v>76218</v>
      </c>
      <c r="M98" s="1">
        <f t="shared" si="1"/>
        <v>1.5061432900265889E-2</v>
      </c>
    </row>
    <row r="99" spans="1:13" x14ac:dyDescent="0.2">
      <c r="A99" s="18" t="s">
        <v>104</v>
      </c>
      <c r="B99" s="9">
        <v>383480</v>
      </c>
      <c r="C99" s="9">
        <v>159189</v>
      </c>
      <c r="D99" s="9">
        <v>224291</v>
      </c>
      <c r="E99" s="9">
        <v>255773</v>
      </c>
      <c r="F99" s="9">
        <v>102946</v>
      </c>
      <c r="G99" s="9">
        <v>152827</v>
      </c>
      <c r="H99" s="9">
        <v>127707</v>
      </c>
      <c r="I99" s="9">
        <v>56243</v>
      </c>
      <c r="J99" s="9">
        <v>71464</v>
      </c>
      <c r="M99" s="1">
        <f t="shared" si="1"/>
        <v>3.6282294542437234E-2</v>
      </c>
    </row>
    <row r="100" spans="1:13" x14ac:dyDescent="0.2">
      <c r="A100" s="18" t="s">
        <v>105</v>
      </c>
      <c r="B100" s="9">
        <v>362643</v>
      </c>
      <c r="C100" s="9">
        <v>149185</v>
      </c>
      <c r="D100" s="9">
        <v>213458</v>
      </c>
      <c r="E100" s="9">
        <v>242172</v>
      </c>
      <c r="F100" s="9">
        <v>96708</v>
      </c>
      <c r="G100" s="9">
        <v>145464</v>
      </c>
      <c r="H100" s="9">
        <v>120471</v>
      </c>
      <c r="I100" s="9">
        <v>52477</v>
      </c>
      <c r="J100" s="9">
        <v>67994</v>
      </c>
      <c r="M100" s="1">
        <f t="shared" si="1"/>
        <v>4.0687568055003072E-2</v>
      </c>
    </row>
    <row r="101" spans="1:13" s="15" customFormat="1" ht="30" customHeight="1" x14ac:dyDescent="0.2">
      <c r="A101" s="17" t="s">
        <v>106</v>
      </c>
      <c r="B101" s="14">
        <v>1186305</v>
      </c>
      <c r="C101" s="14">
        <v>462231</v>
      </c>
      <c r="D101" s="14">
        <v>724074</v>
      </c>
      <c r="E101" s="14">
        <v>793328</v>
      </c>
      <c r="F101" s="14">
        <v>304250</v>
      </c>
      <c r="G101" s="14">
        <v>489078</v>
      </c>
      <c r="H101" s="14">
        <v>392977</v>
      </c>
      <c r="I101" s="14">
        <v>157981</v>
      </c>
      <c r="J101" s="14">
        <v>234996</v>
      </c>
      <c r="M101" s="1">
        <v>0</v>
      </c>
    </row>
    <row r="102" spans="1:13" x14ac:dyDescent="0.2">
      <c r="A102" s="18" t="s">
        <v>107</v>
      </c>
      <c r="B102" s="9">
        <v>328706</v>
      </c>
      <c r="C102" s="9">
        <v>132682</v>
      </c>
      <c r="D102" s="9">
        <v>196024</v>
      </c>
      <c r="E102" s="9">
        <v>221091</v>
      </c>
      <c r="F102" s="9">
        <v>87170</v>
      </c>
      <c r="G102" s="9">
        <v>133921</v>
      </c>
      <c r="H102" s="9">
        <v>107615</v>
      </c>
      <c r="I102" s="9">
        <v>45512</v>
      </c>
      <c r="J102" s="9">
        <v>62103</v>
      </c>
      <c r="M102" s="1">
        <f t="shared" si="1"/>
        <v>4.4088481254743149E-3</v>
      </c>
    </row>
    <row r="103" spans="1:13" x14ac:dyDescent="0.2">
      <c r="A103" s="18" t="s">
        <v>108</v>
      </c>
      <c r="B103" s="9">
        <v>288784</v>
      </c>
      <c r="C103" s="9">
        <v>114223</v>
      </c>
      <c r="D103" s="9">
        <v>174561</v>
      </c>
      <c r="E103" s="9">
        <v>195213</v>
      </c>
      <c r="F103" s="9">
        <v>75913</v>
      </c>
      <c r="G103" s="9">
        <v>119300</v>
      </c>
      <c r="H103" s="9">
        <v>93571</v>
      </c>
      <c r="I103" s="9">
        <v>38310</v>
      </c>
      <c r="J103" s="9">
        <v>55261</v>
      </c>
      <c r="M103" s="1">
        <f t="shared" si="1"/>
        <v>8.5399885458810956E-3</v>
      </c>
    </row>
    <row r="104" spans="1:13" x14ac:dyDescent="0.2">
      <c r="A104" s="18" t="s">
        <v>109</v>
      </c>
      <c r="B104" s="9">
        <v>200401</v>
      </c>
      <c r="C104" s="9">
        <v>77636</v>
      </c>
      <c r="D104" s="9">
        <v>122765</v>
      </c>
      <c r="E104" s="9">
        <v>132935</v>
      </c>
      <c r="F104" s="9">
        <v>50909</v>
      </c>
      <c r="G104" s="9">
        <v>82026</v>
      </c>
      <c r="H104" s="9">
        <v>67466</v>
      </c>
      <c r="I104" s="9">
        <v>26727</v>
      </c>
      <c r="J104" s="9">
        <v>40739</v>
      </c>
      <c r="M104" s="1">
        <f t="shared" si="1"/>
        <v>1.2355186142406698E-2</v>
      </c>
    </row>
    <row r="105" spans="1:13" x14ac:dyDescent="0.2">
      <c r="A105" s="18" t="s">
        <v>110</v>
      </c>
      <c r="B105" s="9">
        <v>190783</v>
      </c>
      <c r="C105" s="9">
        <v>71835</v>
      </c>
      <c r="D105" s="9">
        <v>118948</v>
      </c>
      <c r="E105" s="9">
        <v>126429</v>
      </c>
      <c r="F105" s="9">
        <v>47019</v>
      </c>
      <c r="G105" s="9">
        <v>79410</v>
      </c>
      <c r="H105" s="9">
        <v>64354</v>
      </c>
      <c r="I105" s="9">
        <v>24816</v>
      </c>
      <c r="J105" s="9">
        <v>39538</v>
      </c>
      <c r="M105" s="1">
        <f t="shared" si="1"/>
        <v>2.6246873305947913E-2</v>
      </c>
    </row>
    <row r="106" spans="1:13" x14ac:dyDescent="0.2">
      <c r="A106" s="18" t="s">
        <v>111</v>
      </c>
      <c r="B106" s="9">
        <v>177631</v>
      </c>
      <c r="C106" s="9">
        <v>65855</v>
      </c>
      <c r="D106" s="9">
        <v>111776</v>
      </c>
      <c r="E106" s="9">
        <v>117660</v>
      </c>
      <c r="F106" s="9">
        <v>43239</v>
      </c>
      <c r="G106" s="9">
        <v>74421</v>
      </c>
      <c r="H106" s="9">
        <v>59971</v>
      </c>
      <c r="I106" s="9">
        <v>22616</v>
      </c>
      <c r="J106" s="9">
        <v>37355</v>
      </c>
      <c r="M106" s="1">
        <f t="shared" si="1"/>
        <v>2.9763180306096485E-2</v>
      </c>
    </row>
    <row r="107" spans="1:13" s="15" customFormat="1" ht="30" customHeight="1" x14ac:dyDescent="0.2">
      <c r="A107" s="17" t="s">
        <v>112</v>
      </c>
      <c r="B107" s="14">
        <v>801434</v>
      </c>
      <c r="C107" s="14">
        <v>272513</v>
      </c>
      <c r="D107" s="14">
        <v>528921</v>
      </c>
      <c r="E107" s="14">
        <v>523978</v>
      </c>
      <c r="F107" s="14">
        <v>176897</v>
      </c>
      <c r="G107" s="14">
        <v>347081</v>
      </c>
      <c r="H107" s="14">
        <v>277456</v>
      </c>
      <c r="I107" s="14">
        <v>95616</v>
      </c>
      <c r="J107" s="14">
        <v>181840</v>
      </c>
      <c r="M107" s="1">
        <v>0</v>
      </c>
    </row>
    <row r="108" spans="1:13" x14ac:dyDescent="0.2">
      <c r="A108" s="18" t="s">
        <v>113</v>
      </c>
      <c r="B108" s="9">
        <v>166371</v>
      </c>
      <c r="C108" s="9">
        <v>59997</v>
      </c>
      <c r="D108" s="9">
        <v>106374</v>
      </c>
      <c r="E108" s="9">
        <v>110082</v>
      </c>
      <c r="F108" s="9">
        <v>39458</v>
      </c>
      <c r="G108" s="9">
        <v>70624</v>
      </c>
      <c r="H108" s="9">
        <v>56289</v>
      </c>
      <c r="I108" s="9">
        <v>20539</v>
      </c>
      <c r="J108" s="9">
        <v>35750</v>
      </c>
      <c r="M108" s="1">
        <f t="shared" si="1"/>
        <v>2.7941557567936113E-3</v>
      </c>
    </row>
    <row r="109" spans="1:13" x14ac:dyDescent="0.2">
      <c r="A109" s="18" t="s">
        <v>114</v>
      </c>
      <c r="B109" s="9">
        <v>168453</v>
      </c>
      <c r="C109" s="9">
        <v>59022</v>
      </c>
      <c r="D109" s="9">
        <v>109431</v>
      </c>
      <c r="E109" s="9">
        <v>110624</v>
      </c>
      <c r="F109" s="9">
        <v>38257</v>
      </c>
      <c r="G109" s="9">
        <v>72367</v>
      </c>
      <c r="H109" s="9">
        <v>57829</v>
      </c>
      <c r="I109" s="9">
        <v>20765</v>
      </c>
      <c r="J109" s="9">
        <v>37064</v>
      </c>
      <c r="M109" s="1">
        <f t="shared" si="1"/>
        <v>5.1647331232396523E-3</v>
      </c>
    </row>
    <row r="110" spans="1:13" x14ac:dyDescent="0.2">
      <c r="A110" s="18" t="s">
        <v>115</v>
      </c>
      <c r="B110" s="9">
        <v>166506</v>
      </c>
      <c r="C110" s="9">
        <v>56426</v>
      </c>
      <c r="D110" s="9">
        <v>110080</v>
      </c>
      <c r="E110" s="9">
        <v>108372</v>
      </c>
      <c r="F110" s="9">
        <v>36475</v>
      </c>
      <c r="G110" s="9">
        <v>71897</v>
      </c>
      <c r="H110" s="9">
        <v>58134</v>
      </c>
      <c r="I110" s="9">
        <v>19951</v>
      </c>
      <c r="J110" s="9">
        <v>38183</v>
      </c>
      <c r="M110" s="1">
        <f t="shared" si="1"/>
        <v>7.1638155333453527E-3</v>
      </c>
    </row>
    <row r="111" spans="1:13" x14ac:dyDescent="0.2">
      <c r="A111" s="18" t="s">
        <v>116</v>
      </c>
      <c r="B111" s="9">
        <v>156018</v>
      </c>
      <c r="C111" s="9">
        <v>51092</v>
      </c>
      <c r="D111" s="9">
        <v>104926</v>
      </c>
      <c r="E111" s="9">
        <v>101418</v>
      </c>
      <c r="F111" s="9">
        <v>32997</v>
      </c>
      <c r="G111" s="9">
        <v>68421</v>
      </c>
      <c r="H111" s="9">
        <v>54600</v>
      </c>
      <c r="I111" s="9">
        <v>18095</v>
      </c>
      <c r="J111" s="9">
        <v>36505</v>
      </c>
      <c r="M111" s="1">
        <f t="shared" si="1"/>
        <v>1.3015907000964113E-2</v>
      </c>
    </row>
    <row r="112" spans="1:13" x14ac:dyDescent="0.2">
      <c r="A112" s="18" t="s">
        <v>117</v>
      </c>
      <c r="B112" s="9">
        <v>144086</v>
      </c>
      <c r="C112" s="9">
        <v>45976</v>
      </c>
      <c r="D112" s="9">
        <v>98110</v>
      </c>
      <c r="E112" s="9">
        <v>93482</v>
      </c>
      <c r="F112" s="9">
        <v>29710</v>
      </c>
      <c r="G112" s="9">
        <v>63772</v>
      </c>
      <c r="H112" s="9">
        <v>50604</v>
      </c>
      <c r="I112" s="9">
        <v>16266</v>
      </c>
      <c r="J112" s="9">
        <v>34338</v>
      </c>
      <c r="M112" s="1">
        <f t="shared" si="1"/>
        <v>1.4763177790628143E-2</v>
      </c>
    </row>
    <row r="113" spans="1:13" s="15" customFormat="1" ht="30" customHeight="1" x14ac:dyDescent="0.2">
      <c r="A113" s="17" t="s">
        <v>118</v>
      </c>
      <c r="B113" s="14">
        <v>524638</v>
      </c>
      <c r="C113" s="14">
        <v>154364</v>
      </c>
      <c r="D113" s="14">
        <v>370274</v>
      </c>
      <c r="E113" s="14">
        <v>341702</v>
      </c>
      <c r="F113" s="14">
        <v>101520</v>
      </c>
      <c r="G113" s="14">
        <v>240182</v>
      </c>
      <c r="H113" s="14">
        <v>182936</v>
      </c>
      <c r="I113" s="14">
        <v>52844</v>
      </c>
      <c r="J113" s="14">
        <v>130092</v>
      </c>
      <c r="M113" s="1">
        <v>0</v>
      </c>
    </row>
    <row r="114" spans="1:13" x14ac:dyDescent="0.2">
      <c r="A114" s="18" t="s">
        <v>119</v>
      </c>
      <c r="B114" s="9">
        <v>132798</v>
      </c>
      <c r="C114" s="9">
        <v>41231</v>
      </c>
      <c r="D114" s="9">
        <v>91567</v>
      </c>
      <c r="E114" s="9">
        <v>86522</v>
      </c>
      <c r="F114" s="9">
        <v>26846</v>
      </c>
      <c r="G114" s="9">
        <v>59676</v>
      </c>
      <c r="H114" s="9">
        <v>46276</v>
      </c>
      <c r="I114" s="9">
        <v>14385</v>
      </c>
      <c r="J114" s="9">
        <v>31891</v>
      </c>
      <c r="M114" s="1">
        <f t="shared" si="1"/>
        <v>1.1663829527292925E-3</v>
      </c>
    </row>
    <row r="115" spans="1:13" x14ac:dyDescent="0.2">
      <c r="A115" s="18" t="s">
        <v>120</v>
      </c>
      <c r="B115" s="9">
        <v>121289</v>
      </c>
      <c r="C115" s="9">
        <v>36240</v>
      </c>
      <c r="D115" s="9">
        <v>85049</v>
      </c>
      <c r="E115" s="9">
        <v>79510</v>
      </c>
      <c r="F115" s="9">
        <v>23874</v>
      </c>
      <c r="G115" s="9">
        <v>55636</v>
      </c>
      <c r="H115" s="9">
        <v>41779</v>
      </c>
      <c r="I115" s="9">
        <v>12366</v>
      </c>
      <c r="J115" s="9">
        <v>29413</v>
      </c>
      <c r="M115" s="1">
        <f t="shared" si="1"/>
        <v>2.0182264481266605E-3</v>
      </c>
    </row>
    <row r="116" spans="1:13" x14ac:dyDescent="0.2">
      <c r="A116" s="18" t="s">
        <v>121</v>
      </c>
      <c r="B116" s="9">
        <v>105525</v>
      </c>
      <c r="C116" s="9">
        <v>30731</v>
      </c>
      <c r="D116" s="9">
        <v>74794</v>
      </c>
      <c r="E116" s="9">
        <v>68757</v>
      </c>
      <c r="F116" s="9">
        <v>20281</v>
      </c>
      <c r="G116" s="9">
        <v>48476</v>
      </c>
      <c r="H116" s="9">
        <v>36768</v>
      </c>
      <c r="I116" s="9">
        <v>10450</v>
      </c>
      <c r="J116" s="9">
        <v>26318</v>
      </c>
      <c r="M116" s="1">
        <f t="shared" si="1"/>
        <v>2.6629807023595383E-3</v>
      </c>
    </row>
    <row r="117" spans="1:13" x14ac:dyDescent="0.2">
      <c r="A117" s="18" t="s">
        <v>122</v>
      </c>
      <c r="B117" s="9">
        <v>89528</v>
      </c>
      <c r="C117" s="9">
        <v>25279</v>
      </c>
      <c r="D117" s="9">
        <v>64249</v>
      </c>
      <c r="E117" s="9">
        <v>58036</v>
      </c>
      <c r="F117" s="9">
        <v>16703</v>
      </c>
      <c r="G117" s="9">
        <v>41333</v>
      </c>
      <c r="H117" s="9">
        <v>31492</v>
      </c>
      <c r="I117" s="9">
        <v>8576</v>
      </c>
      <c r="J117" s="9">
        <v>22916</v>
      </c>
      <c r="M117" s="1">
        <f t="shared" si="1"/>
        <v>3.9159487233164083E-3</v>
      </c>
    </row>
    <row r="118" spans="1:13" x14ac:dyDescent="0.2">
      <c r="A118" s="18" t="s">
        <v>123</v>
      </c>
      <c r="B118" s="9">
        <v>75498</v>
      </c>
      <c r="C118" s="9">
        <v>20883</v>
      </c>
      <c r="D118" s="9">
        <v>54615</v>
      </c>
      <c r="E118" s="9">
        <v>48877</v>
      </c>
      <c r="F118" s="9">
        <v>13816</v>
      </c>
      <c r="G118" s="9">
        <v>35061</v>
      </c>
      <c r="H118" s="9">
        <v>26621</v>
      </c>
      <c r="I118" s="9">
        <v>7067</v>
      </c>
      <c r="J118" s="9">
        <v>19554</v>
      </c>
      <c r="M118" s="1">
        <f t="shared" si="1"/>
        <v>4.3611601414138054E-3</v>
      </c>
    </row>
    <row r="119" spans="1:13" s="15" customFormat="1" ht="30" customHeight="1" x14ac:dyDescent="0.2">
      <c r="A119" s="17" t="s">
        <v>124</v>
      </c>
      <c r="B119" s="14">
        <v>221012</v>
      </c>
      <c r="C119" s="14">
        <v>55923</v>
      </c>
      <c r="D119" s="14">
        <v>165089</v>
      </c>
      <c r="E119" s="14">
        <v>142279</v>
      </c>
      <c r="F119" s="14">
        <v>37414</v>
      </c>
      <c r="G119" s="14">
        <v>104865</v>
      </c>
      <c r="H119" s="14">
        <v>78733</v>
      </c>
      <c r="I119" s="14">
        <v>18509</v>
      </c>
      <c r="J119" s="14">
        <v>60224</v>
      </c>
      <c r="M119" s="1">
        <v>0</v>
      </c>
    </row>
    <row r="120" spans="1:13" x14ac:dyDescent="0.2">
      <c r="A120" s="18" t="s">
        <v>125</v>
      </c>
      <c r="B120" s="9">
        <v>65988</v>
      </c>
      <c r="C120" s="9">
        <v>17460</v>
      </c>
      <c r="D120" s="9">
        <v>48528</v>
      </c>
      <c r="E120" s="9">
        <v>42530</v>
      </c>
      <c r="F120" s="9">
        <v>11608</v>
      </c>
      <c r="G120" s="9">
        <v>30922</v>
      </c>
      <c r="H120" s="9">
        <v>23458</v>
      </c>
      <c r="I120" s="9">
        <v>5852</v>
      </c>
      <c r="J120" s="9">
        <v>17606</v>
      </c>
      <c r="M120" s="1">
        <f t="shared" si="1"/>
        <v>2.3499770046475529E-4</v>
      </c>
    </row>
    <row r="121" spans="1:13" x14ac:dyDescent="0.2">
      <c r="A121" s="18" t="s">
        <v>126</v>
      </c>
      <c r="B121" s="9">
        <v>54453</v>
      </c>
      <c r="C121" s="9">
        <v>14058</v>
      </c>
      <c r="D121" s="9">
        <v>40395</v>
      </c>
      <c r="E121" s="9">
        <v>35076</v>
      </c>
      <c r="F121" s="9">
        <v>9424</v>
      </c>
      <c r="G121" s="9">
        <v>25652</v>
      </c>
      <c r="H121" s="9">
        <v>19377</v>
      </c>
      <c r="I121" s="9">
        <v>4634</v>
      </c>
      <c r="J121" s="9">
        <v>14743</v>
      </c>
      <c r="M121" s="1">
        <f t="shared" si="1"/>
        <v>3.8587284381666237E-4</v>
      </c>
    </row>
    <row r="122" spans="1:13" x14ac:dyDescent="0.2">
      <c r="A122" s="18" t="s">
        <v>127</v>
      </c>
      <c r="B122" s="9">
        <v>44050</v>
      </c>
      <c r="C122" s="9">
        <v>10977</v>
      </c>
      <c r="D122" s="9">
        <v>33073</v>
      </c>
      <c r="E122" s="9">
        <v>28380</v>
      </c>
      <c r="F122" s="9">
        <v>7411</v>
      </c>
      <c r="G122" s="9">
        <v>20969</v>
      </c>
      <c r="H122" s="9">
        <v>15670</v>
      </c>
      <c r="I122" s="9">
        <v>3566</v>
      </c>
      <c r="J122" s="9">
        <v>12104</v>
      </c>
      <c r="M122" s="1">
        <f t="shared" si="1"/>
        <v>4.9313770968513828E-4</v>
      </c>
    </row>
    <row r="123" spans="1:13" x14ac:dyDescent="0.2">
      <c r="A123" s="18" t="s">
        <v>128</v>
      </c>
      <c r="B123" s="9">
        <v>32171</v>
      </c>
      <c r="C123" s="9">
        <v>7767</v>
      </c>
      <c r="D123" s="9">
        <v>24404</v>
      </c>
      <c r="E123" s="9">
        <v>20760</v>
      </c>
      <c r="F123" s="9">
        <v>5189</v>
      </c>
      <c r="G123" s="9">
        <v>15571</v>
      </c>
      <c r="H123" s="9">
        <v>11411</v>
      </c>
      <c r="I123" s="9">
        <v>2578</v>
      </c>
      <c r="J123" s="9">
        <v>8833</v>
      </c>
      <c r="M123" s="1">
        <f t="shared" si="1"/>
        <v>6.4957336200578892E-4</v>
      </c>
    </row>
    <row r="124" spans="1:13" x14ac:dyDescent="0.2">
      <c r="A124" s="18" t="s">
        <v>129</v>
      </c>
      <c r="B124" s="9">
        <v>24350</v>
      </c>
      <c r="C124" s="9">
        <v>5661</v>
      </c>
      <c r="D124" s="9">
        <v>18689</v>
      </c>
      <c r="E124" s="9">
        <v>15533</v>
      </c>
      <c r="F124" s="9">
        <v>3782</v>
      </c>
      <c r="G124" s="9">
        <v>11751</v>
      </c>
      <c r="H124" s="9">
        <v>8817</v>
      </c>
      <c r="I124" s="9">
        <v>1879</v>
      </c>
      <c r="J124" s="9">
        <v>6938</v>
      </c>
      <c r="M124" s="1">
        <f>B132/B$10+M123</f>
        <v>6.4957336200578892E-4</v>
      </c>
    </row>
    <row r="125" spans="1:13" s="15" customFormat="1" ht="30" customHeight="1" x14ac:dyDescent="0.2">
      <c r="A125" s="17" t="s">
        <v>130</v>
      </c>
      <c r="B125" s="14">
        <v>47320</v>
      </c>
      <c r="C125" s="14">
        <v>9955</v>
      </c>
      <c r="D125" s="14">
        <v>37365</v>
      </c>
      <c r="E125" s="14">
        <v>30623</v>
      </c>
      <c r="F125" s="14">
        <v>6625</v>
      </c>
      <c r="G125" s="14">
        <v>23998</v>
      </c>
      <c r="H125" s="14">
        <v>16697</v>
      </c>
      <c r="I125" s="14">
        <v>3330</v>
      </c>
      <c r="J125" s="14">
        <v>13367</v>
      </c>
      <c r="M125" s="1">
        <v>0</v>
      </c>
    </row>
    <row r="126" spans="1:13" x14ac:dyDescent="0.2">
      <c r="A126" s="18" t="s">
        <v>131</v>
      </c>
      <c r="B126" s="9">
        <v>16814</v>
      </c>
      <c r="C126" s="9">
        <v>3716</v>
      </c>
      <c r="D126" s="9">
        <v>13098</v>
      </c>
      <c r="E126" s="9">
        <v>10628</v>
      </c>
      <c r="F126" s="9">
        <v>2461</v>
      </c>
      <c r="G126" s="9">
        <v>8167</v>
      </c>
      <c r="H126" s="9">
        <v>6186</v>
      </c>
      <c r="I126" s="9">
        <v>1255</v>
      </c>
      <c r="J126" s="9">
        <v>4931</v>
      </c>
      <c r="M126" s="1">
        <f t="shared" si="1"/>
        <v>0</v>
      </c>
    </row>
    <row r="127" spans="1:13" x14ac:dyDescent="0.2">
      <c r="A127" s="18" t="s">
        <v>132</v>
      </c>
      <c r="B127" s="9">
        <v>11882</v>
      </c>
      <c r="C127" s="9">
        <v>2466</v>
      </c>
      <c r="D127" s="9">
        <v>9416</v>
      </c>
      <c r="E127" s="9">
        <v>7752</v>
      </c>
      <c r="F127" s="9">
        <v>1623</v>
      </c>
      <c r="G127" s="9">
        <v>6129</v>
      </c>
      <c r="H127" s="9">
        <v>4130</v>
      </c>
      <c r="I127" s="9">
        <v>843</v>
      </c>
      <c r="J127" s="9">
        <v>3287</v>
      </c>
      <c r="M127" s="1">
        <f t="shared" si="1"/>
        <v>0</v>
      </c>
    </row>
    <row r="128" spans="1:13" x14ac:dyDescent="0.2">
      <c r="A128" s="18" t="s">
        <v>133</v>
      </c>
      <c r="B128" s="9">
        <v>8875</v>
      </c>
      <c r="C128" s="9">
        <v>1771</v>
      </c>
      <c r="D128" s="9">
        <v>7104</v>
      </c>
      <c r="E128" s="9">
        <v>5820</v>
      </c>
      <c r="F128" s="9">
        <v>1218</v>
      </c>
      <c r="G128" s="9">
        <v>4602</v>
      </c>
      <c r="H128" s="9">
        <v>3055</v>
      </c>
      <c r="I128" s="9">
        <v>553</v>
      </c>
      <c r="J128" s="9">
        <v>2502</v>
      </c>
      <c r="M128" s="1">
        <f t="shared" si="1"/>
        <v>0</v>
      </c>
    </row>
    <row r="129" spans="1:13" x14ac:dyDescent="0.2">
      <c r="A129" s="18" t="s">
        <v>134</v>
      </c>
      <c r="B129" s="9">
        <v>5698</v>
      </c>
      <c r="C129" s="9">
        <v>1123</v>
      </c>
      <c r="D129" s="9">
        <v>4575</v>
      </c>
      <c r="E129" s="9">
        <v>3703</v>
      </c>
      <c r="F129" s="9">
        <v>736</v>
      </c>
      <c r="G129" s="9">
        <v>2967</v>
      </c>
      <c r="H129" s="9">
        <v>1995</v>
      </c>
      <c r="I129" s="9">
        <v>387</v>
      </c>
      <c r="J129" s="9">
        <v>1608</v>
      </c>
      <c r="M129" s="1">
        <f t="shared" si="1"/>
        <v>0</v>
      </c>
    </row>
    <row r="130" spans="1:13" x14ac:dyDescent="0.2">
      <c r="A130" s="18" t="s">
        <v>135</v>
      </c>
      <c r="B130" s="9">
        <v>4051</v>
      </c>
      <c r="C130" s="9">
        <v>879</v>
      </c>
      <c r="D130" s="9">
        <v>3172</v>
      </c>
      <c r="E130" s="9">
        <v>2720</v>
      </c>
      <c r="F130" s="9">
        <v>587</v>
      </c>
      <c r="G130" s="9">
        <v>2133</v>
      </c>
      <c r="H130" s="9">
        <v>1331</v>
      </c>
      <c r="I130" s="9">
        <v>292</v>
      </c>
      <c r="J130" s="9">
        <v>1039</v>
      </c>
      <c r="M130" s="1">
        <f t="shared" si="1"/>
        <v>0</v>
      </c>
    </row>
    <row r="131" spans="1:13" s="15" customFormat="1" ht="30" customHeight="1" x14ac:dyDescent="0.2">
      <c r="A131" s="17" t="s">
        <v>136</v>
      </c>
      <c r="B131" s="14">
        <v>5908</v>
      </c>
      <c r="C131" s="14">
        <v>1354</v>
      </c>
      <c r="D131" s="14">
        <v>4554</v>
      </c>
      <c r="E131" s="14">
        <v>3989</v>
      </c>
      <c r="F131" s="14">
        <v>907</v>
      </c>
      <c r="G131" s="14">
        <v>3082</v>
      </c>
      <c r="H131" s="14">
        <v>1919</v>
      </c>
      <c r="I131" s="14">
        <v>447</v>
      </c>
      <c r="J131" s="14">
        <v>1472</v>
      </c>
      <c r="M131" s="1">
        <f t="shared" si="1"/>
        <v>0</v>
      </c>
    </row>
  </sheetData>
  <mergeCells count="14">
    <mergeCell ref="B1:J1"/>
    <mergeCell ref="B5:J5"/>
    <mergeCell ref="A6:A8"/>
    <mergeCell ref="B6:B8"/>
    <mergeCell ref="C6:C8"/>
    <mergeCell ref="D6:D8"/>
    <mergeCell ref="E6:G6"/>
    <mergeCell ref="H6:J6"/>
    <mergeCell ref="I7:I8"/>
    <mergeCell ref="J7:J8"/>
    <mergeCell ref="E7:E8"/>
    <mergeCell ref="F7:F8"/>
    <mergeCell ref="G7:G8"/>
    <mergeCell ref="H7:H8"/>
  </mergeCells>
  <phoneticPr fontId="0" type="noConversion"/>
  <pageMargins left="0.15748031496062992" right="0.15748031496062992" top="0.98425196850393704" bottom="0.98425196850393704" header="0.51181102362204722" footer="0.51181102362204722"/>
  <pageSetup paperSize="9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Tab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</dc:creator>
  <cp:lastModifiedBy>Kacper Ujma</cp:lastModifiedBy>
  <cp:lastPrinted>2016-04-07T09:31:09Z</cp:lastPrinted>
  <dcterms:created xsi:type="dcterms:W3CDTF">2007-07-16T07:12:58Z</dcterms:created>
  <dcterms:modified xsi:type="dcterms:W3CDTF">2024-05-04T21:07:40Z</dcterms:modified>
</cp:coreProperties>
</file>