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cper\Desktop\bd ex1\"/>
    </mc:Choice>
  </mc:AlternateContent>
  <xr:revisionPtr revIDLastSave="0" documentId="13_ncr:1_{DF381290-698B-47F3-9F7D-CA8D7965FF30}" xr6:coauthVersionLast="47" xr6:coauthVersionMax="47" xr10:uidLastSave="{00000000-0000-0000-0000-000000000000}"/>
  <bookViews>
    <workbookView xWindow="-108" yWindow="-108" windowWidth="23256" windowHeight="12576" xr2:uid="{4649D1BD-1714-462F-9682-F8D48D7A5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4" i="1" l="1"/>
  <c r="G95" i="1"/>
  <c r="G96" i="1"/>
  <c r="G97" i="1"/>
  <c r="G98" i="1"/>
  <c r="G99" i="1"/>
  <c r="G100" i="1"/>
  <c r="G101" i="1"/>
  <c r="G102" i="1"/>
  <c r="G103" i="1"/>
  <c r="G93" i="1"/>
  <c r="G92" i="1"/>
  <c r="G91" i="1"/>
  <c r="G90" i="1"/>
  <c r="G89" i="1"/>
  <c r="G88" i="1"/>
  <c r="G87" i="1"/>
  <c r="G86" i="1"/>
  <c r="G36" i="1"/>
  <c r="G35" i="1"/>
  <c r="G34" i="1"/>
  <c r="G33" i="1"/>
  <c r="G32" i="1"/>
  <c r="G31" i="1"/>
  <c r="G30" i="1"/>
  <c r="G29" i="1"/>
  <c r="G44" i="1"/>
  <c r="G45" i="1"/>
  <c r="G43" i="1"/>
  <c r="G41" i="1"/>
  <c r="G42" i="1"/>
  <c r="G40" i="1"/>
  <c r="G38" i="1"/>
  <c r="G39" i="1"/>
  <c r="G37" i="1"/>
  <c r="G27" i="1"/>
  <c r="G28" i="1"/>
  <c r="G26" i="1"/>
  <c r="G24" i="1"/>
  <c r="G25" i="1"/>
  <c r="G23" i="1"/>
  <c r="G22" i="1"/>
  <c r="G21" i="1"/>
  <c r="G20" i="1"/>
  <c r="G85" i="1"/>
  <c r="G84" i="1"/>
</calcChain>
</file>

<file path=xl/sharedStrings.xml><?xml version="1.0" encoding="utf-8"?>
<sst xmlns="http://schemas.openxmlformats.org/spreadsheetml/2006/main" count="327" uniqueCount="103">
  <si>
    <t>dataset</t>
  </si>
  <si>
    <t>metod</t>
  </si>
  <si>
    <t>measures</t>
  </si>
  <si>
    <t>1024x1024</t>
  </si>
  <si>
    <t>1993ms</t>
  </si>
  <si>
    <t>blocking</t>
  </si>
  <si>
    <t>825ms</t>
  </si>
  <si>
    <t>row-major</t>
  </si>
  <si>
    <t>column-major</t>
  </si>
  <si>
    <t>2673ms</t>
  </si>
  <si>
    <t>2083ms</t>
  </si>
  <si>
    <t>256x256</t>
  </si>
  <si>
    <t>sparse/coordinate</t>
  </si>
  <si>
    <t>8855ms</t>
  </si>
  <si>
    <t>-convertion timings: 6ms and 2ms</t>
  </si>
  <si>
    <t>Parallel</t>
  </si>
  <si>
    <t>621ms</t>
  </si>
  <si>
    <t>-used threads: 8</t>
  </si>
  <si>
    <t>892ms</t>
  </si>
  <si>
    <t>-used threads: 4</t>
  </si>
  <si>
    <t>517ms</t>
  </si>
  <si>
    <t>-used threads:12</t>
  </si>
  <si>
    <t>problem statement and motivation</t>
  </si>
  <si>
    <t>approaches</t>
  </si>
  <si>
    <t>experiment</t>
  </si>
  <si>
    <t>results</t>
  </si>
  <si>
    <t>conclusion</t>
  </si>
  <si>
    <t>CPU: Ryzen 5 7535HS 3.3GHz</t>
  </si>
  <si>
    <t>Platform: Java, Simple method</t>
  </si>
  <si>
    <t>method</t>
  </si>
  <si>
    <t>notes</t>
  </si>
  <si>
    <t>Platform: Java, JMH - avarage time, Fork 1;1, Warmups 3</t>
  </si>
  <si>
    <t>-block size: 64</t>
  </si>
  <si>
    <t>coordinate</t>
  </si>
  <si>
    <t>-warmup made huge difference in this method, min: 3238ms/op  max: 6505ms/op</t>
  </si>
  <si>
    <t>parallel</t>
  </si>
  <si>
    <t>128x128</t>
  </si>
  <si>
    <t>native</t>
  </si>
  <si>
    <t>numpy</t>
  </si>
  <si>
    <t>885ms</t>
  </si>
  <si>
    <t>6684ms</t>
  </si>
  <si>
    <t>2ms</t>
  </si>
  <si>
    <t>17ms</t>
  </si>
  <si>
    <t>5914ms</t>
  </si>
  <si>
    <t>numpy was the easiest method so far</t>
  </si>
  <si>
    <t>429ms</t>
  </si>
  <si>
    <t>3863ms</t>
  </si>
  <si>
    <t>512x512</t>
  </si>
  <si>
    <t>27395ms</t>
  </si>
  <si>
    <t>796ms</t>
  </si>
  <si>
    <t>6561ms</t>
  </si>
  <si>
    <t>6656ms</t>
  </si>
  <si>
    <t>818ms</t>
  </si>
  <si>
    <t>150372ms</t>
  </si>
  <si>
    <t>9419ms</t>
  </si>
  <si>
    <t>-0% zeros</t>
  </si>
  <si>
    <t>2281ms</t>
  </si>
  <si>
    <t>-50% zeros</t>
  </si>
  <si>
    <t>35901ms</t>
  </si>
  <si>
    <t>373ms</t>
  </si>
  <si>
    <t>-80% zeros</t>
  </si>
  <si>
    <t>'-80% zeros</t>
  </si>
  <si>
    <t>5708ms</t>
  </si>
  <si>
    <t>pararell</t>
  </si>
  <si>
    <t>-used threads: 12</t>
  </si>
  <si>
    <t>-used threads: 1</t>
  </si>
  <si>
    <t>954ms</t>
  </si>
  <si>
    <t>907ms</t>
  </si>
  <si>
    <t>928ms</t>
  </si>
  <si>
    <t>921ms</t>
  </si>
  <si>
    <t>7661ms</t>
  </si>
  <si>
    <t>7895ms</t>
  </si>
  <si>
    <t>7281ms</t>
  </si>
  <si>
    <t>7310ms</t>
  </si>
  <si>
    <t>System:ReviOs win 10</t>
  </si>
  <si>
    <t>Platform: Python - timeit, iterations: 5</t>
  </si>
  <si>
    <t>Platform: Python - pytest, iterations - 5</t>
  </si>
  <si>
    <t>rowmajor</t>
  </si>
  <si>
    <t>columnmajor</t>
  </si>
  <si>
    <t>Platform: C - simple method</t>
  </si>
  <si>
    <t>64x64</t>
  </si>
  <si>
    <t>CPU</t>
  </si>
  <si>
    <t>MEM</t>
  </si>
  <si>
    <t>7MB</t>
  </si>
  <si>
    <t>16MB</t>
  </si>
  <si>
    <t>35MB</t>
  </si>
  <si>
    <t>12MB</t>
  </si>
  <si>
    <t>10MB</t>
  </si>
  <si>
    <t>min:18MB max: 70MB</t>
  </si>
  <si>
    <t>min:13MB max: 70MB</t>
  </si>
  <si>
    <t>min:15MB max: 150MB</t>
  </si>
  <si>
    <t>90-95%</t>
  </si>
  <si>
    <t>50-150MB</t>
  </si>
  <si>
    <t>55-60%</t>
  </si>
  <si>
    <t>40MB</t>
  </si>
  <si>
    <t>dataset(NxN)</t>
  </si>
  <si>
    <t>measures(ms)</t>
  </si>
  <si>
    <t>optimalization</t>
  </si>
  <si>
    <t>optimalisation</t>
  </si>
  <si>
    <t>8MB</t>
  </si>
  <si>
    <t>8-100MB</t>
  </si>
  <si>
    <t>min:4MB      max: 120MB</t>
  </si>
  <si>
    <t>-95% 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</si>
</sst>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Python vs Java vs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Java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Sheet1!$A$16:$A$18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Sheet1!$C$16:$C$18</c:f>
              <c:numCache>
                <c:formatCode>General</c:formatCode>
                <c:ptCount val="3"/>
                <c:pt idx="0">
                  <c:v>0.1</c:v>
                </c:pt>
                <c:pt idx="1">
                  <c:v>1.2</c:v>
                </c:pt>
                <c:pt idx="2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D1-42DA-83B7-F88F0B6909B8}"/>
            </c:ext>
          </c:extLst>
        </c:ser>
        <c:ser>
          <c:idx val="1"/>
          <c:order val="1"/>
          <c:tx>
            <c:v>Python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Sheet1!$A$16:$A$18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Sheet1!$C$78:$C$80</c:f>
              <c:numCache>
                <c:formatCode>General</c:formatCode>
                <c:ptCount val="3"/>
                <c:pt idx="0">
                  <c:v>103</c:v>
                </c:pt>
                <c:pt idx="1">
                  <c:v>810</c:v>
                </c:pt>
                <c:pt idx="2">
                  <c:v>7144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D1-42DA-83B7-F88F0B6909B8}"/>
            </c:ext>
          </c:extLst>
        </c:ser>
        <c:ser>
          <c:idx val="2"/>
          <c:order val="2"/>
          <c:tx>
            <c:v>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Sheet1!$C$107:$C$109</c:f>
              <c:numCache>
                <c:formatCode>General</c:formatCode>
                <c:ptCount val="3"/>
                <c:pt idx="0">
                  <c:v>2</c:v>
                </c:pt>
                <c:pt idx="1">
                  <c:v>9</c:v>
                </c:pt>
                <c:pt idx="2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D1-42DA-83B7-F88F0B690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345808"/>
        <c:axId val="379347248"/>
      </c:lineChart>
      <c:catAx>
        <c:axId val="37934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347248"/>
        <c:crosses val="autoZero"/>
        <c:auto val="1"/>
        <c:lblAlgn val="ctr"/>
        <c:lblOffset val="100"/>
        <c:noMultiLvlLbl val="0"/>
      </c:catAx>
      <c:valAx>
        <c:axId val="37934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34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Java vs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803149606299213E-2"/>
          <c:y val="0.16708333333333336"/>
          <c:w val="0.76064085739282594"/>
          <c:h val="0.72125801983085447"/>
        </c:manualLayout>
      </c:layout>
      <c:lineChart>
        <c:grouping val="standard"/>
        <c:varyColors val="0"/>
        <c:ser>
          <c:idx val="0"/>
          <c:order val="0"/>
          <c:tx>
            <c:v>Java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Sheet1!$A$16:$A$18</c:f>
              <c:numCache>
                <c:formatCode>General</c:formatCode>
                <c:ptCount val="3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</c:numCache>
            </c:numRef>
          </c:cat>
          <c:val>
            <c:numRef>
              <c:f>Sheet1!$C$16:$C$18</c:f>
              <c:numCache>
                <c:formatCode>General</c:formatCode>
                <c:ptCount val="3"/>
                <c:pt idx="0">
                  <c:v>0.1</c:v>
                </c:pt>
                <c:pt idx="1">
                  <c:v>1.2</c:v>
                </c:pt>
                <c:pt idx="2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AF-4E25-ADFB-C6175C1E0026}"/>
            </c:ext>
          </c:extLst>
        </c:ser>
        <c:ser>
          <c:idx val="1"/>
          <c:order val="1"/>
          <c:tx>
            <c:v>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Sheet1!$C$107:$C$109</c:f>
              <c:numCache>
                <c:formatCode>General</c:formatCode>
                <c:ptCount val="3"/>
                <c:pt idx="0">
                  <c:v>2</c:v>
                </c:pt>
                <c:pt idx="1">
                  <c:v>9</c:v>
                </c:pt>
                <c:pt idx="2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AF-4E25-ADFB-C6175C1E0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3727568"/>
        <c:axId val="473722288"/>
      </c:lineChart>
      <c:catAx>
        <c:axId val="47372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722288"/>
        <c:crosses val="autoZero"/>
        <c:auto val="1"/>
        <c:lblAlgn val="ctr"/>
        <c:lblOffset val="100"/>
        <c:noMultiLvlLbl val="0"/>
      </c:catAx>
      <c:valAx>
        <c:axId val="47372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72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Java vs Python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Python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Sheet1!$A$84:$A$85</c:f>
              <c:numCache>
                <c:formatCode>General</c:formatCode>
                <c:ptCount val="2"/>
                <c:pt idx="0">
                  <c:v>128</c:v>
                </c:pt>
                <c:pt idx="1">
                  <c:v>256</c:v>
                </c:pt>
              </c:numCache>
            </c:numRef>
          </c:cat>
          <c:val>
            <c:numRef>
              <c:f>Sheet1!$C$84:$C$85</c:f>
              <c:numCache>
                <c:formatCode>General</c:formatCode>
                <c:ptCount val="2"/>
                <c:pt idx="0">
                  <c:v>544</c:v>
                </c:pt>
                <c:pt idx="1">
                  <c:v>4505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68-4E88-B5CB-8361C77EA7F6}"/>
            </c:ext>
          </c:extLst>
        </c:ser>
        <c:ser>
          <c:idx val="1"/>
          <c:order val="1"/>
          <c:tx>
            <c:v>Java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Sheet1!$B$20:$B$21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68-4E88-B5CB-8361C77EA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353952"/>
        <c:axId val="738349152"/>
      </c:lineChart>
      <c:catAx>
        <c:axId val="73835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349152"/>
        <c:crosses val="autoZero"/>
        <c:auto val="1"/>
        <c:lblAlgn val="ctr"/>
        <c:lblOffset val="100"/>
        <c:noMultiLvlLbl val="0"/>
      </c:catAx>
      <c:valAx>
        <c:axId val="73834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35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Sheet1!$B$20</c:f>
              <c:strCache>
                <c:ptCount val="1"/>
                <c:pt idx="0">
                  <c:v>blocking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Sheet1!$A$20:$A$22</c:f>
              <c:numCache>
                <c:formatCode>General</c:formatCode>
                <c:ptCount val="3"/>
                <c:pt idx="0">
                  <c:v>128</c:v>
                </c:pt>
                <c:pt idx="1">
                  <c:v>256</c:v>
                </c:pt>
                <c:pt idx="2">
                  <c:v>1024</c:v>
                </c:pt>
              </c:numCache>
            </c:numRef>
          </c:cat>
          <c:val>
            <c:numRef>
              <c:f>Sheet1!$C$20:$C$22</c:f>
              <c:numCache>
                <c:formatCode>General</c:formatCode>
                <c:ptCount val="3"/>
                <c:pt idx="0">
                  <c:v>1</c:v>
                </c:pt>
                <c:pt idx="1">
                  <c:v>9</c:v>
                </c:pt>
                <c:pt idx="2">
                  <c:v>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D3-4BFC-99C1-EE9F7731A57F}"/>
            </c:ext>
          </c:extLst>
        </c:ser>
        <c:ser>
          <c:idx val="1"/>
          <c:order val="1"/>
          <c:tx>
            <c:strRef>
              <c:f>Sheet1!$B$19</c:f>
              <c:strCache>
                <c:ptCount val="1"/>
                <c:pt idx="0">
                  <c:v>native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Sheet1!$C$17:$C$19</c:f>
              <c:numCache>
                <c:formatCode>General</c:formatCode>
                <c:ptCount val="3"/>
                <c:pt idx="0">
                  <c:v>1.2</c:v>
                </c:pt>
                <c:pt idx="1">
                  <c:v>13</c:v>
                </c:pt>
                <c:pt idx="2">
                  <c:v>2019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D3-4BFC-99C1-EE9F7731A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349632"/>
        <c:axId val="738350112"/>
      </c:lineChart>
      <c:catAx>
        <c:axId val="73834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350112"/>
        <c:crosses val="autoZero"/>
        <c:auto val="1"/>
        <c:lblAlgn val="ctr"/>
        <c:lblOffset val="100"/>
        <c:noMultiLvlLbl val="0"/>
      </c:catAx>
      <c:valAx>
        <c:axId val="73835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34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Python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Sheet1!$B$84</c:f>
              <c:strCache>
                <c:ptCount val="1"/>
                <c:pt idx="0">
                  <c:v>blocking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Sheet1!$A$84:$A$85</c:f>
              <c:numCache>
                <c:formatCode>General</c:formatCode>
                <c:ptCount val="2"/>
                <c:pt idx="0">
                  <c:v>128</c:v>
                </c:pt>
                <c:pt idx="1">
                  <c:v>256</c:v>
                </c:pt>
              </c:numCache>
            </c:numRef>
          </c:cat>
          <c:val>
            <c:numRef>
              <c:f>Sheet1!$C$84:$C$85</c:f>
              <c:numCache>
                <c:formatCode>General</c:formatCode>
                <c:ptCount val="2"/>
                <c:pt idx="0">
                  <c:v>544</c:v>
                </c:pt>
                <c:pt idx="1">
                  <c:v>4505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8C-43FF-8B74-3A2EAB777612}"/>
            </c:ext>
          </c:extLst>
        </c:ser>
        <c:ser>
          <c:idx val="1"/>
          <c:order val="1"/>
          <c:tx>
            <c:strRef>
              <c:f>Sheet1!$B$79</c:f>
              <c:strCache>
                <c:ptCount val="1"/>
                <c:pt idx="0">
                  <c:v>native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Sheet1!$A$79:$A$80</c:f>
              <c:numCache>
                <c:formatCode>General</c:formatCode>
                <c:ptCount val="2"/>
                <c:pt idx="0">
                  <c:v>128</c:v>
                </c:pt>
                <c:pt idx="1">
                  <c:v>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8C-43FF-8B74-3A2EAB777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6787040"/>
        <c:axId val="736778400"/>
      </c:lineChart>
      <c:catAx>
        <c:axId val="73678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778400"/>
        <c:crosses val="autoZero"/>
        <c:auto val="1"/>
        <c:lblAlgn val="ctr"/>
        <c:lblOffset val="100"/>
        <c:noMultiLvlLbl val="0"/>
      </c:catAx>
      <c:valAx>
        <c:axId val="73677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78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10</xdr:row>
      <xdr:rowOff>57150</xdr:rowOff>
    </xdr:from>
    <xdr:to>
      <xdr:col>15</xdr:col>
      <xdr:colOff>449580</xdr:colOff>
      <xdr:row>31</xdr:row>
      <xdr:rowOff>247650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4415A46-DE7D-8CF8-0A62-BF97D5D5E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335280</xdr:colOff>
      <xdr:row>10</xdr:row>
      <xdr:rowOff>110490</xdr:rowOff>
    </xdr:from>
    <xdr:to>
      <xdr:col>22</xdr:col>
      <xdr:colOff>30480</xdr:colOff>
      <xdr:row>31</xdr:row>
      <xdr:rowOff>300990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648363-9FE8-1F72-DD3C-CEE4A04545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579120</xdr:colOff>
      <xdr:row>33</xdr:row>
      <xdr:rowOff>3810</xdr:rowOff>
    </xdr:from>
    <xdr:to>
      <xdr:col>15</xdr:col>
      <xdr:colOff>533400</xdr:colOff>
      <xdr:row>55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8A7E0B-93BD-EA92-927E-98B3A71ED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342900</xdr:colOff>
      <xdr:row>33</xdr:row>
      <xdr:rowOff>171450</xdr:rowOff>
    </xdr:from>
    <xdr:to>
      <xdr:col>22</xdr:col>
      <xdr:colOff>38100</xdr:colOff>
      <xdr:row>55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C4EE87-2BA2-5CF6-8030-4D5D081EA5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83820</xdr:colOff>
      <xdr:row>33</xdr:row>
      <xdr:rowOff>171450</xdr:rowOff>
    </xdr:from>
    <xdr:to>
      <xdr:col>29</xdr:col>
      <xdr:colOff>388620</xdr:colOff>
      <xdr:row>55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DD05E1-83CD-03FC-1492-ACE639B5B5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081C-231A-4E48-87CE-820814A42AC1}">
  <dimension ref="A1:H109"/>
  <sheetViews>
    <sheetView tabSelected="1" workbookViewId="0">
      <selection activeCell="J90" sqref="J90"/>
    </sheetView>
  </sheetViews>
  <sheetFormatPr defaultRowHeight="14.4" x14ac:dyDescent="0.3"/>
  <cols>
    <col min="1" max="1" width="11.109375" customWidth="1"/>
    <col min="2" max="2" width="17.44140625" customWidth="1"/>
    <col min="3" max="3" width="14" customWidth="1"/>
    <col min="4" max="4" width="38.44140625" customWidth="1"/>
    <col min="6" max="6" width="11.21875" customWidth="1"/>
    <col min="7" max="7" width="12.6640625" customWidth="1"/>
  </cols>
  <sheetData>
    <row r="1" spans="1:8" x14ac:dyDescent="0.3">
      <c r="A1" t="s">
        <v>27</v>
      </c>
      <c r="C1" t="s">
        <v>74</v>
      </c>
    </row>
    <row r="3" spans="1:8" x14ac:dyDescent="0.3">
      <c r="A3" t="s">
        <v>28</v>
      </c>
    </row>
    <row r="4" spans="1:8" x14ac:dyDescent="0.3">
      <c r="A4" t="s">
        <v>0</v>
      </c>
      <c r="B4" t="s">
        <v>1</v>
      </c>
      <c r="C4" t="s">
        <v>2</v>
      </c>
      <c r="D4" t="s">
        <v>30</v>
      </c>
    </row>
    <row r="5" spans="1:8" x14ac:dyDescent="0.3">
      <c r="A5" t="s">
        <v>3</v>
      </c>
      <c r="B5" t="s">
        <v>37</v>
      </c>
      <c r="C5" t="s">
        <v>4</v>
      </c>
      <c r="H5" t="s">
        <v>22</v>
      </c>
    </row>
    <row r="6" spans="1:8" x14ac:dyDescent="0.3">
      <c r="A6" t="s">
        <v>3</v>
      </c>
      <c r="B6" t="s">
        <v>5</v>
      </c>
      <c r="C6" t="s">
        <v>6</v>
      </c>
      <c r="D6" s="1" t="s">
        <v>32</v>
      </c>
      <c r="H6" t="s">
        <v>23</v>
      </c>
    </row>
    <row r="7" spans="1:8" x14ac:dyDescent="0.3">
      <c r="A7" t="s">
        <v>3</v>
      </c>
      <c r="B7" t="s">
        <v>7</v>
      </c>
      <c r="C7" t="s">
        <v>9</v>
      </c>
      <c r="H7" t="s">
        <v>24</v>
      </c>
    </row>
    <row r="8" spans="1:8" x14ac:dyDescent="0.3">
      <c r="A8" t="s">
        <v>3</v>
      </c>
      <c r="B8" t="s">
        <v>8</v>
      </c>
      <c r="C8" t="s">
        <v>10</v>
      </c>
      <c r="H8" t="s">
        <v>25</v>
      </c>
    </row>
    <row r="9" spans="1:8" x14ac:dyDescent="0.3">
      <c r="A9" t="s">
        <v>11</v>
      </c>
      <c r="B9" t="s">
        <v>12</v>
      </c>
      <c r="C9" t="s">
        <v>13</v>
      </c>
      <c r="D9" s="1" t="s">
        <v>14</v>
      </c>
      <c r="H9" t="s">
        <v>26</v>
      </c>
    </row>
    <row r="10" spans="1:8" x14ac:dyDescent="0.3">
      <c r="A10" t="s">
        <v>3</v>
      </c>
      <c r="B10" t="s">
        <v>15</v>
      </c>
      <c r="C10" t="s">
        <v>18</v>
      </c>
      <c r="D10" s="1" t="s">
        <v>19</v>
      </c>
    </row>
    <row r="11" spans="1:8" x14ac:dyDescent="0.3">
      <c r="A11" t="s">
        <v>3</v>
      </c>
      <c r="B11" t="s">
        <v>15</v>
      </c>
      <c r="C11" t="s">
        <v>16</v>
      </c>
      <c r="D11" s="1" t="s">
        <v>17</v>
      </c>
    </row>
    <row r="12" spans="1:8" x14ac:dyDescent="0.3">
      <c r="A12" t="s">
        <v>3</v>
      </c>
      <c r="B12" t="s">
        <v>15</v>
      </c>
      <c r="C12" t="s">
        <v>20</v>
      </c>
      <c r="D12" s="1" t="s">
        <v>21</v>
      </c>
    </row>
    <row r="14" spans="1:8" x14ac:dyDescent="0.3">
      <c r="A14" t="s">
        <v>31</v>
      </c>
    </row>
    <row r="15" spans="1:8" x14ac:dyDescent="0.3">
      <c r="A15" t="s">
        <v>95</v>
      </c>
      <c r="B15" t="s">
        <v>29</v>
      </c>
      <c r="C15" t="s">
        <v>96</v>
      </c>
      <c r="D15" t="s">
        <v>30</v>
      </c>
      <c r="E15" t="s">
        <v>81</v>
      </c>
      <c r="F15" t="s">
        <v>82</v>
      </c>
      <c r="G15" t="s">
        <v>98</v>
      </c>
    </row>
    <row r="16" spans="1:8" x14ac:dyDescent="0.3">
      <c r="A16">
        <v>64</v>
      </c>
      <c r="B16" t="s">
        <v>37</v>
      </c>
      <c r="C16">
        <v>0.1</v>
      </c>
      <c r="E16" s="4">
        <v>8.5000000000000006E-2</v>
      </c>
      <c r="F16" t="s">
        <v>87</v>
      </c>
    </row>
    <row r="17" spans="1:7" x14ac:dyDescent="0.3">
      <c r="A17">
        <v>128</v>
      </c>
      <c r="B17" t="s">
        <v>37</v>
      </c>
      <c r="C17">
        <v>1.2</v>
      </c>
      <c r="E17" s="4">
        <v>8.5000000000000006E-2</v>
      </c>
      <c r="F17" t="s">
        <v>86</v>
      </c>
    </row>
    <row r="18" spans="1:7" x14ac:dyDescent="0.3">
      <c r="A18">
        <v>256</v>
      </c>
      <c r="B18" t="s">
        <v>37</v>
      </c>
      <c r="C18">
        <v>13</v>
      </c>
      <c r="E18" s="4">
        <v>8.5000000000000006E-2</v>
      </c>
      <c r="F18" t="s">
        <v>84</v>
      </c>
    </row>
    <row r="19" spans="1:7" x14ac:dyDescent="0.3">
      <c r="A19">
        <v>1024</v>
      </c>
      <c r="B19" t="s">
        <v>37</v>
      </c>
      <c r="C19">
        <v>2019</v>
      </c>
      <c r="E19" s="4">
        <v>8.5000000000000006E-2</v>
      </c>
      <c r="F19" t="s">
        <v>85</v>
      </c>
    </row>
    <row r="20" spans="1:7" x14ac:dyDescent="0.3">
      <c r="A20">
        <v>128</v>
      </c>
      <c r="B20" t="s">
        <v>5</v>
      </c>
      <c r="C20">
        <v>1</v>
      </c>
      <c r="D20" s="1" t="s">
        <v>32</v>
      </c>
      <c r="E20" s="4">
        <v>8.5000000000000006E-2</v>
      </c>
      <c r="F20" t="s">
        <v>85</v>
      </c>
      <c r="G20" s="6">
        <f>C17/C20</f>
        <v>1.2</v>
      </c>
    </row>
    <row r="21" spans="1:7" x14ac:dyDescent="0.3">
      <c r="A21">
        <v>256</v>
      </c>
      <c r="B21" t="s">
        <v>5</v>
      </c>
      <c r="C21">
        <v>9</v>
      </c>
      <c r="D21" s="1" t="s">
        <v>32</v>
      </c>
      <c r="E21" s="4">
        <v>8.5000000000000006E-2</v>
      </c>
      <c r="F21" t="s">
        <v>85</v>
      </c>
      <c r="G21" s="6">
        <f>C18/C21</f>
        <v>1.4444444444444444</v>
      </c>
    </row>
    <row r="22" spans="1:7" x14ac:dyDescent="0.3">
      <c r="A22">
        <v>1024</v>
      </c>
      <c r="B22" t="s">
        <v>5</v>
      </c>
      <c r="C22">
        <v>812</v>
      </c>
      <c r="D22" s="1" t="s">
        <v>32</v>
      </c>
      <c r="E22" s="4">
        <v>8.5000000000000006E-2</v>
      </c>
      <c r="F22" t="s">
        <v>85</v>
      </c>
      <c r="G22" s="6">
        <f>C19/C22</f>
        <v>2.4864532019704435</v>
      </c>
    </row>
    <row r="23" spans="1:7" x14ac:dyDescent="0.3">
      <c r="A23">
        <v>128</v>
      </c>
      <c r="B23" t="s">
        <v>7</v>
      </c>
      <c r="C23">
        <v>1.5</v>
      </c>
      <c r="D23" s="1"/>
      <c r="E23" s="4">
        <v>8.5000000000000006E-2</v>
      </c>
      <c r="F23" t="s">
        <v>87</v>
      </c>
      <c r="G23" s="6">
        <f>C17/C23</f>
        <v>0.79999999999999993</v>
      </c>
    </row>
    <row r="24" spans="1:7" x14ac:dyDescent="0.3">
      <c r="A24">
        <v>256</v>
      </c>
      <c r="B24" t="s">
        <v>7</v>
      </c>
      <c r="C24">
        <v>15</v>
      </c>
      <c r="D24" s="1"/>
      <c r="E24" s="4">
        <v>8.5000000000000006E-2</v>
      </c>
      <c r="F24" t="s">
        <v>86</v>
      </c>
      <c r="G24" s="6">
        <f t="shared" ref="G24:G25" si="0">C18/C24</f>
        <v>0.8666666666666667</v>
      </c>
    </row>
    <row r="25" spans="1:7" x14ac:dyDescent="0.3">
      <c r="A25">
        <v>1024</v>
      </c>
      <c r="B25" t="s">
        <v>7</v>
      </c>
      <c r="C25">
        <v>1862</v>
      </c>
      <c r="E25" s="4">
        <v>8.5000000000000006E-2</v>
      </c>
      <c r="F25" t="s">
        <v>84</v>
      </c>
      <c r="G25" s="6">
        <f t="shared" si="0"/>
        <v>1.0843179377013963</v>
      </c>
    </row>
    <row r="26" spans="1:7" x14ac:dyDescent="0.3">
      <c r="A26">
        <v>128</v>
      </c>
      <c r="B26" t="s">
        <v>8</v>
      </c>
      <c r="C26">
        <v>1.5</v>
      </c>
      <c r="E26" s="4">
        <v>8.5000000000000006E-2</v>
      </c>
      <c r="F26" t="s">
        <v>87</v>
      </c>
      <c r="G26" s="6">
        <f>C17/C26</f>
        <v>0.79999999999999993</v>
      </c>
    </row>
    <row r="27" spans="1:7" x14ac:dyDescent="0.3">
      <c r="A27">
        <v>256</v>
      </c>
      <c r="B27" t="s">
        <v>8</v>
      </c>
      <c r="C27">
        <v>15</v>
      </c>
      <c r="E27" s="4">
        <v>8.5000000000000006E-2</v>
      </c>
      <c r="F27" t="s">
        <v>86</v>
      </c>
      <c r="G27" s="6">
        <f t="shared" ref="G27:G28" si="1">C18/C27</f>
        <v>0.8666666666666667</v>
      </c>
    </row>
    <row r="28" spans="1:7" x14ac:dyDescent="0.3">
      <c r="A28">
        <v>1024</v>
      </c>
      <c r="B28" t="s">
        <v>8</v>
      </c>
      <c r="C28">
        <v>1944</v>
      </c>
      <c r="E28" s="4">
        <v>8.5000000000000006E-2</v>
      </c>
      <c r="F28" t="s">
        <v>84</v>
      </c>
      <c r="G28" s="6">
        <f t="shared" si="1"/>
        <v>1.0385802469135803</v>
      </c>
    </row>
    <row r="29" spans="1:7" ht="28.8" x14ac:dyDescent="0.3">
      <c r="A29">
        <v>128</v>
      </c>
      <c r="B29" t="s">
        <v>33</v>
      </c>
      <c r="C29">
        <v>175</v>
      </c>
      <c r="E29" s="4">
        <v>8.5000000000000006E-2</v>
      </c>
      <c r="F29" s="5" t="s">
        <v>101</v>
      </c>
      <c r="G29" s="6">
        <f>C17/C29</f>
        <v>6.8571428571428568E-3</v>
      </c>
    </row>
    <row r="30" spans="1:7" ht="28.2" customHeight="1" x14ac:dyDescent="0.3">
      <c r="A30">
        <v>256</v>
      </c>
      <c r="B30" t="s">
        <v>33</v>
      </c>
      <c r="C30">
        <v>3909</v>
      </c>
      <c r="D30" s="2" t="s">
        <v>34</v>
      </c>
      <c r="E30" s="4">
        <v>8.5000000000000006E-2</v>
      </c>
      <c r="F30" s="5" t="s">
        <v>88</v>
      </c>
      <c r="G30" s="6">
        <f>C18/C30</f>
        <v>3.3256587362496801E-3</v>
      </c>
    </row>
    <row r="31" spans="1:7" ht="28.2" customHeight="1" x14ac:dyDescent="0.3">
      <c r="A31">
        <v>128</v>
      </c>
      <c r="B31" t="s">
        <v>33</v>
      </c>
      <c r="C31">
        <v>39</v>
      </c>
      <c r="D31" s="2" t="s">
        <v>57</v>
      </c>
      <c r="E31" s="4">
        <v>8.5000000000000006E-2</v>
      </c>
      <c r="F31" s="5" t="s">
        <v>101</v>
      </c>
      <c r="G31" s="6">
        <f>C17/C31</f>
        <v>3.0769230769230767E-2</v>
      </c>
    </row>
    <row r="32" spans="1:7" ht="28.2" customHeight="1" x14ac:dyDescent="0.3">
      <c r="A32">
        <v>256</v>
      </c>
      <c r="B32" t="s">
        <v>33</v>
      </c>
      <c r="C32">
        <v>693</v>
      </c>
      <c r="D32" s="2" t="s">
        <v>57</v>
      </c>
      <c r="E32" s="4">
        <v>8.5000000000000006E-2</v>
      </c>
      <c r="F32" s="5" t="s">
        <v>89</v>
      </c>
      <c r="G32" s="6">
        <f>C18/C32</f>
        <v>1.875901875901876E-2</v>
      </c>
    </row>
    <row r="33" spans="1:7" ht="28.2" customHeight="1" x14ac:dyDescent="0.3">
      <c r="A33">
        <v>128</v>
      </c>
      <c r="B33" t="s">
        <v>33</v>
      </c>
      <c r="C33">
        <v>7</v>
      </c>
      <c r="D33" s="2" t="s">
        <v>60</v>
      </c>
      <c r="E33" s="4">
        <v>8.5000000000000006E-2</v>
      </c>
      <c r="F33" s="5" t="s">
        <v>101</v>
      </c>
      <c r="G33" s="6">
        <f>C17/C33</f>
        <v>0.17142857142857143</v>
      </c>
    </row>
    <row r="34" spans="1:7" ht="28.2" customHeight="1" x14ac:dyDescent="0.3">
      <c r="A34">
        <v>256</v>
      </c>
      <c r="B34" t="s">
        <v>33</v>
      </c>
      <c r="C34">
        <v>101</v>
      </c>
      <c r="D34" s="2" t="s">
        <v>60</v>
      </c>
      <c r="E34" s="4">
        <v>8.5000000000000006E-2</v>
      </c>
      <c r="F34" s="5" t="s">
        <v>90</v>
      </c>
      <c r="G34" s="6">
        <f>C18/C34</f>
        <v>0.12871287128712872</v>
      </c>
    </row>
    <row r="35" spans="1:7" ht="28.2" customHeight="1" x14ac:dyDescent="0.3">
      <c r="A35">
        <v>128</v>
      </c>
      <c r="B35" t="s">
        <v>33</v>
      </c>
      <c r="C35">
        <v>0.5</v>
      </c>
      <c r="D35" s="2" t="s">
        <v>102</v>
      </c>
      <c r="E35" s="4">
        <v>8.5000000000000006E-2</v>
      </c>
      <c r="F35" s="5" t="s">
        <v>101</v>
      </c>
      <c r="G35" s="6">
        <f>C17/C35</f>
        <v>2.4</v>
      </c>
    </row>
    <row r="36" spans="1:7" ht="28.2" customHeight="1" x14ac:dyDescent="0.3">
      <c r="A36">
        <v>256</v>
      </c>
      <c r="B36" t="s">
        <v>33</v>
      </c>
      <c r="C36">
        <v>7</v>
      </c>
      <c r="D36" s="2" t="s">
        <v>102</v>
      </c>
      <c r="E36" s="4">
        <v>8.5000000000000006E-2</v>
      </c>
      <c r="F36" s="5" t="s">
        <v>90</v>
      </c>
      <c r="G36" s="6">
        <f>C18/C36</f>
        <v>1.8571428571428572</v>
      </c>
    </row>
    <row r="37" spans="1:7" ht="28.2" customHeight="1" x14ac:dyDescent="0.3">
      <c r="A37">
        <v>128</v>
      </c>
      <c r="B37" t="s">
        <v>35</v>
      </c>
      <c r="C37">
        <v>0.9</v>
      </c>
      <c r="D37" s="1" t="s">
        <v>19</v>
      </c>
      <c r="E37" s="3">
        <v>0.3</v>
      </c>
      <c r="F37" s="5" t="s">
        <v>99</v>
      </c>
      <c r="G37" s="6">
        <f>C17/C37</f>
        <v>1.3333333333333333</v>
      </c>
    </row>
    <row r="38" spans="1:7" ht="28.2" customHeight="1" x14ac:dyDescent="0.3">
      <c r="A38">
        <v>256</v>
      </c>
      <c r="B38" t="s">
        <v>35</v>
      </c>
      <c r="C38">
        <v>8</v>
      </c>
      <c r="D38" s="1" t="s">
        <v>19</v>
      </c>
      <c r="E38" s="3">
        <v>0.3</v>
      </c>
      <c r="F38" s="5" t="s">
        <v>100</v>
      </c>
      <c r="G38" s="6">
        <f>C18/C38</f>
        <v>1.625</v>
      </c>
    </row>
    <row r="39" spans="1:7" x14ac:dyDescent="0.3">
      <c r="A39">
        <v>1024</v>
      </c>
      <c r="B39" t="s">
        <v>35</v>
      </c>
      <c r="C39">
        <v>856</v>
      </c>
      <c r="D39" s="1" t="s">
        <v>19</v>
      </c>
      <c r="E39" s="3">
        <v>0.3</v>
      </c>
      <c r="F39" s="5" t="s">
        <v>92</v>
      </c>
      <c r="G39" s="6">
        <f>C19/C39</f>
        <v>2.3586448598130842</v>
      </c>
    </row>
    <row r="40" spans="1:7" x14ac:dyDescent="0.3">
      <c r="A40">
        <v>128</v>
      </c>
      <c r="B40" t="s">
        <v>35</v>
      </c>
      <c r="C40">
        <v>0.65</v>
      </c>
      <c r="D40" s="1" t="s">
        <v>17</v>
      </c>
      <c r="E40" t="s">
        <v>93</v>
      </c>
      <c r="F40" s="5" t="s">
        <v>99</v>
      </c>
      <c r="G40" s="6">
        <f>C17/C40</f>
        <v>1.846153846153846</v>
      </c>
    </row>
    <row r="41" spans="1:7" x14ac:dyDescent="0.3">
      <c r="A41">
        <v>256</v>
      </c>
      <c r="B41" t="s">
        <v>35</v>
      </c>
      <c r="C41">
        <v>5</v>
      </c>
      <c r="D41" s="1" t="s">
        <v>17</v>
      </c>
      <c r="E41" t="s">
        <v>93</v>
      </c>
      <c r="F41" s="5" t="s">
        <v>100</v>
      </c>
      <c r="G41" s="6">
        <f>C18/C41</f>
        <v>2.6</v>
      </c>
    </row>
    <row r="42" spans="1:7" x14ac:dyDescent="0.3">
      <c r="A42">
        <v>1024</v>
      </c>
      <c r="B42" t="s">
        <v>35</v>
      </c>
      <c r="C42">
        <v>652</v>
      </c>
      <c r="D42" s="1" t="s">
        <v>17</v>
      </c>
      <c r="E42" t="s">
        <v>93</v>
      </c>
      <c r="F42" s="5" t="s">
        <v>92</v>
      </c>
      <c r="G42" s="6">
        <f>C19/C42</f>
        <v>3.0966257668711656</v>
      </c>
    </row>
    <row r="43" spans="1:7" x14ac:dyDescent="0.3">
      <c r="A43">
        <v>128</v>
      </c>
      <c r="B43" t="s">
        <v>35</v>
      </c>
      <c r="C43">
        <v>0.75</v>
      </c>
      <c r="D43" s="1" t="s">
        <v>21</v>
      </c>
      <c r="E43" t="s">
        <v>91</v>
      </c>
      <c r="F43" s="5" t="s">
        <v>99</v>
      </c>
      <c r="G43" s="6">
        <f>C17/C43</f>
        <v>1.5999999999999999</v>
      </c>
    </row>
    <row r="44" spans="1:7" x14ac:dyDescent="0.3">
      <c r="A44">
        <v>256</v>
      </c>
      <c r="B44" t="s">
        <v>35</v>
      </c>
      <c r="C44">
        <v>4</v>
      </c>
      <c r="D44" s="1" t="s">
        <v>21</v>
      </c>
      <c r="E44" t="s">
        <v>91</v>
      </c>
      <c r="F44" s="5" t="s">
        <v>100</v>
      </c>
      <c r="G44" s="6">
        <f>C18/C44</f>
        <v>3.25</v>
      </c>
    </row>
    <row r="45" spans="1:7" x14ac:dyDescent="0.3">
      <c r="A45">
        <v>1024</v>
      </c>
      <c r="B45" t="s">
        <v>35</v>
      </c>
      <c r="C45">
        <v>627</v>
      </c>
      <c r="D45" s="1" t="s">
        <v>21</v>
      </c>
      <c r="E45" t="s">
        <v>91</v>
      </c>
      <c r="F45" s="5" t="s">
        <v>92</v>
      </c>
      <c r="G45" s="6">
        <f>C19/C45</f>
        <v>3.2200956937799043</v>
      </c>
    </row>
    <row r="46" spans="1:7" x14ac:dyDescent="0.3">
      <c r="F46" s="5"/>
    </row>
    <row r="47" spans="1:7" x14ac:dyDescent="0.3">
      <c r="A47" t="s">
        <v>75</v>
      </c>
      <c r="F47" s="5"/>
    </row>
    <row r="48" spans="1:7" x14ac:dyDescent="0.3">
      <c r="A48" t="s">
        <v>0</v>
      </c>
      <c r="B48" t="s">
        <v>29</v>
      </c>
      <c r="C48" t="s">
        <v>2</v>
      </c>
      <c r="D48" t="s">
        <v>30</v>
      </c>
    </row>
    <row r="49" spans="1:4" x14ac:dyDescent="0.3">
      <c r="A49" t="s">
        <v>36</v>
      </c>
      <c r="B49" t="s">
        <v>37</v>
      </c>
      <c r="C49" t="s">
        <v>39</v>
      </c>
    </row>
    <row r="50" spans="1:4" x14ac:dyDescent="0.3">
      <c r="A50" t="s">
        <v>11</v>
      </c>
      <c r="B50" t="s">
        <v>37</v>
      </c>
      <c r="C50" t="s">
        <v>40</v>
      </c>
    </row>
    <row r="51" spans="1:4" x14ac:dyDescent="0.3">
      <c r="A51" t="s">
        <v>36</v>
      </c>
      <c r="B51" t="s">
        <v>38</v>
      </c>
      <c r="C51" t="s">
        <v>41</v>
      </c>
      <c r="D51" t="s">
        <v>44</v>
      </c>
    </row>
    <row r="52" spans="1:4" x14ac:dyDescent="0.3">
      <c r="A52" t="s">
        <v>11</v>
      </c>
      <c r="B52" t="s">
        <v>38</v>
      </c>
      <c r="C52" t="s">
        <v>42</v>
      </c>
    </row>
    <row r="53" spans="1:4" x14ac:dyDescent="0.3">
      <c r="A53" t="s">
        <v>3</v>
      </c>
      <c r="B53" t="s">
        <v>38</v>
      </c>
      <c r="C53" t="s">
        <v>43</v>
      </c>
    </row>
    <row r="54" spans="1:4" x14ac:dyDescent="0.3">
      <c r="A54" t="s">
        <v>36</v>
      </c>
      <c r="B54" t="s">
        <v>5</v>
      </c>
      <c r="C54" t="s">
        <v>45</v>
      </c>
      <c r="D54" s="1" t="s">
        <v>32</v>
      </c>
    </row>
    <row r="55" spans="1:4" x14ac:dyDescent="0.3">
      <c r="A55" t="s">
        <v>11</v>
      </c>
      <c r="B55" t="s">
        <v>5</v>
      </c>
      <c r="C55" t="s">
        <v>46</v>
      </c>
      <c r="D55" s="1" t="s">
        <v>32</v>
      </c>
    </row>
    <row r="56" spans="1:4" x14ac:dyDescent="0.3">
      <c r="A56" t="s">
        <v>47</v>
      </c>
      <c r="B56" t="s">
        <v>5</v>
      </c>
      <c r="C56" t="s">
        <v>48</v>
      </c>
      <c r="D56" s="1" t="s">
        <v>32</v>
      </c>
    </row>
    <row r="57" spans="1:4" x14ac:dyDescent="0.3">
      <c r="A57" t="s">
        <v>36</v>
      </c>
      <c r="B57" t="s">
        <v>7</v>
      </c>
      <c r="C57" t="s">
        <v>49</v>
      </c>
    </row>
    <row r="58" spans="1:4" x14ac:dyDescent="0.3">
      <c r="A58" t="s">
        <v>11</v>
      </c>
      <c r="B58" t="s">
        <v>7</v>
      </c>
      <c r="C58" t="s">
        <v>50</v>
      </c>
    </row>
    <row r="59" spans="1:4" x14ac:dyDescent="0.3">
      <c r="A59" t="s">
        <v>36</v>
      </c>
      <c r="B59" t="s">
        <v>8</v>
      </c>
      <c r="C59" t="s">
        <v>52</v>
      </c>
    </row>
    <row r="60" spans="1:4" x14ac:dyDescent="0.3">
      <c r="A60" t="s">
        <v>11</v>
      </c>
      <c r="B60" t="s">
        <v>8</v>
      </c>
      <c r="C60" t="s">
        <v>51</v>
      </c>
    </row>
    <row r="61" spans="1:4" x14ac:dyDescent="0.3">
      <c r="A61" t="s">
        <v>36</v>
      </c>
      <c r="B61" t="s">
        <v>33</v>
      </c>
      <c r="C61" t="s">
        <v>54</v>
      </c>
      <c r="D61" s="1" t="s">
        <v>55</v>
      </c>
    </row>
    <row r="62" spans="1:4" x14ac:dyDescent="0.3">
      <c r="A62" t="s">
        <v>11</v>
      </c>
      <c r="B62" t="s">
        <v>33</v>
      </c>
      <c r="C62" t="s">
        <v>53</v>
      </c>
      <c r="D62" s="1" t="s">
        <v>55</v>
      </c>
    </row>
    <row r="63" spans="1:4" x14ac:dyDescent="0.3">
      <c r="A63" t="s">
        <v>36</v>
      </c>
      <c r="B63" t="s">
        <v>33</v>
      </c>
      <c r="C63" t="s">
        <v>56</v>
      </c>
      <c r="D63" s="1" t="s">
        <v>57</v>
      </c>
    </row>
    <row r="64" spans="1:4" x14ac:dyDescent="0.3">
      <c r="A64" t="s">
        <v>11</v>
      </c>
      <c r="B64" t="s">
        <v>33</v>
      </c>
      <c r="C64" t="s">
        <v>58</v>
      </c>
      <c r="D64" s="1" t="s">
        <v>57</v>
      </c>
    </row>
    <row r="65" spans="1:7" x14ac:dyDescent="0.3">
      <c r="A65" t="s">
        <v>36</v>
      </c>
      <c r="B65" t="s">
        <v>33</v>
      </c>
      <c r="C65" t="s">
        <v>59</v>
      </c>
      <c r="D65" s="1" t="s">
        <v>60</v>
      </c>
    </row>
    <row r="66" spans="1:7" x14ac:dyDescent="0.3">
      <c r="A66" t="s">
        <v>11</v>
      </c>
      <c r="B66" t="s">
        <v>33</v>
      </c>
      <c r="C66" t="s">
        <v>62</v>
      </c>
      <c r="D66" t="s">
        <v>61</v>
      </c>
    </row>
    <row r="67" spans="1:7" x14ac:dyDescent="0.3">
      <c r="A67" t="s">
        <v>36</v>
      </c>
      <c r="B67" t="s">
        <v>63</v>
      </c>
      <c r="C67" t="s">
        <v>66</v>
      </c>
      <c r="D67" s="1" t="s">
        <v>65</v>
      </c>
    </row>
    <row r="68" spans="1:7" x14ac:dyDescent="0.3">
      <c r="A68" t="s">
        <v>11</v>
      </c>
      <c r="B68" t="s">
        <v>63</v>
      </c>
      <c r="C68" t="s">
        <v>70</v>
      </c>
      <c r="D68" s="1" t="s">
        <v>65</v>
      </c>
    </row>
    <row r="69" spans="1:7" x14ac:dyDescent="0.3">
      <c r="A69" t="s">
        <v>36</v>
      </c>
      <c r="B69" t="s">
        <v>63</v>
      </c>
      <c r="C69" t="s">
        <v>67</v>
      </c>
      <c r="D69" s="1" t="s">
        <v>19</v>
      </c>
    </row>
    <row r="70" spans="1:7" x14ac:dyDescent="0.3">
      <c r="A70" t="s">
        <v>11</v>
      </c>
      <c r="B70" t="s">
        <v>63</v>
      </c>
      <c r="C70" t="s">
        <v>71</v>
      </c>
      <c r="D70" s="1" t="s">
        <v>19</v>
      </c>
    </row>
    <row r="71" spans="1:7" x14ac:dyDescent="0.3">
      <c r="A71" t="s">
        <v>36</v>
      </c>
      <c r="B71" t="s">
        <v>63</v>
      </c>
      <c r="C71" t="s">
        <v>68</v>
      </c>
      <c r="D71" s="1" t="s">
        <v>17</v>
      </c>
    </row>
    <row r="72" spans="1:7" x14ac:dyDescent="0.3">
      <c r="A72" t="s">
        <v>11</v>
      </c>
      <c r="B72" t="s">
        <v>63</v>
      </c>
      <c r="C72" t="s">
        <v>72</v>
      </c>
      <c r="D72" s="1" t="s">
        <v>17</v>
      </c>
    </row>
    <row r="73" spans="1:7" x14ac:dyDescent="0.3">
      <c r="A73" t="s">
        <v>36</v>
      </c>
      <c r="B73" t="s">
        <v>63</v>
      </c>
      <c r="C73" t="s">
        <v>69</v>
      </c>
      <c r="D73" s="1" t="s">
        <v>64</v>
      </c>
    </row>
    <row r="74" spans="1:7" x14ac:dyDescent="0.3">
      <c r="A74" t="s">
        <v>11</v>
      </c>
      <c r="B74" t="s">
        <v>63</v>
      </c>
      <c r="C74" t="s">
        <v>73</v>
      </c>
      <c r="D74" s="1" t="s">
        <v>64</v>
      </c>
    </row>
    <row r="76" spans="1:7" x14ac:dyDescent="0.3">
      <c r="A76" t="s">
        <v>76</v>
      </c>
    </row>
    <row r="77" spans="1:7" x14ac:dyDescent="0.3">
      <c r="A77" t="s">
        <v>95</v>
      </c>
      <c r="B77" t="s">
        <v>29</v>
      </c>
      <c r="C77" t="s">
        <v>96</v>
      </c>
      <c r="D77" t="s">
        <v>30</v>
      </c>
      <c r="E77" t="s">
        <v>81</v>
      </c>
      <c r="F77" t="s">
        <v>82</v>
      </c>
      <c r="G77" t="s">
        <v>97</v>
      </c>
    </row>
    <row r="78" spans="1:7" x14ac:dyDescent="0.3">
      <c r="A78">
        <v>64</v>
      </c>
      <c r="B78" t="s">
        <v>37</v>
      </c>
      <c r="C78">
        <v>103</v>
      </c>
      <c r="E78" s="4">
        <v>8.3000000000000004E-2</v>
      </c>
      <c r="F78" t="s">
        <v>94</v>
      </c>
    </row>
    <row r="79" spans="1:7" x14ac:dyDescent="0.3">
      <c r="A79">
        <v>128</v>
      </c>
      <c r="B79" t="s">
        <v>37</v>
      </c>
      <c r="C79">
        <v>810</v>
      </c>
      <c r="E79" s="4">
        <v>8.3000000000000004E-2</v>
      </c>
      <c r="F79" t="s">
        <v>94</v>
      </c>
    </row>
    <row r="80" spans="1:7" x14ac:dyDescent="0.3">
      <c r="A80">
        <v>256</v>
      </c>
      <c r="B80" t="s">
        <v>37</v>
      </c>
      <c r="C80">
        <v>7144</v>
      </c>
      <c r="E80" s="4">
        <v>8.3000000000000004E-2</v>
      </c>
      <c r="F80" t="s">
        <v>94</v>
      </c>
    </row>
    <row r="81" spans="1:7" x14ac:dyDescent="0.3">
      <c r="A81">
        <v>128</v>
      </c>
      <c r="B81" t="s">
        <v>38</v>
      </c>
      <c r="C81">
        <v>4.2999999999999997E-2</v>
      </c>
      <c r="E81" s="4">
        <v>0.16</v>
      </c>
      <c r="F81" t="s">
        <v>94</v>
      </c>
    </row>
    <row r="82" spans="1:7" x14ac:dyDescent="0.3">
      <c r="A82">
        <v>256</v>
      </c>
      <c r="B82" t="s">
        <v>38</v>
      </c>
      <c r="C82">
        <v>0.19</v>
      </c>
      <c r="E82" s="4">
        <v>0.16</v>
      </c>
      <c r="F82" t="s">
        <v>94</v>
      </c>
    </row>
    <row r="83" spans="1:7" x14ac:dyDescent="0.3">
      <c r="A83">
        <v>1024</v>
      </c>
      <c r="B83" t="s">
        <v>38</v>
      </c>
      <c r="C83">
        <v>11</v>
      </c>
      <c r="E83" s="4">
        <v>0.44</v>
      </c>
      <c r="F83" t="s">
        <v>94</v>
      </c>
    </row>
    <row r="84" spans="1:7" x14ac:dyDescent="0.3">
      <c r="A84">
        <v>128</v>
      </c>
      <c r="B84" t="s">
        <v>5</v>
      </c>
      <c r="C84">
        <v>544</v>
      </c>
      <c r="D84" s="1" t="s">
        <v>32</v>
      </c>
      <c r="E84" s="4">
        <v>0.1</v>
      </c>
      <c r="F84" t="s">
        <v>94</v>
      </c>
      <c r="G84" s="6">
        <f>C79/C84</f>
        <v>1.4889705882352942</v>
      </c>
    </row>
    <row r="85" spans="1:7" x14ac:dyDescent="0.3">
      <c r="A85">
        <v>256</v>
      </c>
      <c r="B85" t="s">
        <v>5</v>
      </c>
      <c r="C85">
        <v>4505</v>
      </c>
      <c r="D85" s="1" t="s">
        <v>32</v>
      </c>
      <c r="E85" s="4">
        <v>0.1</v>
      </c>
      <c r="F85" t="s">
        <v>94</v>
      </c>
      <c r="G85" s="6">
        <f>C80/C85</f>
        <v>1.5857935627081021</v>
      </c>
    </row>
    <row r="86" spans="1:7" x14ac:dyDescent="0.3">
      <c r="A86">
        <v>128</v>
      </c>
      <c r="B86" t="s">
        <v>77</v>
      </c>
      <c r="C86">
        <v>787</v>
      </c>
      <c r="E86" s="4">
        <v>0.1</v>
      </c>
      <c r="F86" t="s">
        <v>94</v>
      </c>
      <c r="G86" s="6">
        <f>C79/C86</f>
        <v>1.0292249047013977</v>
      </c>
    </row>
    <row r="87" spans="1:7" x14ac:dyDescent="0.3">
      <c r="A87">
        <v>256</v>
      </c>
      <c r="B87" t="s">
        <v>77</v>
      </c>
      <c r="C87">
        <v>6552</v>
      </c>
      <c r="E87" s="4">
        <v>0.1</v>
      </c>
      <c r="F87" t="s">
        <v>94</v>
      </c>
      <c r="G87" s="6">
        <f>C80/C87</f>
        <v>1.0903540903540903</v>
      </c>
    </row>
    <row r="88" spans="1:7" x14ac:dyDescent="0.3">
      <c r="A88">
        <v>128</v>
      </c>
      <c r="B88" t="s">
        <v>78</v>
      </c>
      <c r="C88">
        <v>772</v>
      </c>
      <c r="E88" s="4">
        <v>0.1</v>
      </c>
      <c r="F88" t="s">
        <v>94</v>
      </c>
      <c r="G88" s="6">
        <f>C79/C88</f>
        <v>1.0492227979274611</v>
      </c>
    </row>
    <row r="89" spans="1:7" x14ac:dyDescent="0.3">
      <c r="A89">
        <v>256</v>
      </c>
      <c r="B89" t="s">
        <v>78</v>
      </c>
      <c r="C89">
        <v>6249</v>
      </c>
      <c r="E89" s="4">
        <v>0.1</v>
      </c>
      <c r="F89" t="s">
        <v>94</v>
      </c>
      <c r="G89" s="6">
        <f>C80/C89</f>
        <v>1.1432229156665066</v>
      </c>
    </row>
    <row r="90" spans="1:7" x14ac:dyDescent="0.3">
      <c r="A90">
        <v>128</v>
      </c>
      <c r="B90" t="s">
        <v>33</v>
      </c>
      <c r="C90">
        <v>10710</v>
      </c>
      <c r="D90" s="1" t="s">
        <v>55</v>
      </c>
      <c r="E90" s="4">
        <v>0.09</v>
      </c>
      <c r="F90" t="s">
        <v>94</v>
      </c>
      <c r="G90" s="6">
        <f>C79/C90</f>
        <v>7.5630252100840331E-2</v>
      </c>
    </row>
    <row r="91" spans="1:7" x14ac:dyDescent="0.3">
      <c r="A91">
        <v>256</v>
      </c>
      <c r="B91" t="s">
        <v>33</v>
      </c>
      <c r="C91">
        <v>163734</v>
      </c>
      <c r="D91" s="1" t="s">
        <v>55</v>
      </c>
      <c r="E91" s="4">
        <v>0.09</v>
      </c>
      <c r="F91" t="s">
        <v>94</v>
      </c>
      <c r="G91" s="6">
        <f>C80/C91</f>
        <v>4.3631744170422759E-2</v>
      </c>
    </row>
    <row r="92" spans="1:7" x14ac:dyDescent="0.3">
      <c r="A92">
        <v>128</v>
      </c>
      <c r="B92" t="s">
        <v>33</v>
      </c>
      <c r="C92">
        <v>1664</v>
      </c>
      <c r="D92" s="1" t="s">
        <v>57</v>
      </c>
      <c r="E92" s="4">
        <v>0.09</v>
      </c>
      <c r="F92" t="s">
        <v>94</v>
      </c>
      <c r="G92" s="6">
        <f>$C$79/C92</f>
        <v>0.48677884615384615</v>
      </c>
    </row>
    <row r="93" spans="1:7" x14ac:dyDescent="0.3">
      <c r="A93">
        <v>256</v>
      </c>
      <c r="B93" t="s">
        <v>33</v>
      </c>
      <c r="C93">
        <v>25893</v>
      </c>
      <c r="D93" s="1" t="s">
        <v>57</v>
      </c>
      <c r="E93" s="4">
        <v>0.09</v>
      </c>
      <c r="F93" t="s">
        <v>94</v>
      </c>
      <c r="G93" s="6">
        <f>$C$80/C93</f>
        <v>0.27590468466380874</v>
      </c>
    </row>
    <row r="94" spans="1:7" x14ac:dyDescent="0.3">
      <c r="A94">
        <v>128</v>
      </c>
      <c r="B94" t="s">
        <v>33</v>
      </c>
      <c r="C94">
        <v>386</v>
      </c>
      <c r="D94" s="1" t="s">
        <v>60</v>
      </c>
      <c r="E94" s="4">
        <v>0.09</v>
      </c>
      <c r="F94" t="s">
        <v>94</v>
      </c>
      <c r="G94" s="6">
        <f t="shared" ref="G94:G103" si="2">$C$79/C94</f>
        <v>2.0984455958549222</v>
      </c>
    </row>
    <row r="95" spans="1:7" x14ac:dyDescent="0.3">
      <c r="A95">
        <v>256</v>
      </c>
      <c r="B95" t="s">
        <v>33</v>
      </c>
      <c r="C95">
        <v>6336</v>
      </c>
      <c r="D95" t="s">
        <v>61</v>
      </c>
      <c r="E95" s="4">
        <v>0.09</v>
      </c>
      <c r="F95" t="s">
        <v>94</v>
      </c>
      <c r="G95" s="6">
        <f t="shared" ref="G95:G103" si="3">$C$80/C95</f>
        <v>1.1275252525252526</v>
      </c>
    </row>
    <row r="96" spans="1:7" x14ac:dyDescent="0.3">
      <c r="A96">
        <v>128</v>
      </c>
      <c r="B96" t="s">
        <v>63</v>
      </c>
      <c r="C96">
        <v>809</v>
      </c>
      <c r="D96" s="1" t="s">
        <v>65</v>
      </c>
      <c r="E96" s="3">
        <v>0.09</v>
      </c>
      <c r="F96" t="s">
        <v>94</v>
      </c>
      <c r="G96" s="6">
        <f t="shared" ref="G96:G103" si="4">$C$79/C96</f>
        <v>1.0012360939431397</v>
      </c>
    </row>
    <row r="97" spans="1:7" x14ac:dyDescent="0.3">
      <c r="A97">
        <v>256</v>
      </c>
      <c r="B97" t="s">
        <v>63</v>
      </c>
      <c r="C97">
        <v>6552</v>
      </c>
      <c r="D97" s="1" t="s">
        <v>65</v>
      </c>
      <c r="E97" s="3">
        <v>0.09</v>
      </c>
      <c r="F97" t="s">
        <v>94</v>
      </c>
      <c r="G97" s="6">
        <f t="shared" ref="G97:G103" si="5">$C$80/C97</f>
        <v>1.0903540903540903</v>
      </c>
    </row>
    <row r="98" spans="1:7" x14ac:dyDescent="0.3">
      <c r="A98">
        <v>128</v>
      </c>
      <c r="B98" t="s">
        <v>63</v>
      </c>
      <c r="C98">
        <v>810</v>
      </c>
      <c r="D98" s="1" t="s">
        <v>19</v>
      </c>
      <c r="E98" s="3">
        <v>0.09</v>
      </c>
      <c r="F98" t="s">
        <v>94</v>
      </c>
      <c r="G98" s="6">
        <f t="shared" ref="G98:G103" si="6">$C$79/C98</f>
        <v>1</v>
      </c>
    </row>
    <row r="99" spans="1:7" x14ac:dyDescent="0.3">
      <c r="A99">
        <v>256</v>
      </c>
      <c r="B99" t="s">
        <v>63</v>
      </c>
      <c r="C99">
        <v>6381</v>
      </c>
      <c r="D99" s="1" t="s">
        <v>19</v>
      </c>
      <c r="E99" s="3">
        <v>0.09</v>
      </c>
      <c r="F99" t="s">
        <v>94</v>
      </c>
      <c r="G99" s="6">
        <f t="shared" ref="G99:G103" si="7">$C$80/C99</f>
        <v>1.1195737345243693</v>
      </c>
    </row>
    <row r="100" spans="1:7" x14ac:dyDescent="0.3">
      <c r="A100">
        <v>128</v>
      </c>
      <c r="B100" t="s">
        <v>63</v>
      </c>
      <c r="C100">
        <v>820</v>
      </c>
      <c r="D100" s="1" t="s">
        <v>17</v>
      </c>
      <c r="E100" s="3">
        <v>0.11</v>
      </c>
      <c r="F100" t="s">
        <v>94</v>
      </c>
      <c r="G100" s="6">
        <f t="shared" ref="G100:G103" si="8">$C$79/C100</f>
        <v>0.98780487804878048</v>
      </c>
    </row>
    <row r="101" spans="1:7" x14ac:dyDescent="0.3">
      <c r="A101">
        <v>256</v>
      </c>
      <c r="B101" t="s">
        <v>63</v>
      </c>
      <c r="C101">
        <v>6411</v>
      </c>
      <c r="D101" s="1" t="s">
        <v>17</v>
      </c>
      <c r="E101" s="3">
        <v>0.11</v>
      </c>
      <c r="F101" t="s">
        <v>94</v>
      </c>
      <c r="G101" s="6">
        <f t="shared" ref="G101:G103" si="9">$C$80/C101</f>
        <v>1.1143347371704881</v>
      </c>
    </row>
    <row r="102" spans="1:7" x14ac:dyDescent="0.3">
      <c r="A102">
        <v>128</v>
      </c>
      <c r="B102" t="s">
        <v>63</v>
      </c>
      <c r="C102">
        <v>818</v>
      </c>
      <c r="D102" s="1" t="s">
        <v>64</v>
      </c>
      <c r="E102" s="3">
        <v>0.17</v>
      </c>
      <c r="F102" t="s">
        <v>94</v>
      </c>
      <c r="G102" s="6">
        <f t="shared" ref="G102:G103" si="10">$C$79/C102</f>
        <v>0.99022004889975546</v>
      </c>
    </row>
    <row r="103" spans="1:7" x14ac:dyDescent="0.3">
      <c r="A103">
        <v>256</v>
      </c>
      <c r="B103" t="s">
        <v>63</v>
      </c>
      <c r="C103">
        <v>6425</v>
      </c>
      <c r="D103" s="1" t="s">
        <v>64</v>
      </c>
      <c r="E103" s="3">
        <v>0.17</v>
      </c>
      <c r="F103" t="s">
        <v>94</v>
      </c>
      <c r="G103" s="6">
        <f t="shared" ref="G103" si="11">$C$80/C103</f>
        <v>1.1119066147859922</v>
      </c>
    </row>
    <row r="105" spans="1:7" x14ac:dyDescent="0.3">
      <c r="A105" t="s">
        <v>79</v>
      </c>
    </row>
    <row r="106" spans="1:7" x14ac:dyDescent="0.3">
      <c r="A106" t="s">
        <v>0</v>
      </c>
      <c r="B106" t="s">
        <v>29</v>
      </c>
      <c r="C106" t="s">
        <v>2</v>
      </c>
      <c r="D106" t="s">
        <v>30</v>
      </c>
      <c r="E106" t="s">
        <v>81</v>
      </c>
      <c r="F106" t="s">
        <v>82</v>
      </c>
    </row>
    <row r="107" spans="1:7" x14ac:dyDescent="0.3">
      <c r="A107" t="s">
        <v>80</v>
      </c>
      <c r="B107" t="s">
        <v>37</v>
      </c>
      <c r="C107">
        <v>2</v>
      </c>
      <c r="E107" s="3">
        <v>0.12</v>
      </c>
      <c r="F107" t="s">
        <v>83</v>
      </c>
    </row>
    <row r="108" spans="1:7" x14ac:dyDescent="0.3">
      <c r="A108" t="s">
        <v>36</v>
      </c>
      <c r="B108" t="s">
        <v>37</v>
      </c>
      <c r="C108">
        <v>9</v>
      </c>
      <c r="E108" s="3">
        <v>0.12</v>
      </c>
      <c r="F108" t="s">
        <v>83</v>
      </c>
    </row>
    <row r="109" spans="1:7" x14ac:dyDescent="0.3">
      <c r="A109" t="s">
        <v>11</v>
      </c>
      <c r="B109" t="s">
        <v>37</v>
      </c>
      <c r="C109">
        <v>79</v>
      </c>
      <c r="E109" s="3">
        <v>0.12</v>
      </c>
      <c r="F109" t="s">
        <v>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Mrzygłocki</dc:creator>
  <cp:lastModifiedBy>Kacper Mrzygłocki</cp:lastModifiedBy>
  <dcterms:created xsi:type="dcterms:W3CDTF">2024-09-22T09:41:13Z</dcterms:created>
  <dcterms:modified xsi:type="dcterms:W3CDTF">2024-10-03T15:18:39Z</dcterms:modified>
</cp:coreProperties>
</file>