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Задание 1" sheetId="1" state="visible" r:id="rId2"/>
    <sheet name="Задание 2" sheetId="2" state="visible" r:id="rId3"/>
    <sheet name="Задание 5" sheetId="3" state="visible" r:id="rId4"/>
    <sheet name="Задание 3" sheetId="4" state="visible" r:id="rId5"/>
    <sheet name="Метод хорд" sheetId="5" state="visible" r:id="rId6"/>
    <sheet name="Метод хорд, вариант 18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<sst xmlns="http://schemas.openxmlformats.org/spreadsheetml/2006/main" count="71" uniqueCount="10">
  <si>
    <t xml:space="preserve">Исходные данные</t>
  </si>
  <si>
    <t xml:space="preserve">a</t>
  </si>
  <si>
    <t xml:space="preserve">b</t>
  </si>
  <si>
    <t xml:space="preserve">Погрешность</t>
  </si>
  <si>
    <t xml:space="preserve">c</t>
  </si>
  <si>
    <t xml:space="preserve">y(a)</t>
  </si>
  <si>
    <t xml:space="preserve">y(b)</t>
  </si>
  <si>
    <t xml:space="preserve">y(c)</t>
  </si>
  <si>
    <t xml:space="preserve">Оценка погрешности</t>
  </si>
  <si>
    <t xml:space="preserve">Комментарий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</si>
</sst>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#,##0.00000"/>
    <numFmt numFmtId="167" formatCode="0.0000"/>
    <numFmt numFmtId="168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6796875" defaultRowHeight="14.25" zeroHeight="false" outlineLevelRow="0" outlineLevelCol="0"/>
  <cols>
    <col collapsed="false" customWidth="true" hidden="false" outlineLevel="0" max="7" min="7" style="1" width="35.05"/>
    <col collapsed="false" customWidth="true" hidden="false" outlineLevel="0" max="8" min="8" style="1" width="13.58"/>
  </cols>
  <sheetData>
    <row r="6" customFormat="false" ht="14.25" hidden="false" customHeight="false" outlineLevel="0" collapsed="false">
      <c r="A6" s="2" t="s">
        <v>0</v>
      </c>
      <c r="B6" s="2"/>
      <c r="C6" s="2"/>
    </row>
    <row r="7" customFormat="false" ht="14.25" hidden="false" customHeight="false" outlineLevel="0" collapsed="false">
      <c r="A7" s="1" t="s">
        <v>1</v>
      </c>
      <c r="B7" s="1" t="s">
        <v>2</v>
      </c>
      <c r="C7" s="3" t="s">
        <v>3</v>
      </c>
    </row>
    <row r="8" customFormat="false" ht="14.25" hidden="false" customHeight="false" outlineLevel="0" collapsed="false">
      <c r="A8" s="4" t="n">
        <v>1</v>
      </c>
      <c r="B8" s="4" t="n">
        <v>2</v>
      </c>
      <c r="C8" s="4" t="n">
        <v>0.001</v>
      </c>
    </row>
    <row r="10" customFormat="false" ht="14.25" hidden="false" customHeight="false" outlineLevel="0" collapsed="false">
      <c r="A10" s="1" t="s">
        <v>1</v>
      </c>
      <c r="B10" s="1" t="s">
        <v>2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</row>
    <row r="11" customFormat="false" ht="13.8" hidden="false" customHeight="false" outlineLevel="0" collapsed="false">
      <c r="A11" s="5" t="n">
        <f aca="false">A8</f>
        <v>1</v>
      </c>
      <c r="B11" s="5" t="n">
        <f aca="false">B8</f>
        <v>2</v>
      </c>
      <c r="C11" s="5" t="n">
        <f aca="false">(A11+B11)/2</f>
        <v>1.5</v>
      </c>
      <c r="D11" s="5" t="n">
        <f aca="false">A11^2-SQRT(A11+4)</f>
        <v>-1.23606797749979</v>
      </c>
      <c r="E11" s="5" t="n">
        <f aca="false">B11^2-SQRT(B11+4)</f>
        <v>1.55051025721682</v>
      </c>
      <c r="F11" s="5" t="n">
        <f aca="false">C11^2-SQRT(C11+4)</f>
        <v>-0.0952078799117149</v>
      </c>
      <c r="G11" s="6" t="n">
        <f aca="false">IF(ABS(B11-A11)&lt;$C$8,_xlfn.CONCAT("Корень=",ROUND(C11,4)),ABS(B11-A11))</f>
        <v>1</v>
      </c>
      <c r="H11" s="1" t="str">
        <f aca="false">IF(D11*E11&gt;0,"Корни не отделены","")</f>
        <v/>
      </c>
    </row>
    <row r="12" customFormat="false" ht="13.8" hidden="false" customHeight="false" outlineLevel="0" collapsed="false">
      <c r="A12" s="5" t="n">
        <f aca="false">IF(D11*F11&lt;0, A11, C11)</f>
        <v>1.5</v>
      </c>
      <c r="B12" s="5" t="n">
        <f aca="false">IF(D11*F11&lt;0, C11, B11)</f>
        <v>2</v>
      </c>
      <c r="C12" s="5" t="n">
        <f aca="false">(A12+B12)/2</f>
        <v>1.75</v>
      </c>
      <c r="D12" s="5" t="n">
        <f aca="false">A12^2-SQRT(A12+4)</f>
        <v>-0.0952078799117149</v>
      </c>
      <c r="E12" s="5" t="n">
        <f aca="false">B12^2-SQRT(B12+4)</f>
        <v>1.55051025721682</v>
      </c>
      <c r="F12" s="5" t="n">
        <f aca="false">C12^2-SQRT(C12+4)</f>
        <v>0.66458423834364</v>
      </c>
      <c r="G12" s="6" t="n">
        <f aca="false">IF(ABS(B12-A12)&lt;$C$8,_xlfn.CONCAT("Корень=",ROUND(C12,4)),ABS(B12-A12))</f>
        <v>0.5</v>
      </c>
      <c r="H12" s="1" t="str">
        <f aca="false">IF(D12*E12&gt;0,"Корни не отделены","")</f>
        <v/>
      </c>
    </row>
    <row r="13" customFormat="false" ht="13.8" hidden="false" customHeight="false" outlineLevel="0" collapsed="false">
      <c r="A13" s="5" t="n">
        <f aca="false">IF(D12*F12&lt;0, A12, C12)</f>
        <v>1.5</v>
      </c>
      <c r="B13" s="5" t="n">
        <f aca="false">IF(D12*F12&lt;0, C12, B12)</f>
        <v>1.75</v>
      </c>
      <c r="C13" s="5" t="n">
        <f aca="false">(A13+B13)/2</f>
        <v>1.625</v>
      </c>
      <c r="D13" s="5" t="n">
        <f aca="false">A13^2-SQRT(A13+4)</f>
        <v>-0.0952078799117149</v>
      </c>
      <c r="E13" s="5" t="n">
        <f aca="false">B13^2-SQRT(B13+4)</f>
        <v>0.66458423834364</v>
      </c>
      <c r="F13" s="5" t="n">
        <f aca="false">C13^2-SQRT(C13+4)</f>
        <v>0.268916754873715</v>
      </c>
      <c r="G13" s="6" t="n">
        <f aca="false">IF(ABS(B13-A13)&lt;$C$8,_xlfn.CONCAT("Корень=",ROUND(C13,4)),ABS(B13-A13))</f>
        <v>0.25</v>
      </c>
      <c r="H13" s="1" t="str">
        <f aca="false">IF(D13*E13&gt;0,"Корни не отделены","")</f>
        <v/>
      </c>
    </row>
    <row r="14" customFormat="false" ht="13.8" hidden="false" customHeight="false" outlineLevel="0" collapsed="false">
      <c r="A14" s="5" t="n">
        <f aca="false">IF(D13*F13&lt;0, A13, C13)</f>
        <v>1.5</v>
      </c>
      <c r="B14" s="5" t="n">
        <f aca="false">IF(D13*F13&lt;0, C13, B13)</f>
        <v>1.625</v>
      </c>
      <c r="C14" s="5" t="n">
        <f aca="false">(A14+B14)/2</f>
        <v>1.5625</v>
      </c>
      <c r="D14" s="5" t="n">
        <f aca="false">A14^2-SQRT(A14+4)</f>
        <v>-0.0952078799117149</v>
      </c>
      <c r="E14" s="5" t="n">
        <f aca="false">B14^2-SQRT(B14+4)</f>
        <v>0.268916754873715</v>
      </c>
      <c r="F14" s="5" t="n">
        <f aca="false">C14^2-SQRT(C14+4)</f>
        <v>0.0829109669858492</v>
      </c>
      <c r="G14" s="6" t="n">
        <f aca="false">IF(ABS(B14-A14)&lt;$C$8,_xlfn.CONCAT("Корень=",ROUND(C14,4)),ABS(B14-A14))</f>
        <v>0.125</v>
      </c>
      <c r="H14" s="1" t="str">
        <f aca="false">IF(D14*E14&gt;0,"Корни не отделены","")</f>
        <v/>
      </c>
    </row>
    <row r="15" customFormat="false" ht="13.8" hidden="false" customHeight="false" outlineLevel="0" collapsed="false">
      <c r="A15" s="5" t="n">
        <f aca="false">IF(D14*F14&lt;0, A14, C14)</f>
        <v>1.5</v>
      </c>
      <c r="B15" s="5" t="n">
        <f aca="false">IF(D14*F14&lt;0, C14, B14)</f>
        <v>1.5625</v>
      </c>
      <c r="C15" s="5" t="n">
        <f aca="false">(A15+B15)/2</f>
        <v>1.53125</v>
      </c>
      <c r="D15" s="5" t="n">
        <f aca="false">A15^2-SQRT(A15+4)</f>
        <v>-0.0952078799117149</v>
      </c>
      <c r="E15" s="5" t="n">
        <f aca="false">B15^2-SQRT(B15+4)</f>
        <v>0.0829109669858492</v>
      </c>
      <c r="F15" s="5" t="n">
        <f aca="false">C15^2-SQRT(C15+4)</f>
        <v>-0.00713440277834732</v>
      </c>
      <c r="G15" s="6" t="n">
        <f aca="false">IF(ABS(B15-A15)&lt;$C$8,_xlfn.CONCAT("Корень=",ROUND(C15,4)),ABS(B15-A15))</f>
        <v>0.0625</v>
      </c>
      <c r="H15" s="1" t="str">
        <f aca="false">IF(D15*E15&gt;0,"Корни не отделены","")</f>
        <v/>
      </c>
    </row>
    <row r="16" customFormat="false" ht="13.8" hidden="false" customHeight="false" outlineLevel="0" collapsed="false">
      <c r="A16" s="5" t="n">
        <f aca="false">IF(D15*F15&lt;0, A15, C15)</f>
        <v>1.53125</v>
      </c>
      <c r="B16" s="5" t="n">
        <f aca="false">IF(D15*F15&lt;0, C15, B15)</f>
        <v>1.5625</v>
      </c>
      <c r="C16" s="5" t="n">
        <f aca="false">(A16+B16)/2</f>
        <v>1.546875</v>
      </c>
      <c r="D16" s="5" t="n">
        <f aca="false">A16^2-SQRT(A16+4)</f>
        <v>-0.00713440277834732</v>
      </c>
      <c r="E16" s="5" t="n">
        <f aca="false">B16^2-SQRT(B16+4)</f>
        <v>0.0829109669858492</v>
      </c>
      <c r="F16" s="5" t="n">
        <f aca="false">C16^2-SQRT(C16+4)</f>
        <v>0.0376418054479033</v>
      </c>
      <c r="G16" s="6" t="n">
        <f aca="false">IF(ABS(B16-A16)&lt;$C$8,_xlfn.CONCAT("Корень=",ROUND(C16,4)),ABS(B16-A16))</f>
        <v>0.03125</v>
      </c>
      <c r="H16" s="1" t="str">
        <f aca="false">IF(D16*E16&gt;0,"Корни не отделены","")</f>
        <v/>
      </c>
    </row>
    <row r="17" customFormat="false" ht="13.8" hidden="false" customHeight="false" outlineLevel="0" collapsed="false">
      <c r="A17" s="5" t="n">
        <f aca="false">IF(D16*F16&lt;0, A16, C16)</f>
        <v>1.53125</v>
      </c>
      <c r="B17" s="5" t="n">
        <f aca="false">IF(D16*F16&lt;0, C16, B16)</f>
        <v>1.546875</v>
      </c>
      <c r="C17" s="5" t="n">
        <f aca="false">(A17+B17)/2</f>
        <v>1.5390625</v>
      </c>
      <c r="D17" s="5" t="n">
        <f aca="false">A17^2-SQRT(A17+4)</f>
        <v>-0.00713440277834732</v>
      </c>
      <c r="E17" s="5" t="n">
        <f aca="false">B17^2-SQRT(B17+4)</f>
        <v>0.0376418054479033</v>
      </c>
      <c r="F17" s="5" t="n">
        <f aca="false">C17^2-SQRT(C17+4)</f>
        <v>0.0151920809359085</v>
      </c>
      <c r="G17" s="6" t="n">
        <f aca="false">IF(ABS(B17-A17)&lt;$C$8,_xlfn.CONCAT("Корень=",ROUND(C17,4)),ABS(B17-A17))</f>
        <v>0.015625</v>
      </c>
      <c r="H17" s="1" t="str">
        <f aca="false">IF(D17*E17&gt;0,"Корни не отделены","")</f>
        <v/>
      </c>
    </row>
    <row r="18" customFormat="false" ht="13.8" hidden="false" customHeight="false" outlineLevel="0" collapsed="false">
      <c r="A18" s="5" t="n">
        <f aca="false">IF(D17*F17&lt;0, A17, C17)</f>
        <v>1.53125</v>
      </c>
      <c r="B18" s="5" t="n">
        <f aca="false">IF(D17*F17&lt;0, C17, B17)</f>
        <v>1.5390625</v>
      </c>
      <c r="C18" s="5" t="n">
        <f aca="false">(A18+B18)/2</f>
        <v>1.53515625</v>
      </c>
      <c r="D18" s="5" t="n">
        <f aca="false">A18^2-SQRT(A18+4)</f>
        <v>-0.00713440277834732</v>
      </c>
      <c r="E18" s="5" t="n">
        <f aca="false">B18^2-SQRT(B18+4)</f>
        <v>0.0151920809359085</v>
      </c>
      <c r="F18" s="5" t="n">
        <f aca="false">C18^2-SQRT(C18+4)</f>
        <v>0.0040134338242237</v>
      </c>
      <c r="G18" s="6" t="n">
        <f aca="false">IF(ABS(B18-A18)&lt;$C$8,_xlfn.CONCAT("Корень=",ROUND(C18,4)),ABS(B18-A18))</f>
        <v>0.0078125</v>
      </c>
      <c r="H18" s="1" t="str">
        <f aca="false">IF(D18*E18&gt;0,"Корни не отделены","")</f>
        <v/>
      </c>
    </row>
    <row r="19" customFormat="false" ht="13.8" hidden="false" customHeight="false" outlineLevel="0" collapsed="false">
      <c r="A19" s="5" t="n">
        <f aca="false">IF(D18*F18&lt;0, A18, C18)</f>
        <v>1.53125</v>
      </c>
      <c r="B19" s="5" t="n">
        <f aca="false">IF(D18*F18&lt;0, C18, B18)</f>
        <v>1.53515625</v>
      </c>
      <c r="C19" s="5" t="n">
        <f aca="false">(A19+B19)/2</f>
        <v>1.533203125</v>
      </c>
      <c r="D19" s="5" t="n">
        <f aca="false">A19^2-SQRT(A19+4)</f>
        <v>-0.00713440277834732</v>
      </c>
      <c r="E19" s="5" t="n">
        <f aca="false">B19^2-SQRT(B19+4)</f>
        <v>0.0040134338242237</v>
      </c>
      <c r="F19" s="5" t="n">
        <f aca="false">C19^2-SQRT(C19+4)</f>
        <v>-0.00156433581008608</v>
      </c>
      <c r="G19" s="6" t="n">
        <f aca="false">IF(ABS(B19-A19)&lt;$C$8,_xlfn.CONCAT("Корень=",ROUND(C19,4)),ABS(B19-A19))</f>
        <v>0.00390625</v>
      </c>
      <c r="H19" s="1" t="str">
        <f aca="false">IF(D19*E19&gt;0,"Корни не отделены","")</f>
        <v/>
      </c>
    </row>
    <row r="20" customFormat="false" ht="13.8" hidden="false" customHeight="false" outlineLevel="0" collapsed="false">
      <c r="A20" s="5" t="n">
        <f aca="false">IF(D19*F19&lt;0, A19, C19)</f>
        <v>1.533203125</v>
      </c>
      <c r="B20" s="5" t="n">
        <f aca="false">IF(D19*F19&lt;0, C19, B19)</f>
        <v>1.53515625</v>
      </c>
      <c r="C20" s="5" t="n">
        <f aca="false">(A20+B20)/2</f>
        <v>1.5341796875</v>
      </c>
      <c r="D20" s="5" t="n">
        <f aca="false">A20^2-SQRT(A20+4)</f>
        <v>-0.00156433581008608</v>
      </c>
      <c r="E20" s="5" t="n">
        <f aca="false">B20^2-SQRT(B20+4)</f>
        <v>0.0040134338242237</v>
      </c>
      <c r="F20" s="5" t="n">
        <f aca="false">C20^2-SQRT(C20+4)</f>
        <v>0.0012235861762373</v>
      </c>
      <c r="G20" s="6" t="n">
        <f aca="false">IF(ABS(B20-A20)&lt;$C$8,_xlfn.CONCAT("Корень=",ROUND(C20,4)),ABS(B20-A20))</f>
        <v>0.001953125</v>
      </c>
      <c r="H20" s="1" t="str">
        <f aca="false">IF(D20*E20&gt;0,"Корни не отделены","")</f>
        <v/>
      </c>
    </row>
    <row r="21" customFormat="false" ht="13.8" hidden="false" customHeight="false" outlineLevel="0" collapsed="false">
      <c r="A21" s="5" t="n">
        <f aca="false">IF(D20*F20&lt;0, A20, C20)</f>
        <v>1.533203125</v>
      </c>
      <c r="B21" s="5" t="n">
        <f aca="false">IF(D20*F20&lt;0, C20, B20)</f>
        <v>1.5341796875</v>
      </c>
      <c r="C21" s="5" t="n">
        <f aca="false">(A21+B21)/2</f>
        <v>1.53369140625</v>
      </c>
      <c r="D21" s="5" t="n">
        <f aca="false">A21^2-SQRT(A21+4)</f>
        <v>-0.00156433581008608</v>
      </c>
      <c r="E21" s="5" t="n">
        <f aca="false">B21^2-SQRT(B21+4)</f>
        <v>0.0012235861762373</v>
      </c>
      <c r="F21" s="5" t="n">
        <f aca="false">C21^2-SQRT(C21+4)</f>
        <v>-0.000170615524935247</v>
      </c>
      <c r="G21" s="4" t="str">
        <f aca="false">IF(ABS(B21-A21)&lt;$C$8,_xlfn.CONCAT("Корень=",ROUND(C21,10)),ABS(B21-A21))</f>
        <v>Корень=1.5336914063</v>
      </c>
      <c r="H21" s="1" t="str">
        <f aca="false">IF(D21*E21&gt;0,"Корни не отделены","")</f>
        <v/>
      </c>
    </row>
    <row r="22" customFormat="false" ht="13.8" hidden="false" customHeight="false" outlineLevel="0" collapsed="false">
      <c r="A22" s="5"/>
      <c r="B22" s="5"/>
      <c r="C22" s="5"/>
      <c r="D22" s="5"/>
      <c r="E22" s="5"/>
      <c r="F22" s="5"/>
      <c r="G22" s="4"/>
    </row>
    <row r="23" customFormat="false" ht="13.8" hidden="false" customHeight="false" outlineLevel="0" collapsed="false">
      <c r="A23" s="5"/>
      <c r="B23" s="5"/>
      <c r="C23" s="5"/>
      <c r="D23" s="5"/>
      <c r="E23" s="5"/>
      <c r="F23" s="5"/>
      <c r="G23" s="4"/>
    </row>
    <row r="24" customFormat="false" ht="13.8" hidden="false" customHeight="false" outlineLevel="0" collapsed="false">
      <c r="A24" s="5"/>
      <c r="B24" s="5"/>
      <c r="C24" s="5"/>
      <c r="D24" s="5"/>
      <c r="E24" s="5"/>
      <c r="F24" s="5"/>
      <c r="G24" s="4"/>
    </row>
  </sheetData>
  <mergeCells count="1">
    <mergeCell ref="A6:C6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sheetData>
    <row r="6" customFormat="false" ht="13.8" hidden="false" customHeight="false" outlineLevel="0" collapsed="false">
      <c r="A6" s="2" t="s">
        <v>0</v>
      </c>
      <c r="B6" s="2"/>
      <c r="C6" s="2"/>
    </row>
    <row r="7" customFormat="false" ht="13.8" hidden="false" customHeight="false" outlineLevel="0" collapsed="false">
      <c r="A7" s="1" t="s">
        <v>1</v>
      </c>
      <c r="B7" s="1" t="s">
        <v>2</v>
      </c>
      <c r="C7" s="3" t="s">
        <v>3</v>
      </c>
    </row>
    <row r="8" customFormat="false" ht="13.8" hidden="false" customHeight="false" outlineLevel="0" collapsed="false">
      <c r="A8" s="4" t="n">
        <v>8</v>
      </c>
      <c r="B8" s="4" t="n">
        <v>10</v>
      </c>
      <c r="C8" s="4" t="n">
        <v>0.001</v>
      </c>
    </row>
    <row r="9" customFormat="false" ht="13.8" hidden="false" customHeight="false" outlineLevel="0" collapsed="false"/>
    <row r="10" customFormat="false" ht="13.8" hidden="false" customHeight="false" outlineLevel="0" collapsed="false">
      <c r="A10" s="1" t="s">
        <v>1</v>
      </c>
      <c r="B10" s="1" t="s">
        <v>2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</row>
    <row r="11" customFormat="false" ht="13.8" hidden="false" customHeight="false" outlineLevel="0" collapsed="false">
      <c r="A11" s="5" t="n">
        <f aca="false">A8</f>
        <v>8</v>
      </c>
      <c r="B11" s="5" t="n">
        <f aca="false">B8</f>
        <v>10</v>
      </c>
      <c r="C11" s="5" t="n">
        <f aca="false">(A11+B11)/2</f>
        <v>9</v>
      </c>
      <c r="D11" s="5" t="n">
        <f aca="false">A11^2-SQRT(A11+4)</f>
        <v>60.5358983848622</v>
      </c>
      <c r="E11" s="5" t="n">
        <f aca="false">B11^2-SQRT(B11+4)</f>
        <v>96.2583426132261</v>
      </c>
      <c r="F11" s="5" t="n">
        <f aca="false">C11^2-SQRT(C11+4)</f>
        <v>77.394448724536</v>
      </c>
      <c r="G11" s="6" t="n">
        <f aca="false">IF(ABS(B11-A11)&lt;$C$8,_xlfn.CONCAT("Корень=",ROUND(C11,4)),ABS(B11-A11))</f>
        <v>2</v>
      </c>
      <c r="H11" s="1" t="str">
        <f aca="false">IF(D11*E11&gt;0,"Корни не отделены","")</f>
        <v>Корни не отделены</v>
      </c>
    </row>
    <row r="12" customFormat="false" ht="13.8" hidden="false" customHeight="false" outlineLevel="0" collapsed="false">
      <c r="A12" s="5" t="n">
        <f aca="false">IF(D11*F11&lt;0, A11, C11)</f>
        <v>9</v>
      </c>
      <c r="B12" s="5" t="n">
        <f aca="false">IF(D11*F11&lt;0, C11, B11)</f>
        <v>10</v>
      </c>
      <c r="C12" s="5" t="n">
        <f aca="false">(A12+B12)/2</f>
        <v>9.5</v>
      </c>
      <c r="D12" s="5" t="n">
        <f aca="false">A12^2-SQRT(A12+4)</f>
        <v>77.394448724536</v>
      </c>
      <c r="E12" s="5" t="n">
        <f aca="false">B12^2-SQRT(B12+4)</f>
        <v>96.2583426132261</v>
      </c>
      <c r="F12" s="5" t="n">
        <f aca="false">C12^2-SQRT(C12+4)</f>
        <v>86.5757653858252</v>
      </c>
      <c r="G12" s="6" t="n">
        <f aca="false">IF(ABS(B12-A12)&lt;$C$8,_xlfn.CONCAT("Корень=",ROUND(C12,4)),ABS(B12-A12))</f>
        <v>1</v>
      </c>
      <c r="H12" s="1" t="str">
        <f aca="false">IF(D12*E12&gt;0,"Корни не отделены","")</f>
        <v>Корни не отделены</v>
      </c>
    </row>
    <row r="13" customFormat="false" ht="13.8" hidden="false" customHeight="false" outlineLevel="0" collapsed="false">
      <c r="A13" s="5" t="n">
        <f aca="false">IF(D12*F12&lt;0, A12, C12)</f>
        <v>9.5</v>
      </c>
      <c r="B13" s="5" t="n">
        <f aca="false">IF(D12*F12&lt;0, C12, B12)</f>
        <v>10</v>
      </c>
      <c r="C13" s="5" t="n">
        <f aca="false">(A13+B13)/2</f>
        <v>9.75</v>
      </c>
      <c r="D13" s="5" t="n">
        <f aca="false">A13^2-SQRT(A13+4)</f>
        <v>86.5757653858252</v>
      </c>
      <c r="E13" s="5" t="n">
        <f aca="false">B13^2-SQRT(B13+4)</f>
        <v>96.2583426132261</v>
      </c>
      <c r="F13" s="5" t="n">
        <f aca="false">C13^2-SQRT(C13+4)</f>
        <v>91.3544007564522</v>
      </c>
      <c r="G13" s="6" t="n">
        <f aca="false">IF(ABS(B13-A13)&lt;$C$8,_xlfn.CONCAT("Корень=",ROUND(C13,4)),ABS(B13-A13))</f>
        <v>0.5</v>
      </c>
      <c r="H13" s="1" t="str">
        <f aca="false">IF(D13*E13&gt;0,"Корни не отделены","")</f>
        <v>Корни не отделены</v>
      </c>
    </row>
    <row r="14" customFormat="false" ht="13.8" hidden="false" customHeight="false" outlineLevel="0" collapsed="false">
      <c r="A14" s="5" t="n">
        <f aca="false">IF(D13*F13&lt;0, A13, C13)</f>
        <v>9.75</v>
      </c>
      <c r="B14" s="5" t="n">
        <f aca="false">IF(D13*F13&lt;0, C13, B13)</f>
        <v>10</v>
      </c>
      <c r="C14" s="5" t="n">
        <f aca="false">(A14+B14)/2</f>
        <v>9.875</v>
      </c>
      <c r="D14" s="5" t="n">
        <f aca="false">A14^2-SQRT(A14+4)</f>
        <v>91.3544007564522</v>
      </c>
      <c r="E14" s="5" t="n">
        <f aca="false">B14^2-SQRT(B14+4)</f>
        <v>96.2583426132261</v>
      </c>
      <c r="F14" s="5" t="n">
        <f aca="false">C14^2-SQRT(C14+4)</f>
        <v>93.7907088935622</v>
      </c>
      <c r="G14" s="6" t="n">
        <f aca="false">IF(ABS(B14-A14)&lt;$C$8,_xlfn.CONCAT("Корень=",ROUND(C14,4)),ABS(B14-A14))</f>
        <v>0.25</v>
      </c>
      <c r="H14" s="1" t="str">
        <f aca="false">IF(D14*E14&gt;0,"Корни не отделены","")</f>
        <v>Корни не отделены</v>
      </c>
    </row>
    <row r="15" customFormat="false" ht="13.8" hidden="false" customHeight="false" outlineLevel="0" collapsed="false">
      <c r="A15" s="5" t="n">
        <f aca="false">IF(D14*F14&lt;0, A14, C14)</f>
        <v>9.875</v>
      </c>
      <c r="B15" s="5" t="n">
        <f aca="false">IF(D14*F14&lt;0, C14, B14)</f>
        <v>10</v>
      </c>
      <c r="C15" s="5" t="n">
        <f aca="false">(A15+B15)/2</f>
        <v>9.9375</v>
      </c>
      <c r="D15" s="5" t="n">
        <f aca="false">A15^2-SQRT(A15+4)</f>
        <v>93.7907088935622</v>
      </c>
      <c r="E15" s="5" t="n">
        <f aca="false">B15^2-SQRT(B15+4)</f>
        <v>96.2583426132261</v>
      </c>
      <c r="F15" s="5" t="n">
        <f aca="false">C15^2-SQRT(C15+4)</f>
        <v>95.020610119233</v>
      </c>
      <c r="G15" s="6" t="n">
        <f aca="false">IF(ABS(B15-A15)&lt;$C$8,_xlfn.CONCAT("Корень=",ROUND(C15,4)),ABS(B15-A15))</f>
        <v>0.125</v>
      </c>
      <c r="H15" s="1" t="str">
        <f aca="false">IF(D15*E15&gt;0,"Корни не отделены","")</f>
        <v>Корни не отделены</v>
      </c>
    </row>
    <row r="16" customFormat="false" ht="13.8" hidden="false" customHeight="false" outlineLevel="0" collapsed="false">
      <c r="A16" s="5" t="n">
        <f aca="false">IF(D15*F15&lt;0, A15, C15)</f>
        <v>9.9375</v>
      </c>
      <c r="B16" s="5" t="n">
        <f aca="false">IF(D15*F15&lt;0, C15, B15)</f>
        <v>10</v>
      </c>
      <c r="C16" s="5" t="n">
        <f aca="false">(A16+B16)/2</f>
        <v>9.96875</v>
      </c>
      <c r="D16" s="5" t="n">
        <f aca="false">A16^2-SQRT(A16+4)</f>
        <v>95.020610119233</v>
      </c>
      <c r="E16" s="5" t="n">
        <f aca="false">B16^2-SQRT(B16+4)</f>
        <v>96.2583426132261</v>
      </c>
      <c r="F16" s="5" t="n">
        <f aca="false">C16^2-SQRT(C16+4)</f>
        <v>95.6384974655685</v>
      </c>
      <c r="G16" s="6" t="n">
        <f aca="false">IF(ABS(B16-A16)&lt;$C$8,_xlfn.CONCAT("Корень=",ROUND(C16,4)),ABS(B16-A16))</f>
        <v>0.0625</v>
      </c>
      <c r="H16" s="1" t="str">
        <f aca="false">IF(D16*E16&gt;0,"Корни не отделены","")</f>
        <v>Корни не отделены</v>
      </c>
    </row>
    <row r="17" customFormat="false" ht="13.8" hidden="false" customHeight="false" outlineLevel="0" collapsed="false">
      <c r="A17" s="5" t="n">
        <f aca="false">IF(D16*F16&lt;0, A16, C16)</f>
        <v>9.96875</v>
      </c>
      <c r="B17" s="5" t="n">
        <f aca="false">IF(D16*F16&lt;0, C16, B16)</f>
        <v>10</v>
      </c>
      <c r="C17" s="5" t="n">
        <f aca="false">(A17+B17)/2</f>
        <v>9.984375</v>
      </c>
      <c r="D17" s="5" t="n">
        <f aca="false">A17^2-SQRT(A17+4)</f>
        <v>95.6384974655685</v>
      </c>
      <c r="E17" s="5" t="n">
        <f aca="false">B17^2-SQRT(B17+4)</f>
        <v>96.2583426132261</v>
      </c>
      <c r="F17" s="5" t="n">
        <f aca="false">C17^2-SQRT(C17+4)</f>
        <v>95.9481753152121</v>
      </c>
      <c r="G17" s="6" t="n">
        <f aca="false">IF(ABS(B17-A17)&lt;$C$8,_xlfn.CONCAT("Корень=",ROUND(C17,4)),ABS(B17-A17))</f>
        <v>0.03125</v>
      </c>
      <c r="H17" s="1" t="str">
        <f aca="false">IF(D17*E17&gt;0,"Корни не отделены","")</f>
        <v>Корни не отделены</v>
      </c>
    </row>
    <row r="18" customFormat="false" ht="13.8" hidden="false" customHeight="false" outlineLevel="0" collapsed="false">
      <c r="A18" s="5" t="n">
        <f aca="false">IF(D17*F17&lt;0, A17, C17)</f>
        <v>9.984375</v>
      </c>
      <c r="B18" s="5" t="n">
        <f aca="false">IF(D17*F17&lt;0, C17, B17)</f>
        <v>10</v>
      </c>
      <c r="C18" s="5" t="n">
        <f aca="false">(A18+B18)/2</f>
        <v>9.9921875</v>
      </c>
      <c r="D18" s="5" t="n">
        <f aca="false">A18^2-SQRT(A18+4)</f>
        <v>95.9481753152121</v>
      </c>
      <c r="E18" s="5" t="n">
        <f aca="false">B18^2-SQRT(B18+4)</f>
        <v>96.2583426132261</v>
      </c>
      <c r="F18" s="5" t="n">
        <f aca="false">C18^2-SQRT(C18+4)</f>
        <v>96.103197783295</v>
      </c>
      <c r="G18" s="6" t="n">
        <f aca="false">IF(ABS(B18-A18)&lt;$C$8,_xlfn.CONCAT("Корень=",ROUND(C18,4)),ABS(B18-A18))</f>
        <v>0.015625</v>
      </c>
      <c r="H18" s="1" t="str">
        <f aca="false">IF(D18*E18&gt;0,"Корни не отделены","")</f>
        <v>Корни не отделены</v>
      </c>
    </row>
    <row r="19" customFormat="false" ht="13.8" hidden="false" customHeight="false" outlineLevel="0" collapsed="false">
      <c r="A19" s="5" t="n">
        <f aca="false">IF(D18*F18&lt;0, A18, C18)</f>
        <v>9.9921875</v>
      </c>
      <c r="B19" s="5" t="n">
        <f aca="false">IF(D18*F18&lt;0, C18, B18)</f>
        <v>10</v>
      </c>
      <c r="C19" s="5" t="n">
        <f aca="false">(A19+B19)/2</f>
        <v>9.99609375</v>
      </c>
      <c r="D19" s="5" t="n">
        <f aca="false">A19^2-SQRT(A19+4)</f>
        <v>96.103197783295</v>
      </c>
      <c r="E19" s="5" t="n">
        <f aca="false">B19^2-SQRT(B19+4)</f>
        <v>96.2583426132261</v>
      </c>
      <c r="F19" s="5" t="n">
        <f aca="false">C19^2-SQRT(C19+4)</f>
        <v>96.1807549030448</v>
      </c>
      <c r="G19" s="6" t="n">
        <f aca="false">IF(ABS(B19-A19)&lt;$C$8,_xlfn.CONCAT("Корень=",ROUND(C19,4)),ABS(B19-A19))</f>
        <v>0.0078125</v>
      </c>
      <c r="H19" s="1" t="str">
        <f aca="false">IF(D19*E19&gt;0,"Корни не отделены","")</f>
        <v>Корни не отделены</v>
      </c>
    </row>
    <row r="20" customFormat="false" ht="13.8" hidden="false" customHeight="false" outlineLevel="0" collapsed="false">
      <c r="A20" s="5" t="n">
        <f aca="false">IF(D19*F19&lt;0, A19, C19)</f>
        <v>9.99609375</v>
      </c>
      <c r="B20" s="5" t="n">
        <f aca="false">IF(D19*F19&lt;0, C19, B19)</f>
        <v>10</v>
      </c>
      <c r="C20" s="5" t="n">
        <f aca="false">(A20+B20)/2</f>
        <v>9.998046875</v>
      </c>
      <c r="D20" s="5" t="n">
        <f aca="false">A20^2-SQRT(A20+4)</f>
        <v>96.1807549030448</v>
      </c>
      <c r="E20" s="5" t="n">
        <f aca="false">B20^2-SQRT(B20+4)</f>
        <v>96.2583426132261</v>
      </c>
      <c r="F20" s="5" t="n">
        <f aca="false">C20^2-SQRT(C20+4)</f>
        <v>96.2195449343334</v>
      </c>
      <c r="G20" s="6" t="n">
        <f aca="false">IF(ABS(B20-A20)&lt;$C$8,_xlfn.CONCAT("Корень=",ROUND(C20,4)),ABS(B20-A20))</f>
        <v>0.00390625</v>
      </c>
      <c r="H20" s="1" t="str">
        <f aca="false">IF(D20*E20&gt;0,"Корни не отделены","")</f>
        <v>Корни не отделены</v>
      </c>
    </row>
    <row r="21" customFormat="false" ht="13.8" hidden="false" customHeight="false" outlineLevel="0" collapsed="false">
      <c r="A21" s="5" t="n">
        <f aca="false">IF(D20*F20&lt;0, A20, C20)</f>
        <v>9.998046875</v>
      </c>
      <c r="B21" s="5" t="n">
        <f aca="false">IF(D20*F20&lt;0, C20, B20)</f>
        <v>10</v>
      </c>
      <c r="C21" s="5" t="n">
        <f aca="false">(A21+B21)/2</f>
        <v>9.9990234375</v>
      </c>
      <c r="D21" s="5" t="n">
        <f aca="false">A21^2-SQRT(A21+4)</f>
        <v>96.2195449343334</v>
      </c>
      <c r="E21" s="5" t="n">
        <f aca="false">B21^2-SQRT(B21+4)</f>
        <v>96.2583426132261</v>
      </c>
      <c r="F21" s="5" t="n">
        <f aca="false">C21^2-SQRT(C21+4)</f>
        <v>96.2389428178295</v>
      </c>
      <c r="G21" s="4" t="n">
        <f aca="false">IF(ABS(B21-A21)&lt;$C$8,_xlfn.CONCAT("Корень=",ROUND(C21,4)),ABS(B21-A21))</f>
        <v>0.001953125</v>
      </c>
      <c r="H21" s="1" t="str">
        <f aca="false">IF(D21*E21&gt;0,"Корни не отделены","")</f>
        <v>Корни не отделены</v>
      </c>
    </row>
  </sheetData>
  <mergeCells count="1">
    <mergeCell ref="A6:C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3515625" defaultRowHeight="13.8" zeroHeight="false" outlineLevelRow="0" outlineLevelCol="0"/>
  <cols>
    <col collapsed="false" customWidth="true" hidden="false" outlineLevel="0" max="7" min="7" style="1" width="28.79"/>
  </cols>
  <sheetData>
    <row r="6" customFormat="false" ht="13.8" hidden="false" customHeight="false" outlineLevel="0" collapsed="false">
      <c r="A6" s="2" t="s">
        <v>0</v>
      </c>
      <c r="B6" s="2"/>
      <c r="C6" s="2"/>
    </row>
    <row r="7" customFormat="false" ht="13.8" hidden="false" customHeight="false" outlineLevel="0" collapsed="false">
      <c r="A7" s="1" t="s">
        <v>1</v>
      </c>
      <c r="B7" s="1" t="s">
        <v>2</v>
      </c>
      <c r="C7" s="3" t="s">
        <v>3</v>
      </c>
    </row>
    <row r="8" customFormat="false" ht="13.8" hidden="false" customHeight="false" outlineLevel="0" collapsed="false">
      <c r="A8" s="4" t="n">
        <v>-2</v>
      </c>
      <c r="B8" s="4" t="n">
        <v>1</v>
      </c>
      <c r="C8" s="4" t="n">
        <v>0.001</v>
      </c>
    </row>
    <row r="10" customFormat="false" ht="13.8" hidden="false" customHeight="false" outlineLevel="0" collapsed="false">
      <c r="A10" s="1" t="s">
        <v>1</v>
      </c>
      <c r="B10" s="1" t="s">
        <v>2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</row>
    <row r="11" customFormat="false" ht="13.8" hidden="false" customHeight="false" outlineLevel="0" collapsed="false">
      <c r="A11" s="5" t="n">
        <f aca="false">A8</f>
        <v>-2</v>
      </c>
      <c r="B11" s="5" t="n">
        <f aca="false">B8</f>
        <v>1</v>
      </c>
      <c r="C11" s="5" t="n">
        <f aca="false">(A11+B11)/2</f>
        <v>-0.5</v>
      </c>
      <c r="D11" s="5" t="n">
        <f aca="false">(A11+1)^2-(0.5*EXP(1)^(-A11))</f>
        <v>-2.69452804946532</v>
      </c>
      <c r="E11" s="5" t="n">
        <f aca="false">(B11+1)^2-(0.5*EXP(1)^(-B11))</f>
        <v>3.81606027941428</v>
      </c>
      <c r="F11" s="5" t="n">
        <f aca="false">(C11+1)^2-(0.5*EXP(1)^(-C11))</f>
        <v>-0.574360635350064</v>
      </c>
      <c r="G11" s="6" t="n">
        <f aca="false">IF(ABS(B11-A11)&lt;$C$8,_xlfn.CONCAT("Корень=",ROUND(C11,10)),ABS(B11-A11))</f>
        <v>3</v>
      </c>
      <c r="H11" s="1" t="str">
        <f aca="false">IF(D11*E11&gt;0,"Корни не отделены","")</f>
        <v/>
      </c>
    </row>
    <row r="12" customFormat="false" ht="13.8" hidden="false" customHeight="false" outlineLevel="0" collapsed="false">
      <c r="A12" s="5" t="n">
        <f aca="false">IF(D11*F11&lt;0, A11, C11)</f>
        <v>-0.5</v>
      </c>
      <c r="B12" s="5" t="n">
        <f aca="false">IF(D11*F11&lt;0, C11, B11)</f>
        <v>1</v>
      </c>
      <c r="C12" s="5" t="n">
        <f aca="false">(A12+B12)/2</f>
        <v>0.25</v>
      </c>
      <c r="D12" s="5" t="n">
        <f aca="false">(A12+1)^2-(0.5*EXP(1)^(-A12))</f>
        <v>-0.574360635350064</v>
      </c>
      <c r="E12" s="5" t="n">
        <f aca="false">(B12+1)^2-(0.5*EXP(1)^(-B12))</f>
        <v>3.81606027941428</v>
      </c>
      <c r="F12" s="5" t="n">
        <f aca="false">(C12+1)^2-(0.5*EXP(1)^(-C12))</f>
        <v>1.1730996084643</v>
      </c>
      <c r="G12" s="6" t="n">
        <f aca="false">IF(ABS(B12-A12)&lt;$C$8,_xlfn.CONCAT("Корень=",ROUND(C12,10)),ABS(B12-A12))</f>
        <v>1.5</v>
      </c>
      <c r="H12" s="1" t="str">
        <f aca="false">IF(D12*E12&gt;0,"Корни не отделены","")</f>
        <v/>
      </c>
    </row>
    <row r="13" customFormat="false" ht="13.8" hidden="false" customHeight="false" outlineLevel="0" collapsed="false">
      <c r="A13" s="5" t="n">
        <f aca="false">IF(D12*F12&lt;0, A12, C12)</f>
        <v>-0.5</v>
      </c>
      <c r="B13" s="5" t="n">
        <f aca="false">IF(D12*F12&lt;0, C12, B12)</f>
        <v>0.25</v>
      </c>
      <c r="C13" s="5" t="n">
        <f aca="false">(A13+B13)/2</f>
        <v>-0.125</v>
      </c>
      <c r="D13" s="5" t="n">
        <f aca="false">(A13+1)^2-(0.5*EXP(1)^(-A13))</f>
        <v>-0.574360635350064</v>
      </c>
      <c r="E13" s="5" t="n">
        <f aca="false">(B13+1)^2-(0.5*EXP(1)^(-B13))</f>
        <v>1.1730996084643</v>
      </c>
      <c r="F13" s="5" t="n">
        <f aca="false">(C13+1)^2-(0.5*EXP(1)^(-C13))</f>
        <v>0.199050773466587</v>
      </c>
      <c r="G13" s="6" t="n">
        <f aca="false">IF(ABS(B13-A13)&lt;$C$8,_xlfn.CONCAT("Корень=",ROUND(C13,10)),ABS(B13-A13))</f>
        <v>0.75</v>
      </c>
      <c r="H13" s="1" t="str">
        <f aca="false">IF(D13*E13&gt;0,"Корни не отделены","")</f>
        <v/>
      </c>
    </row>
    <row r="14" customFormat="false" ht="13.8" hidden="false" customHeight="false" outlineLevel="0" collapsed="false">
      <c r="A14" s="5" t="n">
        <f aca="false">IF(D13*F13&lt;0, A13, C13)</f>
        <v>-0.5</v>
      </c>
      <c r="B14" s="5" t="n">
        <f aca="false">IF(D13*F13&lt;0, C13, B13)</f>
        <v>-0.125</v>
      </c>
      <c r="C14" s="5" t="n">
        <f aca="false">(A14+B14)/2</f>
        <v>-0.3125</v>
      </c>
      <c r="D14" s="5" t="n">
        <f aca="false">(A14+1)^2-(0.5*EXP(1)^(-A14))</f>
        <v>-0.574360635350064</v>
      </c>
      <c r="E14" s="5" t="n">
        <f aca="false">(B14+1)^2-(0.5*EXP(1)^(-B14))</f>
        <v>0.199050773466587</v>
      </c>
      <c r="F14" s="5" t="n">
        <f aca="false">(C14+1)^2-(0.5*EXP(1)^(-C14))</f>
        <v>-0.210762720586898</v>
      </c>
      <c r="G14" s="6" t="n">
        <f aca="false">IF(ABS(B14-A14)&lt;$C$8,_xlfn.CONCAT("Корень=",ROUND(C14,10)),ABS(B14-A14))</f>
        <v>0.375</v>
      </c>
      <c r="H14" s="1" t="str">
        <f aca="false">IF(D14*E14&gt;0,"Корни не отделены","")</f>
        <v/>
      </c>
    </row>
    <row r="15" customFormat="false" ht="13.8" hidden="false" customHeight="false" outlineLevel="0" collapsed="false">
      <c r="A15" s="5" t="n">
        <f aca="false">IF(D14*F14&lt;0, A14, C14)</f>
        <v>-0.3125</v>
      </c>
      <c r="B15" s="5" t="n">
        <f aca="false">IF(D14*F14&lt;0, C14, B14)</f>
        <v>-0.125</v>
      </c>
      <c r="C15" s="5" t="n">
        <f aca="false">(A15+B15)/2</f>
        <v>-0.21875</v>
      </c>
      <c r="D15" s="5" t="n">
        <f aca="false">(A15+1)^2-(0.5*EXP(1)^(-A15))</f>
        <v>-0.210762720586898</v>
      </c>
      <c r="E15" s="5" t="n">
        <f aca="false">(B15+1)^2-(0.5*EXP(1)^(-B15))</f>
        <v>0.199050773466587</v>
      </c>
      <c r="F15" s="5" t="n">
        <f aca="false">(C15+1)^2-(0.5*EXP(1)^(-C15))</f>
        <v>-0.0119084913830476</v>
      </c>
      <c r="G15" s="6" t="n">
        <f aca="false">IF(ABS(B15-A15)&lt;$C$8,_xlfn.CONCAT("Корень=",ROUND(C15,10)),ABS(B15-A15))</f>
        <v>0.1875</v>
      </c>
      <c r="H15" s="1" t="str">
        <f aca="false">IF(D15*E15&gt;0,"Корни не отделены","")</f>
        <v/>
      </c>
    </row>
    <row r="16" customFormat="false" ht="13.8" hidden="false" customHeight="false" outlineLevel="0" collapsed="false">
      <c r="A16" s="5" t="n">
        <f aca="false">IF(D15*F15&lt;0, A15, C15)</f>
        <v>-0.21875</v>
      </c>
      <c r="B16" s="5" t="n">
        <f aca="false">IF(D15*F15&lt;0, C15, B15)</f>
        <v>-0.125</v>
      </c>
      <c r="C16" s="5" t="n">
        <f aca="false">(A16+B16)/2</f>
        <v>-0.171875</v>
      </c>
      <c r="D16" s="5" t="n">
        <f aca="false">(A16+1)^2-(0.5*EXP(1)^(-A16))</f>
        <v>-0.0119084913830476</v>
      </c>
      <c r="E16" s="5" t="n">
        <f aca="false">(B16+1)^2-(0.5*EXP(1)^(-B16))</f>
        <v>0.199050773466587</v>
      </c>
      <c r="F16" s="5" t="n">
        <f aca="false">(C16+1)^2-(0.5*EXP(1)^(-C16))</f>
        <v>0.0920263242434497</v>
      </c>
      <c r="G16" s="6" t="n">
        <f aca="false">IF(ABS(B16-A16)&lt;$C$8,_xlfn.CONCAT("Корень=",ROUND(C16,10)),ABS(B16-A16))</f>
        <v>0.09375</v>
      </c>
      <c r="H16" s="1" t="str">
        <f aca="false">IF(D16*E16&gt;0,"Корни не отделены","")</f>
        <v/>
      </c>
    </row>
    <row r="17" customFormat="false" ht="13.8" hidden="false" customHeight="false" outlineLevel="0" collapsed="false">
      <c r="A17" s="5" t="n">
        <f aca="false">IF(D16*F16&lt;0, A16, C16)</f>
        <v>-0.21875</v>
      </c>
      <c r="B17" s="5" t="n">
        <f aca="false">IF(D16*F16&lt;0, C16, B16)</f>
        <v>-0.171875</v>
      </c>
      <c r="C17" s="5" t="n">
        <f aca="false">(A17+B17)/2</f>
        <v>-0.1953125</v>
      </c>
      <c r="D17" s="5" t="n">
        <f aca="false">(A17+1)^2-(0.5*EXP(1)^(-A17))</f>
        <v>-0.0119084913830476</v>
      </c>
      <c r="E17" s="5" t="n">
        <f aca="false">(B17+1)^2-(0.5*EXP(1)^(-B17))</f>
        <v>0.0920263242434497</v>
      </c>
      <c r="F17" s="5" t="n">
        <f aca="false">(C17+1)^2-(0.5*EXP(1)^(-C17))</f>
        <v>0.0396765573959763</v>
      </c>
      <c r="G17" s="6" t="n">
        <f aca="false">IF(ABS(B17-A17)&lt;$C$8,_xlfn.CONCAT("Корень=",ROUND(C17,10)),ABS(B17-A17))</f>
        <v>0.046875</v>
      </c>
      <c r="H17" s="1" t="str">
        <f aca="false">IF(D17*E17&gt;0,"Корни не отделены","")</f>
        <v/>
      </c>
    </row>
    <row r="18" customFormat="false" ht="13.8" hidden="false" customHeight="false" outlineLevel="0" collapsed="false">
      <c r="A18" s="5" t="n">
        <f aca="false">IF(D17*F17&lt;0, A17, C17)</f>
        <v>-0.21875</v>
      </c>
      <c r="B18" s="5" t="n">
        <f aca="false">IF(D17*F17&lt;0, C17, B17)</f>
        <v>-0.1953125</v>
      </c>
      <c r="C18" s="5" t="n">
        <f aca="false">(A18+B18)/2</f>
        <v>-0.20703125</v>
      </c>
      <c r="D18" s="5" t="n">
        <f aca="false">(A18+1)^2-(0.5*EXP(1)^(-A18))</f>
        <v>-0.0119084913830476</v>
      </c>
      <c r="E18" s="5" t="n">
        <f aca="false">(B18+1)^2-(0.5*EXP(1)^(-B18))</f>
        <v>0.0396765573959763</v>
      </c>
      <c r="F18" s="5" t="n">
        <f aca="false">(C18+1)^2-(0.5*EXP(1)^(-C18))</f>
        <v>0.0137889338082102</v>
      </c>
      <c r="G18" s="6" t="n">
        <f aca="false">IF(ABS(B18-A18)&lt;$C$8,_xlfn.CONCAT("Корень=",ROUND(C18,10)),ABS(B18-A18))</f>
        <v>0.0234375</v>
      </c>
      <c r="H18" s="1" t="str">
        <f aca="false">IF(D18*E18&gt;0,"Корни не отделены","")</f>
        <v/>
      </c>
    </row>
    <row r="19" customFormat="false" ht="13.8" hidden="false" customHeight="false" outlineLevel="0" collapsed="false">
      <c r="A19" s="5" t="n">
        <f aca="false">IF(D18*F18&lt;0, A18, C18)</f>
        <v>-0.21875</v>
      </c>
      <c r="B19" s="5" t="n">
        <f aca="false">IF(D18*F18&lt;0, C18, B18)</f>
        <v>-0.20703125</v>
      </c>
      <c r="C19" s="5" t="n">
        <f aca="false">(A19+B19)/2</f>
        <v>-0.212890625</v>
      </c>
      <c r="D19" s="5" t="n">
        <f aca="false">(A19+1)^2-(0.5*EXP(1)^(-A19))</f>
        <v>-0.0119084913830476</v>
      </c>
      <c r="E19" s="5" t="n">
        <f aca="false">(B19+1)^2-(0.5*EXP(1)^(-B19))</f>
        <v>0.0137889338082102</v>
      </c>
      <c r="F19" s="5" t="n">
        <f aca="false">(C19+1)^2-(0.5*EXP(1)^(-C19))</f>
        <v>0.000916508363665747</v>
      </c>
      <c r="G19" s="6" t="n">
        <f aca="false">IF(ABS(B19-A19)&lt;$C$8,_xlfn.CONCAT("Корень=",ROUND(C19,10)),ABS(B19-A19))</f>
        <v>0.01171875</v>
      </c>
      <c r="H19" s="1" t="str">
        <f aca="false">IF(D19*E19&gt;0,"Корни не отделены","")</f>
        <v/>
      </c>
    </row>
    <row r="20" customFormat="false" ht="13.8" hidden="false" customHeight="false" outlineLevel="0" collapsed="false">
      <c r="A20" s="5" t="n">
        <f aca="false">IF(D19*F19&lt;0, A19, C19)</f>
        <v>-0.21875</v>
      </c>
      <c r="B20" s="5" t="n">
        <f aca="false">IF(D19*F19&lt;0, C19, B19)</f>
        <v>-0.212890625</v>
      </c>
      <c r="C20" s="5" t="n">
        <f aca="false">(A20+B20)/2</f>
        <v>-0.2158203125</v>
      </c>
      <c r="D20" s="5" t="n">
        <f aca="false">(A20+1)^2-(0.5*EXP(1)^(-A20))</f>
        <v>-0.0119084913830476</v>
      </c>
      <c r="E20" s="5" t="n">
        <f aca="false">(B20+1)^2-(0.5*EXP(1)^(-B20))</f>
        <v>0.000916508363665747</v>
      </c>
      <c r="F20" s="5" t="n">
        <f aca="false">(C20+1)^2-(0.5*EXP(1)^(-C20))</f>
        <v>-0.00550191193832839</v>
      </c>
      <c r="G20" s="6" t="n">
        <f aca="false">IF(ABS(B20-A20)&lt;$C$8,_xlfn.CONCAT("Корень=",ROUND(C20,10)),ABS(B20-A20))</f>
        <v>0.005859375</v>
      </c>
      <c r="H20" s="1" t="str">
        <f aca="false">IF(D20*E20&gt;0,"Корни не отделены","")</f>
        <v/>
      </c>
    </row>
    <row r="21" customFormat="false" ht="13.8" hidden="false" customHeight="false" outlineLevel="0" collapsed="false">
      <c r="A21" s="5" t="n">
        <f aca="false">IF(D20*F20&lt;0, A20, C20)</f>
        <v>-0.2158203125</v>
      </c>
      <c r="B21" s="5" t="n">
        <f aca="false">IF(D20*F20&lt;0, C20, B20)</f>
        <v>-0.212890625</v>
      </c>
      <c r="C21" s="5" t="n">
        <f aca="false">(A21+B21)/2</f>
        <v>-0.21435546875</v>
      </c>
      <c r="D21" s="5" t="n">
        <f aca="false">(A21+1)^2-(0.5*EXP(1)^(-A21))</f>
        <v>-0.00550191193832839</v>
      </c>
      <c r="E21" s="5" t="n">
        <f aca="false">(B21+1)^2-(0.5*EXP(1)^(-B21))</f>
        <v>0.000916508363665747</v>
      </c>
      <c r="F21" s="5" t="n">
        <f aca="false">(C21+1)^2-(0.5*EXP(1)^(-C21))</f>
        <v>-0.00229418286922145</v>
      </c>
      <c r="G21" s="6" t="n">
        <f aca="false">IF(ABS(B21-A21)&lt;$C$8,_xlfn.CONCAT("Корень=",ROUND(C21,10)),ABS(B21-A21))</f>
        <v>0.0029296875</v>
      </c>
      <c r="H21" s="1" t="str">
        <f aca="false">IF(D21*E21&gt;0,"Корни не отделены","")</f>
        <v/>
      </c>
    </row>
    <row r="22" customFormat="false" ht="13.8" hidden="false" customHeight="false" outlineLevel="0" collapsed="false">
      <c r="A22" s="5" t="n">
        <f aca="false">IF(D21*F21&lt;0, A21, C21)</f>
        <v>-0.21435546875</v>
      </c>
      <c r="B22" s="5" t="n">
        <f aca="false">IF(D21*F21&lt;0, C21, B21)</f>
        <v>-0.212890625</v>
      </c>
      <c r="C22" s="5" t="n">
        <f aca="false">(A22+B22)/2</f>
        <v>-0.213623046875</v>
      </c>
      <c r="D22" s="5" t="n">
        <f aca="false">(A22+1)^2-(0.5*EXP(1)^(-A22))</f>
        <v>-0.00229418286922145</v>
      </c>
      <c r="E22" s="5" t="n">
        <f aca="false">(B22+1)^2-(0.5*EXP(1)^(-B22))</f>
        <v>0.000916508363665747</v>
      </c>
      <c r="F22" s="5" t="n">
        <f aca="false">(C22+1)^2-(0.5*EXP(1)^(-C22))</f>
        <v>-0.000689207644935519</v>
      </c>
      <c r="G22" s="6" t="n">
        <f aca="false">IF(ABS(B22-A22)&lt;$C$8,_xlfn.CONCAT("Корень=",ROUND(C22,10)),ABS(B22-A22))</f>
        <v>0.00146484375</v>
      </c>
    </row>
    <row r="23" customFormat="false" ht="13.8" hidden="false" customHeight="false" outlineLevel="0" collapsed="false">
      <c r="A23" s="5" t="n">
        <f aca="false">IF(D22*F22&lt;0, A22, C22)</f>
        <v>-0.213623046875</v>
      </c>
      <c r="B23" s="5" t="n">
        <f aca="false">IF(D22*F22&lt;0, C22, B22)</f>
        <v>-0.212890625</v>
      </c>
      <c r="C23" s="5" t="n">
        <f aca="false">(A23+B23)/2</f>
        <v>-0.2132568359375</v>
      </c>
      <c r="D23" s="5" t="n">
        <f aca="false">(A23+1)^2-(0.5*EXP(1)^(-A23))</f>
        <v>-0.000689207644935519</v>
      </c>
      <c r="E23" s="5" t="n">
        <f aca="false">(B23+1)^2-(0.5*EXP(1)^(-B23))</f>
        <v>0.000916508363665747</v>
      </c>
      <c r="F23" s="5" t="n">
        <f aca="false">(C23+1)^2-(0.5*EXP(1)^(-C23))</f>
        <v>0.000113557746124759</v>
      </c>
      <c r="G23" s="6" t="str">
        <f aca="false">IF(ABS(B23-A23)&lt;$C$8,_xlfn.CONCAT("Корень=",ROUND(C23,10)),ABS(B23-A23))</f>
        <v>Корень=-0.2132568359</v>
      </c>
    </row>
    <row r="24" customFormat="false" ht="13.8" hidden="false" customHeight="false" outlineLevel="0" collapsed="false">
      <c r="A24" s="5" t="n">
        <f aca="false">IF(D23*F23&lt;0, A23, C23)</f>
        <v>-0.213623046875</v>
      </c>
      <c r="B24" s="5" t="n">
        <f aca="false">IF(D23*F23&lt;0, C23, B23)</f>
        <v>-0.2132568359375</v>
      </c>
      <c r="C24" s="5" t="n">
        <f aca="false">(A24+B24)/2</f>
        <v>-0.21343994140625</v>
      </c>
      <c r="D24" s="5" t="n">
        <f aca="false">(A24+1)^2-(0.5*EXP(1)^(-A24))</f>
        <v>-0.000689207644935519</v>
      </c>
      <c r="E24" s="5" t="n">
        <f aca="false">(B24+1)^2-(0.5*EXP(1)^(-B24))</f>
        <v>0.000113557746124759</v>
      </c>
      <c r="F24" s="5" t="n">
        <f aca="false">(C24+1)^2-(0.5*EXP(1)^(-C24))</f>
        <v>-0.000287848100815835</v>
      </c>
      <c r="G24" s="6" t="str">
        <f aca="false">IF(ABS(B24-A24)&lt;$C$8,_xlfn.CONCAT("Корень=",ROUND(C24,10)),ABS(B24-A24))</f>
        <v>Корень=-0.2134399414</v>
      </c>
    </row>
  </sheetData>
  <mergeCells count="1">
    <mergeCell ref="A6:C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H27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7" min="7" style="1" width="21.12"/>
  </cols>
  <sheetData>
    <row r="6" customFormat="false" ht="13.8" hidden="false" customHeight="false" outlineLevel="0" collapsed="false">
      <c r="A6" s="2" t="s">
        <v>0</v>
      </c>
      <c r="B6" s="2"/>
      <c r="C6" s="2"/>
    </row>
    <row r="7" customFormat="false" ht="13.8" hidden="false" customHeight="false" outlineLevel="0" collapsed="false">
      <c r="A7" s="1" t="s">
        <v>1</v>
      </c>
      <c r="B7" s="1" t="s">
        <v>2</v>
      </c>
      <c r="C7" s="3" t="s">
        <v>3</v>
      </c>
    </row>
    <row r="8" customFormat="false" ht="13.8" hidden="false" customHeight="false" outlineLevel="0" collapsed="false">
      <c r="A8" s="4" t="n">
        <v>-2</v>
      </c>
      <c r="B8" s="4" t="n">
        <v>-1</v>
      </c>
      <c r="C8" s="4" t="n">
        <v>0.001</v>
      </c>
    </row>
    <row r="9" customFormat="false" ht="13.8" hidden="false" customHeight="false" outlineLevel="0" collapsed="false"/>
    <row r="10" customFormat="false" ht="13.8" hidden="false" customHeight="false" outlineLevel="0" collapsed="false">
      <c r="A10" s="1" t="s">
        <v>1</v>
      </c>
      <c r="B10" s="1" t="s">
        <v>2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</row>
    <row r="11" customFormat="false" ht="13.8" hidden="false" customHeight="false" outlineLevel="0" collapsed="false">
      <c r="A11" s="5" t="n">
        <f aca="false">A8</f>
        <v>-2</v>
      </c>
      <c r="B11" s="5" t="n">
        <f aca="false">B8</f>
        <v>-1</v>
      </c>
      <c r="C11" s="5" t="n">
        <f aca="false">(A11+B11)/2</f>
        <v>-1.5</v>
      </c>
      <c r="D11" s="5" t="n">
        <f aca="false">A11^2-SQRT(A11+4)</f>
        <v>2.58578643762691</v>
      </c>
      <c r="E11" s="5" t="n">
        <f aca="false">B11^2-SQRT(B11+4)</f>
        <v>-0.732050807568877</v>
      </c>
      <c r="F11" s="5" t="n">
        <f aca="false">C11^2-SQRT(C11+4)</f>
        <v>0.66886116991581</v>
      </c>
      <c r="G11" s="6" t="n">
        <f aca="false">IF(ABS(B11-A11)&lt;$C$8,_xlfn.CONCAT("Корень=",ROUND(C11,6)),ABS(B11-A11))</f>
        <v>1</v>
      </c>
      <c r="H11" s="7" t="str">
        <f aca="false">IF(D11*E11&gt;0,"Корни не отделены","")</f>
        <v/>
      </c>
    </row>
    <row r="12" customFormat="false" ht="13.8" hidden="false" customHeight="false" outlineLevel="0" collapsed="false">
      <c r="A12" s="5" t="n">
        <f aca="false">IF(D11*F11&lt;0, A11, C11)</f>
        <v>-1.5</v>
      </c>
      <c r="B12" s="5" t="n">
        <f aca="false">IF(D11*F11&lt;0, C11, B11)</f>
        <v>-1</v>
      </c>
      <c r="C12" s="5" t="n">
        <f aca="false">(A12+B12)/2</f>
        <v>-1.25</v>
      </c>
      <c r="D12" s="5" t="n">
        <f aca="false">A12^2-SQRT(A12+4)</f>
        <v>0.66886116991581</v>
      </c>
      <c r="E12" s="5" t="n">
        <f aca="false">B12^2-SQRT(B12+4)</f>
        <v>-0.732050807568877</v>
      </c>
      <c r="F12" s="5" t="n">
        <f aca="false">C12^2-SQRT(C12+4)</f>
        <v>-0.0958123951776999</v>
      </c>
      <c r="G12" s="6" t="n">
        <f aca="false">IF(ABS(B12-A12)&lt;$C$8,_xlfn.CONCAT("Корень=",ROUND(C12,6)),ABS(B12-A12))</f>
        <v>0.5</v>
      </c>
      <c r="H12" s="7" t="str">
        <f aca="false">IF(D12*E12&gt;0,"Корни не отделены","")</f>
        <v/>
      </c>
    </row>
    <row r="13" customFormat="false" ht="13.8" hidden="false" customHeight="false" outlineLevel="0" collapsed="false">
      <c r="A13" s="5" t="n">
        <f aca="false">IF(D12*F12&lt;0, A12, C12)</f>
        <v>-1.5</v>
      </c>
      <c r="B13" s="5" t="n">
        <f aca="false">IF(D12*F12&lt;0, C12, B12)</f>
        <v>-1.25</v>
      </c>
      <c r="C13" s="5" t="n">
        <f aca="false">(A13+B13)/2</f>
        <v>-1.375</v>
      </c>
      <c r="D13" s="5" t="n">
        <f aca="false">A13^2-SQRT(A13+4)</f>
        <v>0.66886116991581</v>
      </c>
      <c r="E13" s="5" t="n">
        <f aca="false">B13^2-SQRT(B13+4)</f>
        <v>-0.0958123951776999</v>
      </c>
      <c r="F13" s="5" t="n">
        <f aca="false">C13^2-SQRT(C13+4)</f>
        <v>0.270439825398035</v>
      </c>
      <c r="G13" s="6" t="n">
        <f aca="false">IF(ABS(B13-A13)&lt;$C$8,_xlfn.CONCAT("Корень=",ROUND(C13,6)),ABS(B13-A13))</f>
        <v>0.25</v>
      </c>
      <c r="H13" s="7" t="str">
        <f aca="false">IF(D13*E13&gt;0,"Корни не отделены","")</f>
        <v/>
      </c>
    </row>
    <row r="14" customFormat="false" ht="13.8" hidden="false" customHeight="false" outlineLevel="0" collapsed="false">
      <c r="A14" s="5" t="n">
        <f aca="false">IF(D13*F13&lt;0, A13, C13)</f>
        <v>-1.375</v>
      </c>
      <c r="B14" s="5" t="n">
        <f aca="false">IF(D13*F13&lt;0, C13, B13)</f>
        <v>-1.25</v>
      </c>
      <c r="C14" s="5" t="n">
        <f aca="false">(A14+B14)/2</f>
        <v>-1.3125</v>
      </c>
      <c r="D14" s="5" t="n">
        <f aca="false">A14^2-SQRT(A14+4)</f>
        <v>0.270439825398035</v>
      </c>
      <c r="E14" s="5" t="n">
        <f aca="false">B14^2-SQRT(B14+4)</f>
        <v>-0.0958123951776999</v>
      </c>
      <c r="F14" s="5" t="n">
        <f aca="false">C14^2-SQRT(C14+4)</f>
        <v>0.0832966189244999</v>
      </c>
      <c r="G14" s="6" t="n">
        <f aca="false">IF(ABS(B14-A14)&lt;$C$8,_xlfn.CONCAT("Корень=",ROUND(C14,6)),ABS(B14-A14))</f>
        <v>0.125</v>
      </c>
      <c r="H14" s="7" t="str">
        <f aca="false">IF(D14*E14&gt;0,"Корни не отделены","")</f>
        <v/>
      </c>
    </row>
    <row r="15" customFormat="false" ht="13.8" hidden="false" customHeight="false" outlineLevel="0" collapsed="false">
      <c r="A15" s="5" t="n">
        <f aca="false">IF(D14*F14&lt;0, A14, C14)</f>
        <v>-1.3125</v>
      </c>
      <c r="B15" s="5" t="n">
        <f aca="false">IF(D14*F14&lt;0, C14, B14)</f>
        <v>-1.25</v>
      </c>
      <c r="C15" s="5" t="n">
        <f aca="false">(A15+B15)/2</f>
        <v>-1.28125</v>
      </c>
      <c r="D15" s="5" t="n">
        <f aca="false">A15^2-SQRT(A15+4)</f>
        <v>0.0832966189244999</v>
      </c>
      <c r="E15" s="5" t="n">
        <f aca="false">B15^2-SQRT(B15+4)</f>
        <v>-0.0958123951776999</v>
      </c>
      <c r="F15" s="5" t="n">
        <f aca="false">C15^2-SQRT(C15+4)</f>
        <v>-0.00726168228411495</v>
      </c>
      <c r="G15" s="6" t="n">
        <f aca="false">IF(ABS(B15-A15)&lt;$C$8,_xlfn.CONCAT("Корень=",ROUND(C15,6)),ABS(B15-A15))</f>
        <v>0.0625</v>
      </c>
      <c r="H15" s="7" t="str">
        <f aca="false">IF(D15*E15&gt;0,"Корни не отделены","")</f>
        <v/>
      </c>
    </row>
    <row r="16" customFormat="false" ht="13.8" hidden="false" customHeight="false" outlineLevel="0" collapsed="false">
      <c r="A16" s="5" t="n">
        <f aca="false">IF(D15*F15&lt;0, A15, C15)</f>
        <v>-1.3125</v>
      </c>
      <c r="B16" s="5" t="n">
        <f aca="false">IF(D15*F15&lt;0, C15, B15)</f>
        <v>-1.28125</v>
      </c>
      <c r="C16" s="5" t="n">
        <f aca="false">(A16+B16)/2</f>
        <v>-1.296875</v>
      </c>
      <c r="D16" s="5" t="n">
        <f aca="false">A16^2-SQRT(A16+4)</f>
        <v>0.0832966189244999</v>
      </c>
      <c r="E16" s="5" t="n">
        <f aca="false">B16^2-SQRT(B16+4)</f>
        <v>-0.00726168228411495</v>
      </c>
      <c r="F16" s="5" t="n">
        <f aca="false">C16^2-SQRT(C16+4)</f>
        <v>0.0377664608792618</v>
      </c>
      <c r="G16" s="6" t="n">
        <f aca="false">IF(ABS(B16-A16)&lt;$C$8,_xlfn.CONCAT("Корень=",ROUND(C16,6)),ABS(B16-A16))</f>
        <v>0.03125</v>
      </c>
      <c r="H16" s="7" t="str">
        <f aca="false">IF(D16*E16&gt;0,"Корни не отделены","")</f>
        <v/>
      </c>
    </row>
    <row r="17" customFormat="false" ht="13.8" hidden="false" customHeight="false" outlineLevel="0" collapsed="false">
      <c r="A17" s="5" t="n">
        <f aca="false">IF(D16*F16&lt;0, A16, C16)</f>
        <v>-1.296875</v>
      </c>
      <c r="B17" s="5" t="n">
        <f aca="false">IF(D16*F16&lt;0, C16, B16)</f>
        <v>-1.28125</v>
      </c>
      <c r="C17" s="5" t="n">
        <f aca="false">(A17+B17)/2</f>
        <v>-1.2890625</v>
      </c>
      <c r="D17" s="5" t="n">
        <f aca="false">A17^2-SQRT(A17+4)</f>
        <v>0.0377664608792618</v>
      </c>
      <c r="E17" s="5" t="n">
        <f aca="false">B17^2-SQRT(B17+4)</f>
        <v>-0.00726168228411495</v>
      </c>
      <c r="F17" s="5" t="n">
        <f aca="false">C17^2-SQRT(C17+4)</f>
        <v>0.0151896448663136</v>
      </c>
      <c r="G17" s="6" t="n">
        <f aca="false">IF(ABS(B17-A17)&lt;$C$8,_xlfn.CONCAT("Корень=",ROUND(C17,6)),ABS(B17-A17))</f>
        <v>0.015625</v>
      </c>
      <c r="H17" s="7" t="str">
        <f aca="false">IF(D17*E17&gt;0,"Корни не отделены","")</f>
        <v/>
      </c>
    </row>
    <row r="18" customFormat="false" ht="13.8" hidden="false" customHeight="false" outlineLevel="0" collapsed="false">
      <c r="A18" s="5" t="n">
        <f aca="false">IF(D17*F17&lt;0, A17, C17)</f>
        <v>-1.2890625</v>
      </c>
      <c r="B18" s="5" t="n">
        <f aca="false">IF(D17*F17&lt;0, C17, B17)</f>
        <v>-1.28125</v>
      </c>
      <c r="C18" s="5" t="n">
        <f aca="false">(A18+B18)/2</f>
        <v>-1.28515625</v>
      </c>
      <c r="D18" s="5" t="n">
        <f aca="false">A18^2-SQRT(A18+4)</f>
        <v>0.0151896448663136</v>
      </c>
      <c r="E18" s="5" t="n">
        <f aca="false">B18^2-SQRT(B18+4)</f>
        <v>-0.00726168228411495</v>
      </c>
      <c r="F18" s="5" t="n">
        <f aca="false">C18^2-SQRT(C18+4)</f>
        <v>0.00394829610605396</v>
      </c>
      <c r="G18" s="6" t="n">
        <f aca="false">IF(ABS(B18-A18)&lt;$C$8,_xlfn.CONCAT("Корень=",ROUND(C18,6)),ABS(B18-A18))</f>
        <v>0.0078125</v>
      </c>
      <c r="H18" s="7" t="str">
        <f aca="false">IF(D18*E18&gt;0,"Корни не отделены","")</f>
        <v/>
      </c>
    </row>
    <row r="19" customFormat="false" ht="13.8" hidden="false" customHeight="false" outlineLevel="0" collapsed="false">
      <c r="A19" s="5" t="n">
        <f aca="false">IF(D18*F18&lt;0, A18, C18)</f>
        <v>-1.28515625</v>
      </c>
      <c r="B19" s="5" t="n">
        <f aca="false">IF(D18*F18&lt;0, C18, B18)</f>
        <v>-1.28125</v>
      </c>
      <c r="C19" s="5" t="n">
        <f aca="false">(A19+B19)/2</f>
        <v>-1.283203125</v>
      </c>
      <c r="D19" s="5" t="n">
        <f aca="false">A19^2-SQRT(A19+4)</f>
        <v>0.00394829610605396</v>
      </c>
      <c r="E19" s="5" t="n">
        <f aca="false">B19^2-SQRT(B19+4)</f>
        <v>-0.00726168228411495</v>
      </c>
      <c r="F19" s="5" t="n">
        <f aca="false">C19^2-SQRT(C19+4)</f>
        <v>-0.00166061427030861</v>
      </c>
      <c r="G19" s="6" t="n">
        <f aca="false">IF(ABS(B19-A19)&lt;$C$8,_xlfn.CONCAT("Корень=",ROUND(C19,6)),ABS(B19-A19))</f>
        <v>0.00390625</v>
      </c>
      <c r="H19" s="7" t="str">
        <f aca="false">IF(D19*E19&gt;0,"Корни не отделены","")</f>
        <v/>
      </c>
    </row>
    <row r="20" customFormat="false" ht="13.8" hidden="false" customHeight="false" outlineLevel="0" collapsed="false">
      <c r="A20" s="5" t="n">
        <f aca="false">IF(D19*F19&lt;0, A19, C19)</f>
        <v>-1.28515625</v>
      </c>
      <c r="B20" s="5" t="n">
        <f aca="false">IF(D19*F19&lt;0, C19, B19)</f>
        <v>-1.283203125</v>
      </c>
      <c r="C20" s="5" t="n">
        <f aca="false">(A20+B20)/2</f>
        <v>-1.2841796875</v>
      </c>
      <c r="D20" s="5" t="n">
        <f aca="false">A20^2-SQRT(A20+4)</f>
        <v>0.00394829610605396</v>
      </c>
      <c r="E20" s="5" t="n">
        <f aca="false">B20^2-SQRT(B20+4)</f>
        <v>-0.00166061427030861</v>
      </c>
      <c r="F20" s="5" t="n">
        <f aca="false">C20^2-SQRT(C20+4)</f>
        <v>0.00114286060819646</v>
      </c>
      <c r="G20" s="6" t="n">
        <f aca="false">IF(ABS(B20-A20)&lt;$C$8,_xlfn.CONCAT("Корень=",ROUND(C20,6)),ABS(B20-A20))</f>
        <v>0.001953125</v>
      </c>
      <c r="H20" s="7" t="str">
        <f aca="false">IF(D20*E20&gt;0,"Корни не отделены","")</f>
        <v/>
      </c>
    </row>
    <row r="21" customFormat="false" ht="13.8" hidden="false" customHeight="false" outlineLevel="0" collapsed="false">
      <c r="A21" s="5" t="n">
        <f aca="false">IF(D20*F20&lt;0, A20, C20)</f>
        <v>-1.2841796875</v>
      </c>
      <c r="B21" s="5" t="n">
        <f aca="false">IF(D20*F20&lt;0, C20, B20)</f>
        <v>-1.283203125</v>
      </c>
      <c r="C21" s="5" t="n">
        <f aca="false">(A21+B21)/2</f>
        <v>-1.28369140625</v>
      </c>
      <c r="D21" s="5" t="n">
        <f aca="false">A21^2-SQRT(A21+4)</f>
        <v>0.00114286060819646</v>
      </c>
      <c r="E21" s="5" t="n">
        <f aca="false">B21^2-SQRT(B21+4)</f>
        <v>-0.00166061427030861</v>
      </c>
      <c r="F21" s="5" t="n">
        <f aca="false">C21^2-SQRT(C21+4)</f>
        <v>-0.000259121906679427</v>
      </c>
      <c r="G21" s="6" t="str">
        <f aca="false">IF(ABS(B21-A21)&lt;$C$8,_xlfn.CONCAT("Корень=",ROUND(C21,6)),ABS(B21-A21))</f>
        <v>Корень=-1.283691</v>
      </c>
      <c r="H21" s="7" t="str">
        <f aca="false">IF(D21*E21&gt;0,"Корни не отделены","")</f>
        <v/>
      </c>
    </row>
    <row r="22" customFormat="false" ht="13.8" hidden="false" customHeight="false" outlineLevel="0" collapsed="false">
      <c r="A22" s="5" t="n">
        <f aca="false">IF(D21*F21&lt;0, A21, C21)</f>
        <v>-1.2841796875</v>
      </c>
      <c r="B22" s="5" t="n">
        <f aca="false">IF(D21*F21&lt;0, C21, B21)</f>
        <v>-1.28369140625</v>
      </c>
      <c r="C22" s="5" t="n">
        <f aca="false">(A22+B22)/2</f>
        <v>-1.283935546875</v>
      </c>
      <c r="D22" s="5" t="n">
        <f aca="false">A22^2-SQRT(A22+4)</f>
        <v>0.00114286060819646</v>
      </c>
      <c r="E22" s="5" t="n">
        <f aca="false">B22^2-SQRT(B22+4)</f>
        <v>-0.000259121906679427</v>
      </c>
      <c r="F22" s="5" t="n">
        <f aca="false">C22^2-SQRT(C22+4)</f>
        <v>0.000441808081628192</v>
      </c>
      <c r="G22" s="6" t="str">
        <f aca="false">IF(ABS(B22-A22)&lt;$C$8,_xlfn.CONCAT("Корень=",ROUND(C22,6)),ABS(B22-A22))</f>
        <v>Корень=-1.283936</v>
      </c>
      <c r="H22" s="7" t="str">
        <f aca="false">IF(D22*E22&gt;0,"Корни не отделены","")</f>
        <v/>
      </c>
    </row>
    <row r="23" customFormat="false" ht="13.8" hidden="false" customHeight="false" outlineLevel="0" collapsed="false">
      <c r="A23" s="5" t="n">
        <f aca="false">IF(D22*F22&lt;0, A22, C22)</f>
        <v>-1.283935546875</v>
      </c>
      <c r="B23" s="5" t="n">
        <f aca="false">IF(D22*F22&lt;0, C22, B22)</f>
        <v>-1.28369140625</v>
      </c>
      <c r="C23" s="5" t="n">
        <f aca="false">(A23+B23)/2</f>
        <v>-1.2838134765625</v>
      </c>
      <c r="D23" s="5" t="n">
        <f aca="false">A23^2-SQRT(A23+4)</f>
        <v>0.000441808081628192</v>
      </c>
      <c r="E23" s="5" t="n">
        <f aca="false">B23^2-SQRT(B23+4)</f>
        <v>-0.000259121906679427</v>
      </c>
      <c r="F23" s="5" t="n">
        <f aca="false">C23^2-SQRT(C23+4)</f>
        <v>9.13277702199178E-005</v>
      </c>
      <c r="G23" s="6" t="str">
        <f aca="false">IF(ABS(B23-A23)&lt;$C$8,_xlfn.CONCAT("Корень=",ROUND(C23,6)),ABS(B23-A23))</f>
        <v>Корень=-1.283813</v>
      </c>
      <c r="H23" s="7" t="str">
        <f aca="false">IF(D23*E23&gt;0,"Корни не отделены","")</f>
        <v/>
      </c>
    </row>
    <row r="24" customFormat="false" ht="13.8" hidden="false" customHeight="false" outlineLevel="0" collapsed="false">
      <c r="A24" s="5" t="n">
        <f aca="false">IF(D23*F23&lt;0, A23, C23)</f>
        <v>-1.2838134765625</v>
      </c>
      <c r="B24" s="5" t="n">
        <f aca="false">IF(D23*F23&lt;0, C23, B23)</f>
        <v>-1.28369140625</v>
      </c>
      <c r="C24" s="5" t="n">
        <f aca="false">(A24+B24)/2</f>
        <v>-1.28375244140625</v>
      </c>
      <c r="D24" s="5" t="n">
        <f aca="false">A24^2-SQRT(A24+4)</f>
        <v>9.13277702199178E-005</v>
      </c>
      <c r="E24" s="5" t="n">
        <f aca="false">B24^2-SQRT(B24+4)</f>
        <v>-0.000259121906679427</v>
      </c>
      <c r="F24" s="5" t="n">
        <f aca="false">C24^2-SQRT(C24+4)</f>
        <v>-8.39008975399569E-005</v>
      </c>
      <c r="G24" s="6" t="str">
        <f aca="false">IF(ABS(B24-A24)&lt;$C$8,_xlfn.CONCAT("Корень=",ROUND(C24,6)),ABS(B24-A24))</f>
        <v>Корень=-1.283752</v>
      </c>
      <c r="H24" s="7" t="str">
        <f aca="false">IF(D24*E24&gt;0,"Корни не отделены","")</f>
        <v/>
      </c>
    </row>
    <row r="25" customFormat="false" ht="13.8" hidden="false" customHeight="false" outlineLevel="0" collapsed="false">
      <c r="A25" s="5" t="n">
        <f aca="false">IF(D24*F24&lt;0, A24, C24)</f>
        <v>-1.2838134765625</v>
      </c>
      <c r="B25" s="5" t="n">
        <f aca="false">IF(D24*F24&lt;0, C24, B24)</f>
        <v>-1.28375244140625</v>
      </c>
      <c r="C25" s="5" t="n">
        <f aca="false">(A25+B25)/2</f>
        <v>-1.28378295898438</v>
      </c>
      <c r="D25" s="5" t="n">
        <f aca="false">A25^2-SQRT(A25+4)</f>
        <v>9.13277702199178E-005</v>
      </c>
      <c r="E25" s="5" t="n">
        <f aca="false">B25^2-SQRT(B25+4)</f>
        <v>-8.39008975399569E-005</v>
      </c>
      <c r="F25" s="5" t="n">
        <f aca="false">C25^2-SQRT(C25+4)</f>
        <v>3.71247901198579E-006</v>
      </c>
      <c r="G25" s="6" t="str">
        <f aca="false">IF(ABS(B25-A25)&lt;$C$8,_xlfn.CONCAT("Корень=",ROUND(C25,6)),ABS(B25-A25))</f>
        <v>Корень=-1.283783</v>
      </c>
      <c r="H25" s="7" t="str">
        <f aca="false">IF(D25*E25&gt;0,"Корни не отделены","")</f>
        <v/>
      </c>
    </row>
    <row r="26" customFormat="false" ht="13.8" hidden="false" customHeight="false" outlineLevel="0" collapsed="false">
      <c r="A26" s="5" t="n">
        <f aca="false">IF(D25*F25&lt;0, A25, C25)</f>
        <v>-1.28378295898438</v>
      </c>
      <c r="B26" s="5" t="n">
        <f aca="false">IF(D25*F25&lt;0, C25, B25)</f>
        <v>-1.28375244140625</v>
      </c>
      <c r="C26" s="5" t="n">
        <f aca="false">(A26+B26)/2</f>
        <v>-1.28376770019531</v>
      </c>
      <c r="D26" s="5" t="n">
        <f aca="false">A26^2-SQRT(A26+4)</f>
        <v>3.71247901198579E-006</v>
      </c>
      <c r="E26" s="5" t="n">
        <f aca="false">B26^2-SQRT(B26+4)</f>
        <v>-8.39008975399569E-005</v>
      </c>
      <c r="F26" s="5" t="n">
        <f aca="false">C26^2-SQRT(C26+4)</f>
        <v>-4.00944485958732E-005</v>
      </c>
      <c r="G26" s="6" t="str">
        <f aca="false">IF(ABS(B26-A26)&lt;$C$8,_xlfn.CONCAT("Корень=",ROUND(C26,6)),ABS(B26-A26))</f>
        <v>Корень=-1.283768</v>
      </c>
      <c r="H26" s="7" t="str">
        <f aca="false">IF(D26*E26&gt;0,"Корни не отделены","")</f>
        <v/>
      </c>
    </row>
    <row r="27" customFormat="false" ht="13.8" hidden="false" customHeight="false" outlineLevel="0" collapsed="false">
      <c r="A27" s="5" t="n">
        <f aca="false">IF(D26*F26&lt;0, A26, C26)</f>
        <v>-1.28378295898438</v>
      </c>
      <c r="B27" s="5" t="n">
        <f aca="false">IF(D26*F26&lt;0, C26, B26)</f>
        <v>-1.28376770019531</v>
      </c>
      <c r="C27" s="5" t="n">
        <f aca="false">(A27+B27)/2</f>
        <v>-1.28377532958984</v>
      </c>
      <c r="D27" s="5" t="n">
        <f aca="false">A27^2-SQRT(A27+4)</f>
        <v>3.71247901198579E-006</v>
      </c>
      <c r="E27" s="5" t="n">
        <f aca="false">B27^2-SQRT(B27+4)</f>
        <v>-4.00944485958732E-005</v>
      </c>
      <c r="F27" s="5" t="n">
        <f aca="false">C27^2-SQRT(C27+4)</f>
        <v>-1.81910446248601E-005</v>
      </c>
      <c r="G27" s="6" t="str">
        <f aca="false">IF(ABS(B27-A27)&lt;$C$8,_xlfn.CONCAT("Корень=",ROUND(C27,6)),ABS(B27-A27))</f>
        <v>Корень=-1.283775</v>
      </c>
      <c r="H27" s="7" t="str">
        <f aca="false">IF(D27*E27&gt;0,"Корни не отделены","")</f>
        <v/>
      </c>
    </row>
  </sheetData>
  <mergeCells count="1">
    <mergeCell ref="A6:C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3515625" defaultRowHeight="12.8" zeroHeight="false" outlineLevelRow="0" outlineLevelCol="0"/>
  <cols>
    <col collapsed="false" customWidth="true" hidden="false" outlineLevel="0" max="7" min="7" style="1" width="24.89"/>
  </cols>
  <sheetData>
    <row r="6" customFormat="false" ht="13.8" hidden="false" customHeight="false" outlineLevel="0" collapsed="false">
      <c r="A6" s="2" t="s">
        <v>0</v>
      </c>
      <c r="B6" s="2"/>
      <c r="C6" s="2"/>
    </row>
    <row r="7" customFormat="false" ht="13.8" hidden="false" customHeight="false" outlineLevel="0" collapsed="false">
      <c r="A7" s="1" t="s">
        <v>1</v>
      </c>
      <c r="B7" s="1" t="s">
        <v>2</v>
      </c>
      <c r="C7" s="3" t="s">
        <v>3</v>
      </c>
    </row>
    <row r="8" customFormat="false" ht="13.8" hidden="false" customHeight="false" outlineLevel="0" collapsed="false">
      <c r="A8" s="4" t="n">
        <v>1</v>
      </c>
      <c r="B8" s="4" t="n">
        <v>2</v>
      </c>
      <c r="C8" s="4" t="n">
        <v>0.001</v>
      </c>
    </row>
    <row r="9" customFormat="false" ht="13.8" hidden="false" customHeight="false" outlineLevel="0" collapsed="false"/>
    <row r="10" customFormat="false" ht="13.8" hidden="false" customHeight="false" outlineLevel="0" collapsed="false">
      <c r="A10" s="1" t="s">
        <v>1</v>
      </c>
      <c r="B10" s="1" t="s">
        <v>2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</row>
    <row r="11" customFormat="false" ht="13.8" hidden="false" customHeight="false" outlineLevel="0" collapsed="false">
      <c r="A11" s="5" t="n">
        <f aca="false">A8</f>
        <v>1</v>
      </c>
      <c r="B11" s="5" t="n">
        <f aca="false">B8</f>
        <v>2</v>
      </c>
      <c r="C11" s="5" t="n">
        <f aca="false">(A11*E11 - B11*D11)/(E11-D11)</f>
        <v>1.44357914021585</v>
      </c>
      <c r="D11" s="5" t="n">
        <f aca="false">A11^2-SQRT(A11+4)</f>
        <v>-1.23606797749979</v>
      </c>
      <c r="E11" s="5" t="n">
        <f aca="false">B11^2-SQRT(B11+4)</f>
        <v>1.55051025721682</v>
      </c>
      <c r="F11" s="5" t="n">
        <f aca="false">C11^2-SQRT(C11+4)</f>
        <v>-0.24922716956427</v>
      </c>
      <c r="G11" s="6" t="n">
        <f aca="false">IF(ISBLANK(C12),"Ci+1 - пусто",IF(ABS(C12-C11)&lt;$C$8,_xlfn.CONCAT("Корень=",ROUND(C12,6)),C12))</f>
        <v>1.52063215578743</v>
      </c>
      <c r="H11" s="1" t="str">
        <f aca="false">IF(D11*E11&gt;0,"Корни не отделены","")</f>
        <v/>
      </c>
    </row>
    <row r="12" customFormat="false" ht="13.8" hidden="false" customHeight="false" outlineLevel="0" collapsed="false">
      <c r="A12" s="5" t="n">
        <f aca="false">IF(D11*F11&lt;0, A11, C11)</f>
        <v>1.44357914021585</v>
      </c>
      <c r="B12" s="5" t="n">
        <f aca="false">IF(D11*F11&lt;0, C11, B11)</f>
        <v>2</v>
      </c>
      <c r="C12" s="5" t="n">
        <f aca="false">(A12*E12 - B12*D12)/(E12-D12)</f>
        <v>1.52063215578743</v>
      </c>
      <c r="D12" s="5" t="n">
        <f aca="false">A12^2-SQRT(A12+4)</f>
        <v>-0.24922716956427</v>
      </c>
      <c r="E12" s="5" t="n">
        <f aca="false">B12^2-SQRT(B12+4)</f>
        <v>1.55051025721682</v>
      </c>
      <c r="F12" s="5" t="n">
        <f aca="false">C12^2-SQRT(C12+4)</f>
        <v>-0.0372803995135933</v>
      </c>
      <c r="G12" s="6" t="n">
        <f aca="false">IF(ISBLANK(C13),"Ci+1 - пусто",IF(ABS(C13-C12)&lt;$C$8,_xlfn.CONCAT("Корень=",ROUND(C13,6)),C13))</f>
        <v>1.53188743347184</v>
      </c>
      <c r="H12" s="1" t="str">
        <f aca="false">IF(D12*E12&gt;0,"Корни не отделены","")</f>
        <v/>
      </c>
    </row>
    <row r="13" customFormat="false" ht="13.8" hidden="false" customHeight="false" outlineLevel="0" collapsed="false">
      <c r="A13" s="5" t="n">
        <f aca="false">IF(D12*F12&lt;0, A12, C12)</f>
        <v>1.52063215578743</v>
      </c>
      <c r="B13" s="5" t="n">
        <f aca="false">IF(D12*F12&lt;0, C12, B12)</f>
        <v>2</v>
      </c>
      <c r="C13" s="5" t="n">
        <f aca="false">(A13*E13 - B13*D13)/(E13-D13)</f>
        <v>1.53188743347184</v>
      </c>
      <c r="D13" s="5" t="n">
        <f aca="false">A13^2-SQRT(A13+4)</f>
        <v>-0.0372803995135933</v>
      </c>
      <c r="E13" s="5" t="n">
        <f aca="false">B13^2-SQRT(B13+4)</f>
        <v>1.55051025721682</v>
      </c>
      <c r="F13" s="5" t="n">
        <f aca="false">C13^2-SQRT(C13+4)</f>
        <v>-0.00531736937246796</v>
      </c>
      <c r="G13" s="6" t="n">
        <f aca="false">IF(ISBLANK(C14),"Ci+1 - пусто",IF(ABS(C14-C13)&lt;$C$8,_xlfn.CONCAT("Корень=",ROUND(C14,6)),C14))</f>
        <v>1.53348730699355</v>
      </c>
      <c r="H13" s="1" t="str">
        <f aca="false">IF(D13*E13&gt;0,"Корни не отделены","")</f>
        <v/>
      </c>
    </row>
    <row r="14" customFormat="false" ht="13.8" hidden="false" customHeight="false" outlineLevel="0" collapsed="false">
      <c r="A14" s="5" t="n">
        <f aca="false">IF(D13*F13&lt;0, A13, C13)</f>
        <v>1.53188743347184</v>
      </c>
      <c r="B14" s="5" t="n">
        <f aca="false">IF(D13*F13&lt;0, C13, B13)</f>
        <v>2</v>
      </c>
      <c r="C14" s="5" t="n">
        <f aca="false">(A14*E14 - B14*D14)/(E14-D14)</f>
        <v>1.53348730699355</v>
      </c>
      <c r="D14" s="5" t="n">
        <f aca="false">A14^2-SQRT(A14+4)</f>
        <v>-0.00531736937246796</v>
      </c>
      <c r="E14" s="5" t="n">
        <f aca="false">B14^2-SQRT(B14+4)</f>
        <v>1.55051025721682</v>
      </c>
      <c r="F14" s="5" t="n">
        <f aca="false">C14^2-SQRT(C14+4)</f>
        <v>-0.000753242580210145</v>
      </c>
      <c r="G14" s="6" t="str">
        <f aca="false">IF(ISBLANK(C15),"Ci+1 - пусто",IF(ABS(C15-C14)&lt;$C$8,_xlfn.CONCAT("Корень=",ROUND(C15,6)),C15))</f>
        <v>Корень=1.533714</v>
      </c>
      <c r="H14" s="1" t="str">
        <f aca="false">IF(D14*E14&gt;0,"Корни не отделены","")</f>
        <v/>
      </c>
    </row>
    <row r="15" customFormat="false" ht="13.8" hidden="false" customHeight="false" outlineLevel="0" collapsed="false">
      <c r="A15" s="5" t="n">
        <f aca="false">IF(D14*F14&lt;0, A14, C14)</f>
        <v>1.53348730699355</v>
      </c>
      <c r="B15" s="5" t="n">
        <f aca="false">IF(D14*F14&lt;0, C14, B14)</f>
        <v>2</v>
      </c>
      <c r="C15" s="5" t="n">
        <f aca="false">(A15*E15 - B15*D15)/(E15-D15)</f>
        <v>1.53371383022743</v>
      </c>
      <c r="D15" s="5" t="n">
        <f aca="false">A15^2-SQRT(A15+4)</f>
        <v>-0.000753242580210145</v>
      </c>
      <c r="E15" s="5" t="n">
        <f aca="false">B15^2-SQRT(B15+4)</f>
        <v>1.55051025721682</v>
      </c>
      <c r="F15" s="5" t="n">
        <f aca="false">C15^2-SQRT(C15+4)</f>
        <v>-0.000106598326363727</v>
      </c>
      <c r="G15" s="6" t="str">
        <f aca="false">IF(ISBLANK(C16),"Ci+1 - пусто",IF(ABS(C16-C15)&lt;$C$8,_xlfn.CONCAT("Корень=",ROUND(C16,6)),C16))</f>
        <v>Корень=1.533746</v>
      </c>
      <c r="H15" s="1" t="str">
        <f aca="false">IF(D15*E15&gt;0,"Корни не отделены","")</f>
        <v/>
      </c>
    </row>
    <row r="16" customFormat="false" ht="13.8" hidden="false" customHeight="false" outlineLevel="0" collapsed="false">
      <c r="A16" s="5" t="n">
        <f aca="false">IF(D15*F15&lt;0, A15, C15)</f>
        <v>1.53371383022743</v>
      </c>
      <c r="B16" s="5" t="n">
        <f aca="false">IF(D15*F15&lt;0, C15, B15)</f>
        <v>2</v>
      </c>
      <c r="C16" s="5" t="n">
        <f aca="false">(A16*E16 - B16*D16)/(E16-D16)</f>
        <v>1.5337458854222</v>
      </c>
      <c r="D16" s="5" t="n">
        <f aca="false">A16^2-SQRT(A16+4)</f>
        <v>-0.000106598326363727</v>
      </c>
      <c r="E16" s="5" t="n">
        <f aca="false">B16^2-SQRT(B16+4)</f>
        <v>1.55051025721682</v>
      </c>
      <c r="F16" s="5" t="n">
        <f aca="false">C16^2-SQRT(C16+4)</f>
        <v>-1.50836381154207E-005</v>
      </c>
      <c r="G16" s="6" t="str">
        <f aca="false">IF(ISBLANK(C17),"Ci+1 - пусто",IF(ABS(C17-C16)&lt;$C$8,_xlfn.CONCAT("Корень=",ROUND(C17,6)),C17))</f>
        <v>Корень=1.53375</v>
      </c>
      <c r="H16" s="1" t="str">
        <f aca="false">IF(D16*E16&gt;0,"Корни не отделены","")</f>
        <v/>
      </c>
    </row>
    <row r="17" customFormat="false" ht="13.8" hidden="false" customHeight="false" outlineLevel="0" collapsed="false">
      <c r="A17" s="5" t="n">
        <f aca="false">IF(D16*F16&lt;0, A16, C16)</f>
        <v>1.5337458854222</v>
      </c>
      <c r="B17" s="5" t="n">
        <f aca="false">IF(D16*F16&lt;0, C16, B16)</f>
        <v>2</v>
      </c>
      <c r="C17" s="5" t="n">
        <f aca="false">(A17*E17 - B17*D17)/(E17-D17)</f>
        <v>1.53375042118059</v>
      </c>
      <c r="D17" s="5" t="n">
        <f aca="false">A17^2-SQRT(A17+4)</f>
        <v>-1.50836381154207E-005</v>
      </c>
      <c r="E17" s="5" t="n">
        <f aca="false">B17^2-SQRT(B17+4)</f>
        <v>1.55051025721682</v>
      </c>
      <c r="F17" s="5" t="n">
        <f aca="false">C17^2-SQRT(C17+4)</f>
        <v>-2.13428965789575E-006</v>
      </c>
      <c r="G17" s="6" t="str">
        <f aca="false">IF(ISBLANK(C18),"Ci+1 - пусто",IF(ABS(C18-C17)&lt;$C$8,_xlfn.CONCAT("Корень=",ROUND(C18,6)),C18))</f>
        <v>Корень=1.533751</v>
      </c>
      <c r="H17" s="1" t="str">
        <f aca="false">IF(D17*E17&gt;0,"Корни не отделены","")</f>
        <v/>
      </c>
    </row>
    <row r="18" customFormat="false" ht="13.8" hidden="false" customHeight="false" outlineLevel="0" collapsed="false">
      <c r="A18" s="5" t="n">
        <f aca="false">IF(D17*F17&lt;0, A17, C17)</f>
        <v>1.53375042118059</v>
      </c>
      <c r="B18" s="5" t="n">
        <f aca="false">IF(D17*F17&lt;0, C17, B17)</f>
        <v>2</v>
      </c>
      <c r="C18" s="5" t="n">
        <f aca="false">(A18*E18 - B18*D18)/(E18-D18)</f>
        <v>1.53375106297595</v>
      </c>
      <c r="D18" s="5" t="n">
        <f aca="false">A18^2-SQRT(A18+4)</f>
        <v>-2.13428965789575E-006</v>
      </c>
      <c r="E18" s="5" t="n">
        <f aca="false">B18^2-SQRT(B18+4)</f>
        <v>1.55051025721682</v>
      </c>
      <c r="F18" s="5" t="n">
        <f aca="false">C18^2-SQRT(C18+4)</f>
        <v>-3.01994766527258E-007</v>
      </c>
      <c r="G18" s="6" t="str">
        <f aca="false">IF(ISBLANK(C19),"Ci+1 - пусто",IF(ABS(C19-C18)&lt;$C$8,_xlfn.CONCAT("Корень=",ROUND(C19,6)),C19))</f>
        <v>Корень=1.533751</v>
      </c>
      <c r="H18" s="1" t="str">
        <f aca="false">IF(D18*E18&gt;0,"Корни не отделены","")</f>
        <v/>
      </c>
    </row>
    <row r="19" customFormat="false" ht="13.8" hidden="false" customHeight="false" outlineLevel="0" collapsed="false">
      <c r="A19" s="5" t="n">
        <f aca="false">IF(D18*F18&lt;0, A18, C18)</f>
        <v>1.53375106297595</v>
      </c>
      <c r="B19" s="5" t="n">
        <f aca="false">IF(D18*F18&lt;0, C18, B18)</f>
        <v>2</v>
      </c>
      <c r="C19" s="5" t="n">
        <f aca="false">(A19*E19 - B19*D19)/(E19-D19)</f>
        <v>1.5337511537878</v>
      </c>
      <c r="D19" s="5" t="n">
        <f aca="false">A19^2-SQRT(A19+4)</f>
        <v>-3.01994766527258E-007</v>
      </c>
      <c r="E19" s="5" t="n">
        <f aca="false">B19^2-SQRT(B19+4)</f>
        <v>1.55051025721682</v>
      </c>
      <c r="F19" s="5" t="n">
        <f aca="false">C19^2-SQRT(C19+4)</f>
        <v>-4.27312212281095E-008</v>
      </c>
      <c r="G19" s="6" t="str">
        <f aca="false">IF(ISBLANK(C20),"Ci+1 - пусто",IF(ABS(C20-C19)&lt;$C$8,_xlfn.CONCAT("Корень=",ROUND(C20,6)),C20))</f>
        <v>Корень=1.533751</v>
      </c>
      <c r="H19" s="1" t="str">
        <f aca="false">IF(D19*E19&gt;0,"Корни не отделены","")</f>
        <v/>
      </c>
    </row>
    <row r="20" customFormat="false" ht="13.8" hidden="false" customHeight="false" outlineLevel="0" collapsed="false">
      <c r="A20" s="5" t="n">
        <f aca="false">IF(D19*F19&lt;0, A19, C19)</f>
        <v>1.5337511537878</v>
      </c>
      <c r="B20" s="5" t="n">
        <f aca="false">IF(D19*F19&lt;0, C19, B19)</f>
        <v>2</v>
      </c>
      <c r="C20" s="5" t="n">
        <f aca="false">(A20*E20 - B20*D20)/(E20-D20)</f>
        <v>1.53375116663737</v>
      </c>
      <c r="D20" s="5" t="n">
        <f aca="false">A20^2-SQRT(A20+4)</f>
        <v>-4.27312212281095E-008</v>
      </c>
      <c r="E20" s="5" t="n">
        <f aca="false">B20^2-SQRT(B20+4)</f>
        <v>1.55051025721682</v>
      </c>
      <c r="F20" s="5" t="n">
        <f aca="false">C20^2-SQRT(C20+4)</f>
        <v>-6.04632077738643E-009</v>
      </c>
      <c r="G20" s="6" t="str">
        <f aca="false">IF(ISBLANK(C21),"Ci+1 - пусто",IF(ABS(C21-C20)&lt;$C$8,_xlfn.CONCAT("Корень=",ROUND(C21,6)),C21))</f>
        <v>Корень=1.533751</v>
      </c>
      <c r="H20" s="1" t="str">
        <f aca="false">IF(D20*E20&gt;0,"Корни не отделены","")</f>
        <v/>
      </c>
    </row>
    <row r="21" customFormat="false" ht="13.8" hidden="false" customHeight="false" outlineLevel="0" collapsed="false">
      <c r="A21" s="5" t="n">
        <f aca="false">IF(D20*F20&lt;0, A20, C20)</f>
        <v>1.53375116663737</v>
      </c>
      <c r="B21" s="5" t="n">
        <f aca="false">IF(D20*F20&lt;0, C20, B20)</f>
        <v>2</v>
      </c>
      <c r="C21" s="5" t="n">
        <f aca="false">(A21*E21 - B21*D21)/(E21-D21)</f>
        <v>1.53375116845554</v>
      </c>
      <c r="D21" s="5" t="n">
        <f aca="false">A21^2-SQRT(A21+4)</f>
        <v>-6.04632077738643E-009</v>
      </c>
      <c r="E21" s="5" t="n">
        <f aca="false">B21^2-SQRT(B21+4)</f>
        <v>1.55051025721682</v>
      </c>
      <c r="F21" s="5" t="n">
        <f aca="false">C21^2-SQRT(C21+4)</f>
        <v>-8.55533865973257E-010</v>
      </c>
      <c r="G21" s="6" t="str">
        <f aca="false">IF(ISBLANK(C22),"Ci+1 - пусто",IF(ABS(C22-C21)&lt;$C$8,_xlfn.CONCAT("Корень=",ROUND(C22,6)),C22))</f>
        <v>Ci+1 - пусто</v>
      </c>
      <c r="H21" s="1" t="str">
        <f aca="false">IF(D21*E21&gt;0,"Корни не отделены","")</f>
        <v/>
      </c>
    </row>
  </sheetData>
  <mergeCells count="1">
    <mergeCell ref="A6:C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3.8" zeroHeight="false" outlineLevelRow="0" outlineLevelCol="0"/>
  <cols>
    <col collapsed="false" customWidth="true" hidden="false" outlineLevel="0" max="7" min="7" style="1" width="24.76"/>
  </cols>
  <sheetData>
    <row r="6" customFormat="false" ht="13.8" hidden="false" customHeight="false" outlineLevel="0" collapsed="false">
      <c r="A6" s="2" t="s">
        <v>0</v>
      </c>
      <c r="B6" s="2"/>
      <c r="C6" s="2"/>
    </row>
    <row r="7" customFormat="false" ht="13.8" hidden="false" customHeight="false" outlineLevel="0" collapsed="false">
      <c r="A7" s="1" t="s">
        <v>1</v>
      </c>
      <c r="B7" s="1" t="s">
        <v>2</v>
      </c>
      <c r="C7" s="3" t="s">
        <v>3</v>
      </c>
    </row>
    <row r="8" customFormat="false" ht="13.8" hidden="false" customHeight="false" outlineLevel="0" collapsed="false">
      <c r="A8" s="4" t="n">
        <v>-2</v>
      </c>
      <c r="B8" s="4" t="n">
        <v>1</v>
      </c>
      <c r="C8" s="4" t="n">
        <v>0.001</v>
      </c>
    </row>
    <row r="10" customFormat="false" ht="13.8" hidden="false" customHeight="false" outlineLevel="0" collapsed="false">
      <c r="A10" s="1" t="s">
        <v>1</v>
      </c>
      <c r="B10" s="1" t="s">
        <v>2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/>
    </row>
    <row r="11" customFormat="false" ht="13.8" hidden="false" customHeight="false" outlineLevel="0" collapsed="false">
      <c r="A11" s="5" t="n">
        <f aca="false">A8</f>
        <v>-2</v>
      </c>
      <c r="B11" s="5" t="n">
        <f aca="false">B8</f>
        <v>1</v>
      </c>
      <c r="C11" s="5" t="n">
        <f aca="false">(A11*E11 - B11*D11)/(E11-D11)</f>
        <v>-0.758394212618406</v>
      </c>
      <c r="D11" s="5" t="n">
        <f aca="false">(A11+1)^2-(0.5*EXP(1)^(-A11))</f>
        <v>-2.69452804946532</v>
      </c>
      <c r="E11" s="5" t="n">
        <f aca="false">(B11+1)^2-(0.5*EXP(1)^(-B11))</f>
        <v>3.81606027941428</v>
      </c>
      <c r="F11" s="5" t="n">
        <f aca="false">(C11+1)^2-(0.5*EXP(1)^(-C11))</f>
        <v>-1.0090493229427</v>
      </c>
      <c r="G11" s="6" t="n">
        <f aca="false">IF(ISBLANK(C12),"Ci+1 - пусто",IF(ABS(C12-C11)&lt;$C$8,_xlfn.CONCAT("Корень=",ROUND(C12,6)),C12))</f>
        <v>-0.390670650682685</v>
      </c>
      <c r="H11" s="1"/>
    </row>
    <row r="12" customFormat="false" ht="13.8" hidden="false" customHeight="false" outlineLevel="0" collapsed="false">
      <c r="A12" s="5" t="n">
        <f aca="false">IF(D11*F11&lt;0, A11, C11)</f>
        <v>-0.758394212618406</v>
      </c>
      <c r="B12" s="5" t="n">
        <f aca="false">IF(D11*F11&lt;0, C11, B11)</f>
        <v>1</v>
      </c>
      <c r="C12" s="5" t="n">
        <f aca="false">(A12*E12 - B12*D12)/(E12-D12)</f>
        <v>-0.390670650682685</v>
      </c>
      <c r="D12" s="5" t="n">
        <f aca="false">(A12+1)^2-(0.5*EXP(1)^(-A12))</f>
        <v>-1.0090493229427</v>
      </c>
      <c r="E12" s="5" t="n">
        <f aca="false">(B12+1)^2-(0.5*EXP(1)^(-B12))</f>
        <v>3.81606027941428</v>
      </c>
      <c r="F12" s="5" t="n">
        <f aca="false">(C12+1)^2-(0.5*EXP(1)^(-C12))</f>
        <v>-0.367703576204133</v>
      </c>
      <c r="G12" s="6" t="n">
        <f aca="false">IF(ISBLANK(C13),"Ci+1 - пусто",IF(ABS(C13-C12)&lt;$C$8,_xlfn.CONCAT("Корень=",ROUND(C13,6)),C13))</f>
        <v>-0.268447076593663</v>
      </c>
      <c r="H12" s="1"/>
    </row>
    <row r="13" customFormat="false" ht="13.8" hidden="false" customHeight="false" outlineLevel="0" collapsed="false">
      <c r="A13" s="5" t="n">
        <f aca="false">IF(D12*F12&lt;0, A12, C12)</f>
        <v>-0.390670650682685</v>
      </c>
      <c r="B13" s="5" t="n">
        <f aca="false">IF(D12*F12&lt;0, C12, B12)</f>
        <v>1</v>
      </c>
      <c r="C13" s="5" t="n">
        <f aca="false">(A13*E13 - B13*D13)/(E13-D13)</f>
        <v>-0.268447076593663</v>
      </c>
      <c r="D13" s="5" t="n">
        <f aca="false">(A13+1)^2-(0.5*EXP(1)^(-A13))</f>
        <v>-0.367703576204133</v>
      </c>
      <c r="E13" s="5" t="n">
        <f aca="false">(B13+1)^2-(0.5*EXP(1)^(-B13))</f>
        <v>3.81606027941428</v>
      </c>
      <c r="F13" s="5" t="n">
        <f aca="false">(C13+1)^2-(0.5*EXP(1)^(-C13))</f>
        <v>-0.118796197753205</v>
      </c>
      <c r="G13" s="6" t="n">
        <f aca="false">IF(ISBLANK(C14),"Ci+1 - пусто",IF(ABS(C14-C13)&lt;$C$8,_xlfn.CONCAT("Корень=",ROUND(C14,6)),C14))</f>
        <v>-0.230151730721488</v>
      </c>
      <c r="H13" s="1"/>
    </row>
    <row r="14" customFormat="false" ht="13.8" hidden="false" customHeight="false" outlineLevel="0" collapsed="false">
      <c r="A14" s="5" t="n">
        <f aca="false">IF(D13*F13&lt;0, A13, C13)</f>
        <v>-0.268447076593663</v>
      </c>
      <c r="B14" s="5" t="n">
        <f aca="false">IF(D13*F13&lt;0, C13, B13)</f>
        <v>1</v>
      </c>
      <c r="C14" s="5" t="n">
        <f aca="false">(A14*E14 - B14*D14)/(E14-D14)</f>
        <v>-0.230151730721488</v>
      </c>
      <c r="D14" s="5" t="n">
        <f aca="false">(A14+1)^2-(0.5*EXP(1)^(-A14))</f>
        <v>-0.118796197753205</v>
      </c>
      <c r="E14" s="5" t="n">
        <f aca="false">(B14+1)^2-(0.5*EXP(1)^(-B14))</f>
        <v>3.81606027941428</v>
      </c>
      <c r="F14" s="5" t="n">
        <f aca="false">(C14+1)^2-(0.5*EXP(1)^(-C14))</f>
        <v>-0.0367291386417091</v>
      </c>
      <c r="G14" s="6" t="n">
        <f aca="false">IF(ISBLANK(C15),"Ci+1 - пусто",IF(ABS(C15-C14)&lt;$C$8,_xlfn.CONCAT("Корень=",ROUND(C15,10)),C15))</f>
        <v>-0.21842453554797</v>
      </c>
      <c r="H14" s="1"/>
    </row>
    <row r="15" customFormat="false" ht="13.8" hidden="false" customHeight="false" outlineLevel="0" collapsed="false">
      <c r="A15" s="5" t="n">
        <f aca="false">IF(D14*F14&lt;0, A14, C14)</f>
        <v>-0.230151730721488</v>
      </c>
      <c r="B15" s="5" t="n">
        <f aca="false">IF(D14*F14&lt;0, C14, B14)</f>
        <v>1</v>
      </c>
      <c r="C15" s="5" t="n">
        <f aca="false">(A15*E15 - B15*D15)/(E15-D15)</f>
        <v>-0.21842453554797</v>
      </c>
      <c r="D15" s="5" t="n">
        <f aca="false">(A15+1)^2-(0.5*EXP(1)^(-A15))</f>
        <v>-0.0367291386417091</v>
      </c>
      <c r="E15" s="5" t="n">
        <f aca="false">(B15+1)^2-(0.5*EXP(1)^(-B15))</f>
        <v>3.81606027941428</v>
      </c>
      <c r="F15" s="5" t="n">
        <f aca="false">(C15+1)^2-(0.5*EXP(1)^(-C15))</f>
        <v>-0.0111973566757125</v>
      </c>
      <c r="G15" s="6" t="n">
        <f aca="false">IF(ISBLANK(C16),"Ci+1 - пусто",IF(ABS(C16-C15)&lt;$C$8,_xlfn.CONCAT("Корень=",ROUND(C16,10)),C16))</f>
        <v>-0.214859807117273</v>
      </c>
      <c r="H15" s="1"/>
    </row>
    <row r="16" customFormat="false" ht="13.8" hidden="false" customHeight="false" outlineLevel="0" collapsed="false">
      <c r="A16" s="5" t="n">
        <f aca="false">IF(D15*F15&lt;0, A15, C15)</f>
        <v>-0.21842453554797</v>
      </c>
      <c r="B16" s="5" t="n">
        <f aca="false">IF(D15*F15&lt;0, C15, B15)</f>
        <v>1</v>
      </c>
      <c r="C16" s="5" t="n">
        <f aca="false">(A16*E16 - B16*D16)/(E16-D16)</f>
        <v>-0.214859807117273</v>
      </c>
      <c r="D16" s="5" t="n">
        <f aca="false">(A16+1)^2-(0.5*EXP(1)^(-A16))</f>
        <v>-0.0111973566757125</v>
      </c>
      <c r="E16" s="5" t="n">
        <f aca="false">(B16+1)^2-(0.5*EXP(1)^(-B16))</f>
        <v>3.81606027941428</v>
      </c>
      <c r="F16" s="5" t="n">
        <f aca="false">(C16+1)^2-(0.5*EXP(1)^(-C16))</f>
        <v>-0.00339892218813676</v>
      </c>
      <c r="G16" s="6" t="n">
        <f aca="false">IF(ISBLANK(C17),"Ci+1 - пусто",IF(ABS(C17-C16)&lt;$C$8,_xlfn.CONCAT("Корень=",ROUND(C17,10)),C17))</f>
        <v>-0.213778708004563</v>
      </c>
      <c r="H16" s="1"/>
    </row>
    <row r="17" customFormat="false" ht="13.8" hidden="false" customHeight="false" outlineLevel="0" collapsed="false">
      <c r="A17" s="5" t="n">
        <f aca="false">IF(D16*F16&lt;0, A16, C16)</f>
        <v>-0.214859807117273</v>
      </c>
      <c r="B17" s="5" t="n">
        <f aca="false">IF(D16*F16&lt;0, C16, B16)</f>
        <v>1</v>
      </c>
      <c r="C17" s="5" t="n">
        <f aca="false">(A17*E17 - B17*D17)/(E17-D17)</f>
        <v>-0.213778708004563</v>
      </c>
      <c r="D17" s="5" t="n">
        <f aca="false">(A17+1)^2-(0.5*EXP(1)^(-A17))</f>
        <v>-0.00339892218813676</v>
      </c>
      <c r="E17" s="5" t="n">
        <f aca="false">(B17+1)^2-(0.5*EXP(1)^(-B17))</f>
        <v>3.81606027941428</v>
      </c>
      <c r="F17" s="5" t="n">
        <f aca="false">(C17+1)^2-(0.5*EXP(1)^(-C17))</f>
        <v>-0.00103037393307992</v>
      </c>
      <c r="G17" s="6" t="str">
        <f aca="false">IF(ISBLANK(C18),"Ci+1 - пусто",IF(ABS(C18-C17)&lt;$C$8,_xlfn.CONCAT("Корень=",ROUND(C18,10)),C18))</f>
        <v>Корень=-0.2134510642</v>
      </c>
      <c r="H17" s="1"/>
    </row>
    <row r="18" customFormat="false" ht="13.8" hidden="false" customHeight="false" outlineLevel="0" collapsed="false">
      <c r="A18" s="5" t="n">
        <f aca="false">IF(D17*F17&lt;0, A17, C17)</f>
        <v>-0.213778708004563</v>
      </c>
      <c r="B18" s="5" t="n">
        <f aca="false">IF(D17*F17&lt;0, C17, B17)</f>
        <v>1</v>
      </c>
      <c r="C18" s="5" t="n">
        <f aca="false">(A18*E18 - B18*D18)/(E18-D18)</f>
        <v>-0.213451064242642</v>
      </c>
      <c r="D18" s="5" t="n">
        <f aca="false">(A18+1)^2-(0.5*EXP(1)^(-A18))</f>
        <v>-0.00103037393307992</v>
      </c>
      <c r="E18" s="5" t="n">
        <f aca="false">(B18+1)^2-(0.5*EXP(1)^(-B18))</f>
        <v>3.81606027941428</v>
      </c>
      <c r="F18" s="5" t="n">
        <f aca="false">(C18+1)^2-(0.5*EXP(1)^(-C18))</f>
        <v>-0.000312230214762788</v>
      </c>
      <c r="G18" s="6" t="str">
        <f aca="false">IF(ISBLANK(C19),"Ci+1 - пусто",IF(ABS(C19-C18)&lt;$C$8,_xlfn.CONCAT("Корень=",ROUND(C19,10)),C19))</f>
        <v>Корень=-0.2133517877</v>
      </c>
      <c r="H18" s="1"/>
    </row>
    <row r="19" customFormat="false" ht="13.8" hidden="false" customHeight="false" outlineLevel="0" collapsed="false">
      <c r="A19" s="5" t="n">
        <f aca="false">IF(D18*F18&lt;0, A18, C18)</f>
        <v>-0.213451064242642</v>
      </c>
      <c r="B19" s="5" t="n">
        <f aca="false">IF(D18*F18&lt;0, C18, B18)</f>
        <v>1</v>
      </c>
      <c r="C19" s="5" t="n">
        <f aca="false">(A19*E19 - B19*D19)/(E19-D19)</f>
        <v>-0.213351787747636</v>
      </c>
      <c r="D19" s="5" t="n">
        <f aca="false">(A19+1)^2-(0.5*EXP(1)^(-A19))</f>
        <v>-0.000312230214762788</v>
      </c>
      <c r="E19" s="5" t="n">
        <f aca="false">(B19+1)^2-(0.5*EXP(1)^(-B19))</f>
        <v>3.81606027941428</v>
      </c>
      <c r="F19" s="5" t="n">
        <f aca="false">(C19+1)^2-(0.5*EXP(1)^(-C19))</f>
        <v>-9.4602449176584E-005</v>
      </c>
      <c r="G19" s="6" t="str">
        <f aca="false">IF(ISBLANK(C20),"Ci+1 - пусто",IF(ABS(C20-C19)&lt;$C$8,_xlfn.CONCAT("Корень=",ROUND(C20,10)),C20))</f>
        <v>Корень=-0.2133217088</v>
      </c>
      <c r="H19" s="1"/>
    </row>
    <row r="20" customFormat="false" ht="13.8" hidden="false" customHeight="false" outlineLevel="0" collapsed="false">
      <c r="A20" s="5" t="n">
        <f aca="false">IF(D19*F19&lt;0, A19, C19)</f>
        <v>-0.213351787747636</v>
      </c>
      <c r="B20" s="5" t="n">
        <f aca="false">IF(D19*F19&lt;0, C19, B19)</f>
        <v>1</v>
      </c>
      <c r="C20" s="5" t="n">
        <f aca="false">(A20*E20 - B20*D20)/(E20-D20)</f>
        <v>-0.213321708766466</v>
      </c>
      <c r="D20" s="5" t="n">
        <f aca="false">(A20+1)^2-(0.5*EXP(1)^(-A20))</f>
        <v>-9.4602449176584E-005</v>
      </c>
      <c r="E20" s="5" t="n">
        <f aca="false">(B20+1)^2-(0.5*EXP(1)^(-B20))</f>
        <v>3.81606027941428</v>
      </c>
      <c r="F20" s="5" t="n">
        <f aca="false">(C20+1)^2-(0.5*EXP(1)^(-C20))</f>
        <v>-2.86624882732678E-005</v>
      </c>
      <c r="G20" s="6" t="str">
        <f aca="false">IF(ISBLANK(C21),"Ci+1 - пусто",IF(ABS(C21-C20)&lt;$C$8,_xlfn.CONCAT("Корень=",ROUND(C21,10)),C21))</f>
        <v>Корень=-0.2133125956</v>
      </c>
      <c r="H20" s="1"/>
    </row>
    <row r="21" customFormat="false" ht="13.8" hidden="false" customHeight="false" outlineLevel="0" collapsed="false">
      <c r="A21" s="5" t="n">
        <f aca="false">IF(D20*F20&lt;0, A20, C20)</f>
        <v>-0.213321708766466</v>
      </c>
      <c r="B21" s="5" t="n">
        <f aca="false">IF(D20*F20&lt;0, C20, B20)</f>
        <v>1</v>
      </c>
      <c r="C21" s="5" t="n">
        <f aca="false">(A21*E21 - B21*D21)/(E21-D21)</f>
        <v>-0.213312595556638</v>
      </c>
      <c r="D21" s="5" t="n">
        <f aca="false">(A21+1)^2-(0.5*EXP(1)^(-A21))</f>
        <v>-2.86624882732678E-005</v>
      </c>
      <c r="E21" s="5" t="n">
        <f aca="false">(B21+1)^2-(0.5*EXP(1)^(-B21))</f>
        <v>3.81606027941428</v>
      </c>
      <c r="F21" s="5" t="n">
        <f aca="false">(C21+1)^2-(0.5*EXP(1)^(-C21))</f>
        <v>-8.68401509634964E-006</v>
      </c>
      <c r="G21" s="6" t="str">
        <f aca="false">IF(ISBLANK(C22),"Ci+1 - пусто",IF(ABS(C22-C21)&lt;$C$8,_xlfn.CONCAT("Корень=",ROUND(C22,6)),C22))</f>
        <v>Ci+1 - пусто</v>
      </c>
      <c r="H21" s="1"/>
    </row>
  </sheetData>
  <mergeCells count="1">
    <mergeCell ref="A6:C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2022-10-28T21:03:04Z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