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zexuan\MathNet\ModifiedMathnet\src\Benchmark\"/>
    </mc:Choice>
  </mc:AlternateContent>
  <xr:revisionPtr revIDLastSave="0" documentId="8_{D6EAA0FD-E740-411F-8867-FA74C456304A}" xr6:coauthVersionLast="47" xr6:coauthVersionMax="47" xr10:uidLastSave="{00000000-0000-0000-0000-000000000000}"/>
  <bookViews>
    <workbookView xWindow="-108" yWindow="-108" windowWidth="30936" windowHeight="16776" xr2:uid="{0EF7E876-F426-48DC-9F18-E67D076C2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 a="1"/>
  <c r="F13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  <c r="D10" i="1" a="1"/>
  <c r="D10" i="1" s="1"/>
  <c r="D6" i="1" a="1"/>
  <c r="D6" i="1" s="1"/>
  <c r="D2" i="1" a="1"/>
  <c r="D2" i="1" s="1"/>
  <c r="D13" i="1" a="1"/>
  <c r="D13" i="1" s="1"/>
  <c r="D12" i="1" a="1"/>
  <c r="D12" i="1" s="1"/>
  <c r="D11" i="1" a="1"/>
  <c r="D11" i="1" s="1"/>
  <c r="D9" i="1" a="1"/>
  <c r="D9" i="1" s="1"/>
  <c r="D8" i="1" a="1"/>
  <c r="D8" i="1" s="1"/>
  <c r="D7" i="1" a="1"/>
  <c r="D7" i="1" s="1"/>
  <c r="D4" i="1" a="1"/>
  <c r="D4" i="1" s="1"/>
  <c r="D5" i="1" a="1"/>
  <c r="D5" i="1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<sst xmlns="http://schemas.openxmlformats.org/spreadsheetml/2006/main" count="108" uniqueCount="81">
  <si>
    <t>TestMatrixAddition</t>
  </si>
  <si>
    <t>TestMatrixMultipleVector</t>
  </si>
  <si>
    <t>TestVectorAddition</t>
  </si>
  <si>
    <t>TestVectorDotProduct</t>
  </si>
  <si>
    <t>CommonSize</t>
  </si>
  <si>
    <t>Type</t>
    <phoneticPr fontId="2" type="noConversion"/>
  </si>
  <si>
    <t>2.499 μs</t>
  </si>
  <si>
    <t>4.292 μs</t>
  </si>
  <si>
    <t>165.270 μs</t>
  </si>
  <si>
    <t>166.644 μs</t>
  </si>
  <si>
    <t>10.017 μs</t>
  </si>
  <si>
    <t>17.134 μs</t>
  </si>
  <si>
    <t>2,783.323 μs</t>
  </si>
  <si>
    <t>2,820.765 μs</t>
  </si>
  <si>
    <t>40.729 μs</t>
  </si>
  <si>
    <t>68.884 μs</t>
  </si>
  <si>
    <t>11.750 μs</t>
    <phoneticPr fontId="2" type="noConversion"/>
  </si>
  <si>
    <t>Child</t>
    <phoneticPr fontId="2" type="noConversion"/>
  </si>
  <si>
    <t>6.356 μs</t>
  </si>
  <si>
    <t>0.0467 μs</t>
  </si>
  <si>
    <t>0.0390 μs</t>
  </si>
  <si>
    <t>3.825 μs</t>
  </si>
  <si>
    <t>0.0350 μs</t>
  </si>
  <si>
    <t>0.0327 μs</t>
  </si>
  <si>
    <t>2.822 μs</t>
  </si>
  <si>
    <t>0.0178 μs</t>
  </si>
  <si>
    <t>0.0157 μs</t>
  </si>
  <si>
    <t>4.117 μs</t>
  </si>
  <si>
    <t>0.0148 μs</t>
  </si>
  <si>
    <t>0.0138 μs</t>
  </si>
  <si>
    <t>101.678 μs</t>
  </si>
  <si>
    <t>0.8698 μs</t>
  </si>
  <si>
    <t>0.8136 μs</t>
  </si>
  <si>
    <t>65.566 μs</t>
  </si>
  <si>
    <t>0.7999 μs</t>
  </si>
  <si>
    <t>0.7483 μs</t>
  </si>
  <si>
    <t>11.429 μs</t>
  </si>
  <si>
    <t>0.0887 μs</t>
  </si>
  <si>
    <t>0.0830 μs</t>
  </si>
  <si>
    <t>16.584 μs</t>
  </si>
  <si>
    <t>0.0583 μs</t>
  </si>
  <si>
    <t>0.0546 μs</t>
  </si>
  <si>
    <t>1,908.587 μs</t>
  </si>
  <si>
    <t>26.4457 μs</t>
  </si>
  <si>
    <t>24.7373 μs</t>
  </si>
  <si>
    <t>1,283.190 μs</t>
  </si>
  <si>
    <t>20.8791 μs</t>
  </si>
  <si>
    <t>19.5304 μs</t>
  </si>
  <si>
    <t>46.034 μs</t>
  </si>
  <si>
    <t>0.4369 μs</t>
  </si>
  <si>
    <t>0.3873 μs</t>
  </si>
  <si>
    <t>66.730 μs</t>
  </si>
  <si>
    <t>0.3288 μs</t>
  </si>
  <si>
    <t>4.010 μs</t>
  </si>
  <si>
    <t>18.066 μs</t>
  </si>
  <si>
    <t>4.865 μs</t>
  </si>
  <si>
    <t>4.193 μs</t>
  </si>
  <si>
    <t>171.865 μs</t>
  </si>
  <si>
    <t>136.316 μs</t>
  </si>
  <si>
    <t>55.095 μs</t>
  </si>
  <si>
    <t>16.954 μs</t>
  </si>
  <si>
    <t>2,767.522 μs</t>
  </si>
  <si>
    <t>4,353.982 μs</t>
  </si>
  <si>
    <t>176.233 μs</t>
  </si>
  <si>
    <t>68.733 μs</t>
  </si>
  <si>
    <t>NA</t>
  </si>
  <si>
    <t>15.85 μs</t>
  </si>
  <si>
    <t>180.77 μs</t>
  </si>
  <si>
    <t>37.87 μs</t>
  </si>
  <si>
    <t>1,783.23 μs</t>
  </si>
  <si>
    <t>175.25 μs</t>
  </si>
  <si>
    <t>Span</t>
    <phoneticPr fontId="2" type="noConversion"/>
  </si>
  <si>
    <t>Mathnet</t>
    <phoneticPr fontId="2" type="noConversion"/>
  </si>
  <si>
    <t>NumSharp</t>
    <phoneticPr fontId="2" type="noConversion"/>
  </si>
  <si>
    <t>11.213 μs</t>
    <phoneticPr fontId="2" type="noConversion"/>
  </si>
  <si>
    <t>N</t>
    <phoneticPr fontId="2" type="noConversion"/>
  </si>
  <si>
    <t>M</t>
    <phoneticPr fontId="2" type="noConversion"/>
  </si>
  <si>
    <t>85.05 μs</t>
  </si>
  <si>
    <t>1,303.80 μs</t>
  </si>
  <si>
    <t>19,692.95 μs</t>
  </si>
  <si>
    <t>0.3076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</si>
</sst>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4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4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1" fillId="5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C177-AFA4-4803-88C0-853999D5B060}">
  <dimension ref="A1:O39"/>
  <sheetViews>
    <sheetView tabSelected="1" workbookViewId="0">
      <selection activeCell="I15" sqref="I15"/>
    </sheetView>
  </sheetViews>
  <sheetFormatPr defaultRowHeight="13.8"/>
  <cols>
    <col min="1" max="1" width="22.77734375" customWidth="1"/>
    <col min="2" max="2" width="14.33203125" customWidth="1"/>
    <col min="3" max="3" width="26" customWidth="1"/>
    <col min="4" max="4" width="19.6640625" customWidth="1"/>
    <col min="5" max="5" width="35.77734375" customWidth="1"/>
    <col min="6" max="6" width="20.6640625" customWidth="1"/>
    <col min="7" max="7" width="26" customWidth="1"/>
    <col min="8" max="8" width="19.21875" customWidth="1"/>
    <col min="9" max="9" width="32.77734375" customWidth="1"/>
    <col min="10" max="10" width="18.5546875" customWidth="1"/>
  </cols>
  <sheetData>
    <row r="1" spans="1:12" ht="19.8" thickBot="1">
      <c r="A1" s="1" t="s">
        <v>4</v>
      </c>
      <c r="B1" s="3" t="s">
        <v>5</v>
      </c>
      <c r="C1" s="1" t="s">
        <v>2</v>
      </c>
      <c r="D1" s="1"/>
      <c r="E1" s="1" t="s">
        <v>3</v>
      </c>
      <c r="F1" s="1"/>
      <c r="G1" s="1" t="s">
        <v>0</v>
      </c>
      <c r="H1" s="1"/>
      <c r="I1" s="1" t="s">
        <v>1</v>
      </c>
      <c r="J1" s="1"/>
    </row>
    <row r="2" spans="1:12" s="9" customFormat="1" ht="19.8" thickBot="1">
      <c r="A2" s="7">
        <v>8</v>
      </c>
      <c r="B2" s="7" t="s">
        <v>17</v>
      </c>
      <c r="C2" s="8" t="s">
        <v>6</v>
      </c>
      <c r="D2" s="10" cm="1">
        <f t="array" ref="D2">IF(C2="NA", "NA", IF(MOD(ROW()-2, $K$3)=0, 1, VALUE(LEFT(INDEX(C:C, ROW()-MOD(ROW()-2, $K$3)), LEN(INDEX(C:C, ROW()-MOD(ROW()-2, $K$3)))-3))/VALUE(LEFT(C2, LEN(C2)-3))))</f>
        <v>1</v>
      </c>
      <c r="E2" s="8" t="s">
        <v>7</v>
      </c>
      <c r="F2" s="8" cm="1">
        <f t="array" ref="F2">IF(E2="NA", "NA", IF(MOD(ROW()-2, $K$3)=0, 1, VALUE(LEFT(INDEX(E:E, ROW()-MOD(ROW()-2, $K$3)), LEN(INDEX(E:E, ROW()-MOD(ROW()-2, $K$3)))-3))/VALUE(LEFT(E2, LEN(E2)-3))))</f>
        <v>1</v>
      </c>
      <c r="G2" s="8" t="s">
        <v>74</v>
      </c>
      <c r="H2" s="8" cm="1">
        <f t="array" ref="H2">IF(G2="NA", "NA", IF(MOD(ROW()-2, $K$3)=0, 1, VALUE(LEFT(INDEX(G:G, ROW()-MOD(ROW()-2, $K$3)), LEN(INDEX(G:G, ROW()-MOD(ROW()-2, $K$3)))-3))/VALUE(LEFT(G2, LEN(G2)-3))))</f>
        <v>1</v>
      </c>
      <c r="I2" s="8" t="s">
        <v>16</v>
      </c>
      <c r="J2" s="8" cm="1">
        <f t="array" ref="J2">IF(I2="NA", "NA", IF(MOD(ROW()-2, $K$3)=0, 1, VALUE(LEFT(INDEX(I:I, ROW()-MOD(ROW()-2, $K$3)), LEN(INDEX(I:I, ROW()-MOD(ROW()-2, $K$3)))-3))/VALUE(LEFT(I2, LEN(I2)-3))))</f>
        <v>1</v>
      </c>
      <c r="K2" s="9" t="s">
        <v>75</v>
      </c>
      <c r="L2" s="9" t="s">
        <v>76</v>
      </c>
    </row>
    <row r="3" spans="1:12" ht="19.8" thickBot="1">
      <c r="A3" s="1"/>
      <c r="B3" s="1" t="s">
        <v>71</v>
      </c>
      <c r="C3" s="4" t="s">
        <v>24</v>
      </c>
      <c r="D3" s="4" cm="1">
        <f t="array" ref="D3">IF(C3="NA", "NA", IF(MOD(ROW()-2, $K$3)=0, 1, VALUE(LEFT(INDEX(C:C, ROW()-MOD(ROW()-2, $K$3)), LEN(INDEX(C:C, ROW()-MOD(ROW()-2, $K$3)))-3))/VALUE(LEFT(C3, LEN(C3)-3))))</f>
        <v>0.88554216867469882</v>
      </c>
      <c r="E3" s="2" t="s">
        <v>27</v>
      </c>
      <c r="F3" s="10" cm="1">
        <f t="array" ref="F3">IF(E3="NA", "NA", IF(MOD(ROW()-2, $K$3)=0, 1, VALUE(LEFT(INDEX(E:E, ROW()-MOD(ROW()-2, $K$3)), LEN(INDEX(E:E, ROW()-MOD(ROW()-2, $K$3)))-3))/VALUE(LEFT(E3, LEN(E3)-3))))</f>
        <v>1.0425066796210833</v>
      </c>
      <c r="G3" s="4" t="s">
        <v>18</v>
      </c>
      <c r="H3" s="4" cm="1">
        <f t="array" ref="H3">IF(G3="NA", "NA", IF(MOD(ROW()-2, $K$3)=0, 1, VALUE(LEFT(INDEX(G:G, ROW()-MOD(ROW()-2, $K$3)), LEN(INDEX(G:G, ROW()-MOD(ROW()-2, $K$3)))-3))/VALUE(LEFT(G3, LEN(G3)-3))))</f>
        <v>1.764159848961611</v>
      </c>
      <c r="I3" s="2" t="s">
        <v>21</v>
      </c>
      <c r="J3" s="10" cm="1">
        <f t="array" ref="J3">IF(I3="NA", "NA", IF(MOD(ROW()-2, $K$3)=0, 1, VALUE(LEFT(INDEX(I:I, ROW()-MOD(ROW()-2, $K$3)), LEN(INDEX(I:I, ROW()-MOD(ROW()-2, $K$3)))-3))/VALUE(LEFT(I3, LEN(I3)-3))))</f>
        <v>3.0718954248366011</v>
      </c>
      <c r="K3">
        <v>4</v>
      </c>
      <c r="L3">
        <v>3</v>
      </c>
    </row>
    <row r="4" spans="1:12" ht="19.8" thickBot="1">
      <c r="A4" s="1"/>
      <c r="B4" s="1" t="s">
        <v>72</v>
      </c>
      <c r="C4" s="4" t="s">
        <v>55</v>
      </c>
      <c r="D4" s="4" cm="1">
        <f t="array" ref="D4">IF(C4="NA", "NA", IF(MOD(ROW()-2, $K$3)=0, 1, VALUE(LEFT(INDEX(C:C, ROW()-MOD(ROW()-2, $K$3)), LEN(INDEX(C:C, ROW()-MOD(ROW()-2, $K$3)))-3))/VALUE(LEFT(C4, LEN(C4)-3))))</f>
        <v>0.5136690647482014</v>
      </c>
      <c r="E4" s="2" t="s">
        <v>56</v>
      </c>
      <c r="F4" s="4" cm="1">
        <f t="array" ref="F4">IF(E4="NA", "NA", IF(MOD(ROW()-2, $K$3)=0, 1, VALUE(LEFT(INDEX(E:E, ROW()-MOD(ROW()-2, $K$3)), LEN(INDEX(E:E, ROW()-MOD(ROW()-2, $K$3)))-3))/VALUE(LEFT(E4, LEN(E4)-3))))</f>
        <v>1.023610779871214</v>
      </c>
      <c r="G4" s="4" t="s">
        <v>53</v>
      </c>
      <c r="H4" s="10" cm="1">
        <f t="array" ref="H4">IF(G4="NA", "NA", IF(MOD(ROW()-2, $K$3)=0, 1, VALUE(LEFT(INDEX(G:G, ROW()-MOD(ROW()-2, $K$3)), LEN(INDEX(G:G, ROW()-MOD(ROW()-2, $K$3)))-3))/VALUE(LEFT(G4, LEN(G4)-3))))</f>
        <v>2.7962593516209475</v>
      </c>
      <c r="I4" s="2" t="s">
        <v>54</v>
      </c>
      <c r="J4" s="4" cm="1">
        <f t="array" ref="J4">IF(I4="NA", "NA", IF(MOD(ROW()-2, $K$3)=0, 1, VALUE(LEFT(INDEX(I:I, ROW()-MOD(ROW()-2, $K$3)), LEN(INDEX(I:I, ROW()-MOD(ROW()-2, $K$3)))-3))/VALUE(LEFT(I4, LEN(I4)-3))))</f>
        <v>0.65039300343186102</v>
      </c>
    </row>
    <row r="5" spans="1:12" ht="19.8" thickBot="1">
      <c r="A5" s="1"/>
      <c r="B5" s="1" t="s">
        <v>73</v>
      </c>
      <c r="C5" s="4" t="s">
        <v>66</v>
      </c>
      <c r="D5" s="4" cm="1">
        <f t="array" ref="D5">IF(C5="NA", "NA", IF(MOD(ROW()-2, $K$3)=0, 1, VALUE(LEFT(INDEX(C:C, ROW()-MOD(ROW()-2, $K$3)), LEN(INDEX(C:C, ROW()-MOD(ROW()-2, $K$3)))-3))/VALUE(LEFT(C5, LEN(C5)-3))))</f>
        <v>0.15766561514195584</v>
      </c>
      <c r="E5" s="2" t="s">
        <v>65</v>
      </c>
      <c r="F5" s="4" t="str" cm="1">
        <f t="array" ref="F5">IF(E5="NA", "NA", IF(MOD(ROW()-2, $K$3)=0, 1, VALUE(LEFT(INDEX(E:E, ROW()-MOD(ROW()-2, $K$3)), LEN(INDEX(E:E, ROW()-MOD(ROW()-2, $K$3)))-3))/VALUE(LEFT(E5, LEN(E5)-3))))</f>
        <v>NA</v>
      </c>
      <c r="G5" s="4" t="s">
        <v>18</v>
      </c>
      <c r="H5" s="4" cm="1">
        <f t="array" ref="H5">IF(G5="NA", "NA", IF(MOD(ROW()-2, $K$3)=0, 1, VALUE(LEFT(INDEX(G:G, ROW()-MOD(ROW()-2, $K$3)), LEN(INDEX(G:G, ROW()-MOD(ROW()-2, $K$3)))-3))/VALUE(LEFT(G5, LEN(G5)-3))))</f>
        <v>1.764159848961611</v>
      </c>
      <c r="I5" s="2" t="s">
        <v>77</v>
      </c>
      <c r="J5" s="4" cm="1">
        <f t="array" ref="J5">IF(I5="NA", "NA", IF(MOD(ROW()-2, $K$3)=0, 1, VALUE(LEFT(INDEX(I:I, ROW()-MOD(ROW()-2, $K$3)), LEN(INDEX(I:I, ROW()-MOD(ROW()-2, $K$3)))-3))/VALUE(LEFT(I5, LEN(I5)-3))))</f>
        <v>0.13815402704291593</v>
      </c>
    </row>
    <row r="6" spans="1:12" s="9" customFormat="1" ht="19.8" thickBot="1">
      <c r="A6" s="7">
        <v>32</v>
      </c>
      <c r="B6" s="7" t="s">
        <v>17</v>
      </c>
      <c r="C6" s="8" t="s">
        <v>10</v>
      </c>
      <c r="D6" s="10" cm="1">
        <f t="array" ref="D6">IF(C6="NA", "NA", IF(MOD(ROW()-2, $K$3)=0, 1, VALUE(LEFT(INDEX(C:C, ROW()-MOD(ROW()-2, $K$3)), LEN(INDEX(C:C, ROW()-MOD(ROW()-2, $K$3)))-3))/VALUE(LEFT(C6, LEN(C6)-3))))</f>
        <v>1</v>
      </c>
      <c r="E6" s="8" t="s">
        <v>11</v>
      </c>
      <c r="F6" s="8" cm="1">
        <f t="array" ref="F6">IF(E6="NA", "NA", IF(MOD(ROW()-2, $K$3)=0, 1, VALUE(LEFT(INDEX(E:E, ROW()-MOD(ROW()-2, $K$3)), LEN(INDEX(E:E, ROW()-MOD(ROW()-2, $K$3)))-3))/VALUE(LEFT(E6, LEN(E6)-3))))</f>
        <v>1</v>
      </c>
      <c r="G6" s="8" t="s">
        <v>8</v>
      </c>
      <c r="H6" s="8" cm="1">
        <f t="array" ref="H6">IF(G6="NA", "NA", IF(MOD(ROW()-2, $K$3)=0, 1, VALUE(LEFT(INDEX(G:G, ROW()-MOD(ROW()-2, $K$3)), LEN(INDEX(G:G, ROW()-MOD(ROW()-2, $K$3)))-3))/VALUE(LEFT(G6, LEN(G6)-3))))</f>
        <v>1</v>
      </c>
      <c r="I6" s="8" t="s">
        <v>9</v>
      </c>
      <c r="J6" s="8" cm="1">
        <f t="array" ref="J6">IF(I6="NA", "NA", IF(MOD(ROW()-2, $K$3)=0, 1, VALUE(LEFT(INDEX(I:I, ROW()-MOD(ROW()-2, $K$3)), LEN(INDEX(I:I, ROW()-MOD(ROW()-2, $K$3)))-3))/VALUE(LEFT(I6, LEN(I6)-3))))</f>
        <v>1</v>
      </c>
    </row>
    <row r="7" spans="1:12" ht="19.8" thickBot="1">
      <c r="A7" s="1"/>
      <c r="B7" s="1" t="s">
        <v>71</v>
      </c>
      <c r="C7" s="4" t="s">
        <v>36</v>
      </c>
      <c r="D7" s="4" cm="1">
        <f t="array" ref="D7">IF(C7="NA", "NA", IF(MOD(ROW()-2, $K$3)=0, 1, VALUE(LEFT(INDEX(C:C, ROW()-MOD(ROW()-2, $K$3)), LEN(INDEX(C:C, ROW()-MOD(ROW()-2, $K$3)))-3))/VALUE(LEFT(C7, LEN(C7)-3))))</f>
        <v>0.87645463295126425</v>
      </c>
      <c r="E7" s="2" t="s">
        <v>39</v>
      </c>
      <c r="F7" s="10" cm="1">
        <f t="array" ref="F7">IF(E7="NA", "NA", IF(MOD(ROW()-2, $K$3)=0, 1, VALUE(LEFT(INDEX(E:E, ROW()-MOD(ROW()-2, $K$3)), LEN(INDEX(E:E, ROW()-MOD(ROW()-2, $K$3)))-3))/VALUE(LEFT(E7, LEN(E7)-3))))</f>
        <v>1.0331644958996624</v>
      </c>
      <c r="G7" s="4" t="s">
        <v>30</v>
      </c>
      <c r="H7" s="10" cm="1">
        <f t="array" ref="H7">IF(G7="NA", "NA", IF(MOD(ROW()-2, $K$3)=0, 1, VALUE(LEFT(INDEX(G:G, ROW()-MOD(ROW()-2, $K$3)), LEN(INDEX(G:G, ROW()-MOD(ROW()-2, $K$3)))-3))/VALUE(LEFT(G7, LEN(G7)-3))))</f>
        <v>1.6254253624186157</v>
      </c>
      <c r="I7" s="2" t="s">
        <v>33</v>
      </c>
      <c r="J7" s="10" cm="1">
        <f t="array" ref="J7">IF(I7="NA", "NA", IF(MOD(ROW()-2, $K$3)=0, 1, VALUE(LEFT(INDEX(I:I, ROW()-MOD(ROW()-2, $K$3)), LEN(INDEX(I:I, ROW()-MOD(ROW()-2, $K$3)))-3))/VALUE(LEFT(I7, LEN(I7)-3))))</f>
        <v>2.5416221822285943</v>
      </c>
    </row>
    <row r="8" spans="1:12" ht="19.8" thickBot="1">
      <c r="A8" s="1"/>
      <c r="B8" s="1" t="s">
        <v>72</v>
      </c>
      <c r="C8" s="4" t="s">
        <v>59</v>
      </c>
      <c r="D8" s="4" cm="1">
        <f t="array" ref="D8">IF(C8="NA", "NA", IF(MOD(ROW()-2, $K$3)=0, 1, VALUE(LEFT(INDEX(C:C, ROW()-MOD(ROW()-2, $K$3)), LEN(INDEX(C:C, ROW()-MOD(ROW()-2, $K$3)))-3))/VALUE(LEFT(C8, LEN(C8)-3))))</f>
        <v>0.18181323169071603</v>
      </c>
      <c r="E8" s="2" t="s">
        <v>60</v>
      </c>
      <c r="F8" s="4" cm="1">
        <f t="array" ref="F8">IF(E8="NA", "NA", IF(MOD(ROW()-2, $K$3)=0, 1, VALUE(LEFT(INDEX(E:E, ROW()-MOD(ROW()-2, $K$3)), LEN(INDEX(E:E, ROW()-MOD(ROW()-2, $K$3)))-3))/VALUE(LEFT(E8, LEN(E8)-3))))</f>
        <v>1.0106169635484252</v>
      </c>
      <c r="G8" s="4" t="s">
        <v>57</v>
      </c>
      <c r="H8" s="4" cm="1">
        <f t="array" ref="H8">IF(G8="NA", "NA", IF(MOD(ROW()-2, $K$3)=0, 1, VALUE(LEFT(INDEX(G:G, ROW()-MOD(ROW()-2, $K$3)), LEN(INDEX(G:G, ROW()-MOD(ROW()-2, $K$3)))-3))/VALUE(LEFT(G8, LEN(G8)-3))))</f>
        <v>0.96162685828993688</v>
      </c>
      <c r="I8" s="2" t="s">
        <v>58</v>
      </c>
      <c r="J8" s="4" cm="1">
        <f t="array" ref="J8">IF(I8="NA", "NA", IF(MOD(ROW()-2, $K$3)=0, 1, VALUE(LEFT(INDEX(I:I, ROW()-MOD(ROW()-2, $K$3)), LEN(INDEX(I:I, ROW()-MOD(ROW()-2, $K$3)))-3))/VALUE(LEFT(I8, LEN(I8)-3))))</f>
        <v>1.2224830540802254</v>
      </c>
    </row>
    <row r="9" spans="1:12" ht="22.2" customHeight="1" thickBot="1">
      <c r="A9" s="1"/>
      <c r="B9" s="1" t="s">
        <v>73</v>
      </c>
      <c r="C9" s="4" t="s">
        <v>68</v>
      </c>
      <c r="D9" s="4" cm="1">
        <f t="array" ref="D9">IF(C9="NA", "NA", IF(MOD(ROW()-2, $K$3)=0, 1, VALUE(LEFT(INDEX(C:C, ROW()-MOD(ROW()-2, $K$3)), LEN(INDEX(C:C, ROW()-MOD(ROW()-2, $K$3)))-3))/VALUE(LEFT(C9, LEN(C9)-3))))</f>
        <v>0.2645101663585952</v>
      </c>
      <c r="E9" s="2" t="s">
        <v>65</v>
      </c>
      <c r="F9" s="4" t="str" cm="1">
        <f t="array" ref="F9">IF(E9="NA", "NA", IF(MOD(ROW()-2, $K$3)=0, 1, VALUE(LEFT(INDEX(E:E, ROW()-MOD(ROW()-2, $K$3)), LEN(INDEX(E:E, ROW()-MOD(ROW()-2, $K$3)))-3))/VALUE(LEFT(E9, LEN(E9)-3))))</f>
        <v>NA</v>
      </c>
      <c r="G9" s="4" t="s">
        <v>67</v>
      </c>
      <c r="H9" s="4" cm="1">
        <f t="array" ref="H9">IF(G9="NA", "NA", IF(MOD(ROW()-2, $K$3)=0, 1, VALUE(LEFT(INDEX(G:G, ROW()-MOD(ROW()-2, $K$3)), LEN(INDEX(G:G, ROW()-MOD(ROW()-2, $K$3)))-3))/VALUE(LEFT(G9, LEN(G9)-3))))</f>
        <v>0.91425568401836588</v>
      </c>
      <c r="I9" s="2" t="s">
        <v>78</v>
      </c>
      <c r="J9" s="4" cm="1">
        <f t="array" ref="J9">IF(I9="NA", "NA", IF(MOD(ROW()-2, $K$3)=0, 1, VALUE(LEFT(INDEX(I:I, ROW()-MOD(ROW()-2, $K$3)), LEN(INDEX(I:I, ROW()-MOD(ROW()-2, $K$3)))-3))/VALUE(LEFT(I9, LEN(I9)-3))))</f>
        <v>0.12781408191440405</v>
      </c>
    </row>
    <row r="10" spans="1:12" s="9" customFormat="1" ht="19.8" thickBot="1">
      <c r="A10" s="7">
        <v>128</v>
      </c>
      <c r="B10" s="7" t="s">
        <v>17</v>
      </c>
      <c r="C10" s="8" t="s">
        <v>14</v>
      </c>
      <c r="D10" s="10" cm="1">
        <f t="array" ref="D10">IF(C10="NA", "NA", IF(MOD(ROW()-2, $K$3)=0, 1, VALUE(LEFT(INDEX(C:C, ROW()-MOD(ROW()-2, $K$3)), LEN(INDEX(C:C, ROW()-MOD(ROW()-2, $K$3)))-3))/VALUE(LEFT(C10, LEN(C10)-3))))</f>
        <v>1</v>
      </c>
      <c r="E10" s="8" t="s">
        <v>15</v>
      </c>
      <c r="F10" s="8" cm="1">
        <f t="array" ref="F10">IF(E10="NA", "NA", IF(MOD(ROW()-2, $K$3)=0, 1, VALUE(LEFT(INDEX(E:E, ROW()-MOD(ROW()-2, $K$3)), LEN(INDEX(E:E, ROW()-MOD(ROW()-2, $K$3)))-3))/VALUE(LEFT(E10, LEN(E10)-3))))</f>
        <v>1</v>
      </c>
      <c r="G10" s="8" t="s">
        <v>12</v>
      </c>
      <c r="H10" s="8" cm="1">
        <f t="array" ref="H10">IF(G10="NA", "NA", IF(MOD(ROW()-2, $K$3)=0, 1, VALUE(LEFT(INDEX(G:G, ROW()-MOD(ROW()-2, $K$3)), LEN(INDEX(G:G, ROW()-MOD(ROW()-2, $K$3)))-3))/VALUE(LEFT(G10, LEN(G10)-3))))</f>
        <v>1</v>
      </c>
      <c r="I10" s="8" t="s">
        <v>13</v>
      </c>
      <c r="J10" s="8" cm="1">
        <f t="array" ref="J10">IF(I10="NA", "NA", IF(MOD(ROW()-2, $K$3)=0, 1, VALUE(LEFT(INDEX(I:I, ROW()-MOD(ROW()-2, $K$3)), LEN(INDEX(I:I, ROW()-MOD(ROW()-2, $K$3)))-3))/VALUE(LEFT(I10, LEN(I10)-3))))</f>
        <v>1</v>
      </c>
    </row>
    <row r="11" spans="1:12" ht="19.8" thickBot="1">
      <c r="A11" s="1"/>
      <c r="B11" s="1" t="s">
        <v>71</v>
      </c>
      <c r="C11" s="4" t="s">
        <v>48</v>
      </c>
      <c r="D11" s="4" cm="1">
        <f t="array" ref="D11">IF(C11="NA", "NA", IF(MOD(ROW()-2, $K$3)=0, 1, VALUE(LEFT(INDEX(C:C, ROW()-MOD(ROW()-2, $K$3)), LEN(INDEX(C:C, ROW()-MOD(ROW()-2, $K$3)))-3))/VALUE(LEFT(C11, LEN(C11)-3))))</f>
        <v>0.88475909110657336</v>
      </c>
      <c r="E11" s="2" t="s">
        <v>51</v>
      </c>
      <c r="F11" s="10" cm="1">
        <f t="array" ref="F11">IF(E11="NA", "NA", IF(MOD(ROW()-2, $K$3)=0, 1, VALUE(LEFT(INDEX(E:E, ROW()-MOD(ROW()-2, $K$3)), LEN(INDEX(E:E, ROW()-MOD(ROW()-2, $K$3)))-3))/VALUE(LEFT(E11, LEN(E11)-3))))</f>
        <v>1.0322793346320995</v>
      </c>
      <c r="G11" s="4" t="s">
        <v>42</v>
      </c>
      <c r="H11" s="4" cm="1">
        <f t="array" ref="H11">IF(G11="NA", "NA", IF(MOD(ROW()-2, $K$3)=0, 1, VALUE(LEFT(INDEX(G:G, ROW()-MOD(ROW()-2, $K$3)), LEN(INDEX(G:G, ROW()-MOD(ROW()-2, $K$3)))-3))/VALUE(LEFT(G11, LEN(G11)-3))))</f>
        <v>1.4583160212240782</v>
      </c>
      <c r="I11" s="2" t="s">
        <v>45</v>
      </c>
      <c r="J11" s="10" cm="1">
        <f t="array" ref="J11">IF(I11="NA", "NA", IF(MOD(ROW()-2, $K$3)=0, 1, VALUE(LEFT(INDEX(I:I, ROW()-MOD(ROW()-2, $K$3)), LEN(INDEX(I:I, ROW()-MOD(ROW()-2, $K$3)))-3))/VALUE(LEFT(I11, LEN(I11)-3))))</f>
        <v>2.1982442194842537</v>
      </c>
    </row>
    <row r="12" spans="1:12" ht="19.8" thickBot="1">
      <c r="A12" s="1"/>
      <c r="B12" s="1" t="s">
        <v>72</v>
      </c>
      <c r="C12" s="4" t="s">
        <v>63</v>
      </c>
      <c r="D12" s="4" cm="1">
        <f t="array" ref="D12">IF(C12="NA", "NA", IF(MOD(ROW()-2, $K$3)=0, 1, VALUE(LEFT(INDEX(C:C, ROW()-MOD(ROW()-2, $K$3)), LEN(INDEX(C:C, ROW()-MOD(ROW()-2, $K$3)))-3))/VALUE(LEFT(C12, LEN(C12)-3))))</f>
        <v>0.23110881616950285</v>
      </c>
      <c r="E12" s="2" t="s">
        <v>64</v>
      </c>
      <c r="F12" s="4" cm="1">
        <f t="array" ref="F12">IF(E12="NA", "NA", IF(MOD(ROW()-2, $K$3)=0, 1, VALUE(LEFT(INDEX(E:E, ROW()-MOD(ROW()-2, $K$3)), LEN(INDEX(E:E, ROW()-MOD(ROW()-2, $K$3)))-3))/VALUE(LEFT(E12, LEN(E12)-3))))</f>
        <v>1.0021969068715173</v>
      </c>
      <c r="G12" s="4" t="s">
        <v>61</v>
      </c>
      <c r="H12" s="4" cm="1">
        <f t="array" ref="H12">IF(G12="NA", "NA", IF(MOD(ROW()-2, $K$3)=0, 1, VALUE(LEFT(INDEX(G:G, ROW()-MOD(ROW()-2, $K$3)), LEN(INDEX(G:G, ROW()-MOD(ROW()-2, $K$3)))-3))/VALUE(LEFT(G12, LEN(G12)-3))))</f>
        <v>1.0057094397081576</v>
      </c>
      <c r="I12" s="2" t="s">
        <v>62</v>
      </c>
      <c r="J12" s="4" cm="1">
        <f t="array" ref="J12">IF(I12="NA", "NA", IF(MOD(ROW()-2, $K$3)=0, 1, VALUE(LEFT(INDEX(I:I, ROW()-MOD(ROW()-2, $K$3)), LEN(INDEX(I:I, ROW()-MOD(ROW()-2, $K$3)))-3))/VALUE(LEFT(I12, LEN(I12)-3))))</f>
        <v>0.64785867281950171</v>
      </c>
    </row>
    <row r="13" spans="1:12" ht="19.8" thickBot="1">
      <c r="A13" s="1"/>
      <c r="B13" s="1" t="s">
        <v>73</v>
      </c>
      <c r="C13" s="4" t="s">
        <v>70</v>
      </c>
      <c r="D13" s="4" cm="1">
        <f t="array" ref="D13">IF(C13="NA", "NA", IF(MOD(ROW()-2, $K$3)=0, 1, VALUE(LEFT(INDEX(C:C, ROW()-MOD(ROW()-2, $K$3)), LEN(INDEX(C:C, ROW()-MOD(ROW()-2, $K$3)))-3))/VALUE(LEFT(C13, LEN(C13)-3))))</f>
        <v>0.23240513552068473</v>
      </c>
      <c r="E13" s="2" t="s">
        <v>65</v>
      </c>
      <c r="F13" s="4" t="str" cm="1">
        <f t="array" ref="F13">IF(E13="NA", "NA", IF(MOD(ROW()-2, $K$3)=0, 1, VALUE(LEFT(INDEX(E:E, ROW()-MOD(ROW()-2, $K$3)), LEN(INDEX(E:E, ROW()-MOD(ROW()-2, $K$3)))-3))/VALUE(LEFT(E13, LEN(E13)-3))))</f>
        <v>NA</v>
      </c>
      <c r="G13" s="4" t="s">
        <v>69</v>
      </c>
      <c r="H13" s="10" cm="1">
        <f t="array" ref="H13">IF(G13="NA", "NA", IF(MOD(ROW()-2, $K$3)=0, 1, VALUE(LEFT(INDEX(G:G, ROW()-MOD(ROW()-2, $K$3)), LEN(INDEX(G:G, ROW()-MOD(ROW()-2, $K$3)))-3))/VALUE(LEFT(G13, LEN(G13)-3))))</f>
        <v>1.560832309909546</v>
      </c>
      <c r="I13" s="2" t="s">
        <v>79</v>
      </c>
      <c r="J13" s="4" cm="1">
        <f t="array" ref="J13">IF(I13="NA", "NA", IF(MOD(ROW()-2, $K$3)=0, 1, VALUE(LEFT(INDEX(I:I, ROW()-MOD(ROW()-2, $K$3)), LEN(INDEX(I:I, ROW()-MOD(ROW()-2, $K$3)))-3))/VALUE(LEFT(I13, LEN(I13)-3))))</f>
        <v>0.14323730065835741</v>
      </c>
    </row>
    <row r="14" spans="1:12" ht="19.8" thickBot="1">
      <c r="C14" s="4"/>
      <c r="D14" s="4"/>
      <c r="E14" s="2"/>
      <c r="F14" s="2"/>
      <c r="G14" s="4"/>
      <c r="H14" s="4"/>
      <c r="I14" s="2"/>
      <c r="J14" s="5"/>
    </row>
    <row r="15" spans="1:12" ht="19.8" thickBot="1">
      <c r="C15" s="4"/>
      <c r="D15" s="4"/>
      <c r="E15" s="2"/>
      <c r="F15" s="2"/>
      <c r="G15" s="4"/>
      <c r="H15" s="4"/>
      <c r="I15" s="2"/>
      <c r="J15" s="5"/>
    </row>
    <row r="16" spans="1:12" ht="19.8" thickBot="1">
      <c r="C16" s="4"/>
      <c r="D16" s="4"/>
      <c r="E16" s="2"/>
      <c r="F16" s="2"/>
      <c r="G16" s="4"/>
      <c r="H16" s="4"/>
      <c r="I16" s="2"/>
      <c r="J16" s="5"/>
    </row>
    <row r="17" spans="3:15" ht="19.8" thickBot="1">
      <c r="C17" s="4"/>
      <c r="D17" s="4"/>
      <c r="E17" s="2"/>
      <c r="F17" s="2"/>
      <c r="G17" s="4"/>
      <c r="H17" s="4"/>
      <c r="I17" s="2"/>
      <c r="J17" s="5"/>
    </row>
    <row r="18" spans="3:15" ht="19.8" thickBot="1">
      <c r="C18" s="4"/>
      <c r="D18" s="4"/>
      <c r="E18" s="2"/>
      <c r="F18" s="2"/>
      <c r="G18" s="4"/>
      <c r="H18" s="4"/>
      <c r="I18" s="2"/>
      <c r="J18" s="5"/>
    </row>
    <row r="19" spans="3:15" ht="14.4" thickBot="1"/>
    <row r="20" spans="3:15" ht="39" thickBot="1">
      <c r="D20" s="11" t="s">
        <v>0</v>
      </c>
      <c r="E20" s="11" t="s">
        <v>1</v>
      </c>
      <c r="F20" s="11" t="s">
        <v>2</v>
      </c>
      <c r="G20" s="11" t="s">
        <v>3</v>
      </c>
      <c r="H20" s="4"/>
      <c r="I20" s="2"/>
      <c r="J20" s="4"/>
      <c r="K20" s="2"/>
      <c r="L20" s="4"/>
      <c r="M20" s="2"/>
      <c r="N20" s="4"/>
      <c r="O20" s="2"/>
    </row>
    <row r="21" spans="3:15" ht="19.8" thickBot="1">
      <c r="D21" s="4">
        <v>8</v>
      </c>
      <c r="E21" s="4">
        <v>8</v>
      </c>
      <c r="F21" s="4">
        <v>8</v>
      </c>
      <c r="G21" s="4">
        <v>8</v>
      </c>
    </row>
    <row r="22" spans="3:15" ht="19.8" thickBot="1">
      <c r="C22" s="4"/>
      <c r="D22" s="4" t="s">
        <v>18</v>
      </c>
      <c r="E22" s="4" t="s">
        <v>21</v>
      </c>
      <c r="F22" s="4" t="s">
        <v>24</v>
      </c>
      <c r="G22" s="4" t="s">
        <v>27</v>
      </c>
    </row>
    <row r="23" spans="3:15" ht="19.8" thickBot="1">
      <c r="C23" s="4"/>
      <c r="D23" s="4" t="s">
        <v>19</v>
      </c>
      <c r="E23" s="4" t="s">
        <v>22</v>
      </c>
      <c r="F23" s="4" t="s">
        <v>25</v>
      </c>
      <c r="G23" s="4" t="s">
        <v>28</v>
      </c>
    </row>
    <row r="24" spans="3:15" ht="19.8" thickBot="1">
      <c r="C24" s="4"/>
      <c r="D24" s="4" t="s">
        <v>20</v>
      </c>
      <c r="E24" s="4" t="s">
        <v>23</v>
      </c>
      <c r="F24" s="4" t="s">
        <v>26</v>
      </c>
      <c r="G24" s="4" t="s">
        <v>29</v>
      </c>
    </row>
    <row r="25" spans="3:15" ht="19.8" thickBot="1">
      <c r="D25" s="4">
        <v>32</v>
      </c>
      <c r="E25" s="4">
        <v>32</v>
      </c>
      <c r="F25" s="4">
        <v>32</v>
      </c>
      <c r="G25" s="4">
        <v>32</v>
      </c>
      <c r="H25" s="2"/>
    </row>
    <row r="26" spans="3:15" ht="19.8" thickBot="1">
      <c r="D26" s="4" t="s">
        <v>30</v>
      </c>
      <c r="E26" s="4" t="s">
        <v>33</v>
      </c>
      <c r="F26" s="4" t="s">
        <v>36</v>
      </c>
      <c r="G26" s="4" t="s">
        <v>39</v>
      </c>
      <c r="H26" s="4"/>
    </row>
    <row r="27" spans="3:15" ht="19.8" thickBot="1">
      <c r="D27" s="4" t="s">
        <v>31</v>
      </c>
      <c r="E27" s="4" t="s">
        <v>34</v>
      </c>
      <c r="F27" s="4" t="s">
        <v>37</v>
      </c>
      <c r="G27" s="4" t="s">
        <v>40</v>
      </c>
      <c r="H27" s="2"/>
    </row>
    <row r="28" spans="3:15" ht="19.8" thickBot="1">
      <c r="C28" s="4"/>
      <c r="D28" s="4" t="s">
        <v>32</v>
      </c>
      <c r="E28" s="4" t="s">
        <v>35</v>
      </c>
      <c r="F28" s="4" t="s">
        <v>38</v>
      </c>
      <c r="G28" s="4" t="s">
        <v>41</v>
      </c>
      <c r="H28" s="4"/>
      <c r="I28" s="4"/>
      <c r="J28" s="6"/>
    </row>
    <row r="29" spans="3:15" ht="19.8" thickBot="1">
      <c r="C29" s="2"/>
      <c r="D29" s="4">
        <v>128</v>
      </c>
      <c r="E29" s="4">
        <v>128</v>
      </c>
      <c r="F29" s="4">
        <v>128</v>
      </c>
      <c r="G29" s="4">
        <v>128</v>
      </c>
      <c r="H29" s="2"/>
      <c r="I29" s="2"/>
      <c r="J29" s="5"/>
    </row>
    <row r="30" spans="3:15" ht="19.8" thickBot="1">
      <c r="C30" s="4"/>
      <c r="D30" s="4" t="s">
        <v>42</v>
      </c>
      <c r="E30" s="4" t="s">
        <v>45</v>
      </c>
      <c r="F30" s="4" t="s">
        <v>48</v>
      </c>
      <c r="G30" s="4" t="s">
        <v>51</v>
      </c>
      <c r="H30" s="4"/>
      <c r="I30" s="4"/>
      <c r="J30" s="6"/>
    </row>
    <row r="31" spans="3:15" ht="19.8" thickBot="1">
      <c r="C31" s="2"/>
      <c r="D31" s="4" t="s">
        <v>43</v>
      </c>
      <c r="E31" s="4" t="s">
        <v>46</v>
      </c>
      <c r="F31" s="4" t="s">
        <v>49</v>
      </c>
      <c r="G31" s="4" t="s">
        <v>52</v>
      </c>
      <c r="H31" s="2"/>
      <c r="I31" s="2"/>
      <c r="J31" s="5"/>
    </row>
    <row r="32" spans="3:15" ht="19.8" thickBot="1">
      <c r="C32" s="4"/>
      <c r="D32" s="4" t="s">
        <v>44</v>
      </c>
      <c r="E32" s="2" t="s">
        <v>47</v>
      </c>
      <c r="F32" s="4" t="s">
        <v>50</v>
      </c>
      <c r="G32" s="2" t="s">
        <v>80</v>
      </c>
    </row>
    <row r="33" spans="3:10" ht="19.8" thickBot="1">
      <c r="C33" s="2"/>
    </row>
    <row r="34" spans="3:10" ht="19.8" thickBot="1">
      <c r="C34" s="4"/>
    </row>
    <row r="35" spans="3:10" ht="19.8" thickBot="1">
      <c r="C35" s="2"/>
    </row>
    <row r="36" spans="3:10" ht="19.8" thickBot="1">
      <c r="C36" s="4"/>
    </row>
    <row r="37" spans="3:10" ht="19.8" thickBot="1">
      <c r="C37" s="2"/>
      <c r="D37" s="2"/>
      <c r="E37" s="2"/>
      <c r="F37" s="2"/>
      <c r="G37" s="2"/>
      <c r="H37" s="2"/>
      <c r="I37" s="2"/>
      <c r="J37" s="5"/>
    </row>
    <row r="38" spans="3:10" ht="19.8" thickBot="1">
      <c r="C38" s="4"/>
      <c r="D38" s="4"/>
      <c r="E38" s="4"/>
      <c r="F38" s="4"/>
      <c r="G38" s="4"/>
      <c r="H38" s="4"/>
      <c r="I38" s="4"/>
      <c r="J38" s="6"/>
    </row>
    <row r="39" spans="3:10" ht="19.8" thickBot="1">
      <c r="C39" s="2"/>
      <c r="D39" s="2"/>
      <c r="E39" s="2"/>
      <c r="F39" s="2"/>
      <c r="G39" s="2"/>
      <c r="H39" s="2"/>
      <c r="I39" s="2"/>
      <c r="J3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 Kamiyama</dc:creator>
  <cp:lastModifiedBy>Shiki Kamiyama</cp:lastModifiedBy>
  <dcterms:created xsi:type="dcterms:W3CDTF">2024-12-17T08:31:59Z</dcterms:created>
  <dcterms:modified xsi:type="dcterms:W3CDTF">2024-12-24T02:58:21Z</dcterms:modified>
</cp:coreProperties>
</file>