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VSTFS2010\SeAHSteel_RPA\205_생산지시등록\Data\"/>
    </mc:Choice>
  </mc:AlternateContent>
  <bookViews>
    <workbookView xWindow="0" yWindow="0" windowWidth="28800" windowHeight="12390"/>
  </bookViews>
  <sheets>
    <sheet name="Consta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17" i="1" l="1"/>
  <c r="B12" i="1" l="1"/>
  <c r="B11" i="1"/>
  <c r="B10" i="1"/>
  <c r="B9" i="1"/>
  <c r="B7" i="1"/>
  <c r="B6" i="1"/>
  <c r="B16" i="1"/>
  <c r="B15" i="1"/>
  <c r="B14" i="1"/>
</calcChain>
</file>

<file path=xl/sharedStrings.xml><?xml version="1.0" encoding="utf-8"?>
<sst xmlns="http://schemas.openxmlformats.org/spreadsheetml/2006/main" count="105" uniqueCount="102">
  <si>
    <t>Name</t>
    <phoneticPr fontId="2" type="noConversion"/>
  </si>
  <si>
    <t>Value</t>
    <phoneticPr fontId="2" type="noConversion"/>
  </si>
  <si>
    <t>Description</t>
    <phoneticPr fontId="2" type="noConversion"/>
  </si>
  <si>
    <t>에러발생 화면 스크린샷 저장 경로</t>
    <phoneticPr fontId="2" type="noConversion"/>
  </si>
  <si>
    <t>Template 파일 경로</t>
    <phoneticPr fontId="2" type="noConversion"/>
  </si>
  <si>
    <t>PS_PATH_SCREENSHOT</t>
    <phoneticPr fontId="2" type="noConversion"/>
  </si>
  <si>
    <t>PS_PATH_OUTPUT</t>
    <phoneticPr fontId="2" type="noConversion"/>
  </si>
  <si>
    <t>작업 요청 파일 경로</t>
    <phoneticPr fontId="2" type="noConversion"/>
  </si>
  <si>
    <t>작업 수행 중 생성된 임시 파일 경로</t>
    <phoneticPr fontId="2" type="noConversion"/>
  </si>
  <si>
    <t>작업 결과 파일 경로</t>
    <phoneticPr fontId="2" type="noConversion"/>
  </si>
  <si>
    <t>PS_SHR_PATH_ROOT</t>
    <phoneticPr fontId="2" type="noConversion"/>
  </si>
  <si>
    <t>프로세스 공유폴더 Root 경로</t>
    <phoneticPr fontId="2" type="noConversion"/>
  </si>
  <si>
    <t>PS_SHR_PATH_STANDARD</t>
    <phoneticPr fontId="2" type="noConversion"/>
  </si>
  <si>
    <t>PS_SHR_PATH_TEMPLATE</t>
    <phoneticPr fontId="2" type="noConversion"/>
  </si>
  <si>
    <t>공유폴더 백업 경로</t>
    <phoneticPr fontId="2" type="noConversion"/>
  </si>
  <si>
    <t>공유폴더 기준 파일 경로</t>
    <phoneticPr fontId="2" type="noConversion"/>
  </si>
  <si>
    <t>공유폴더 Template 파일 경로</t>
    <phoneticPr fontId="2" type="noConversion"/>
  </si>
  <si>
    <t>PS_PATH_INPUT</t>
    <phoneticPr fontId="2" type="noConversion"/>
  </si>
  <si>
    <t>PS_PATH_TEMP</t>
    <phoneticPr fontId="2" type="noConversion"/>
  </si>
  <si>
    <t>PS_PATH_TEMPLATE</t>
    <phoneticPr fontId="2" type="noConversion"/>
  </si>
  <si>
    <t>PS_SHR_PATH_BACKUP</t>
    <phoneticPr fontId="2" type="noConversion"/>
  </si>
  <si>
    <t>PS_PATH_ROOT</t>
    <phoneticPr fontId="2" type="noConversion"/>
  </si>
  <si>
    <t>MAIL_LIST_STR</t>
    <phoneticPr fontId="2" type="noConversion"/>
  </si>
  <si>
    <t>CC_LIST</t>
    <phoneticPr fontId="2" type="noConversion"/>
  </si>
  <si>
    <t>Error 발생 시 화면 캡쳐 파일의 경로</t>
    <phoneticPr fontId="2" type="noConversion"/>
  </si>
  <si>
    <t>프로세스 Root 경로</t>
    <phoneticPr fontId="2" type="noConversion"/>
  </si>
  <si>
    <t>GW_CREDT</t>
    <phoneticPr fontId="2" type="noConversion"/>
  </si>
  <si>
    <t>EXCEL_PW</t>
    <phoneticPr fontId="2" type="noConversion"/>
  </si>
  <si>
    <t>EXCEPTION_RECEIVE_ADDR</t>
    <phoneticPr fontId="2" type="noConversion"/>
  </si>
  <si>
    <t>EXCEPTION_RECEIVE_ADDR</t>
    <phoneticPr fontId="2" type="noConversion"/>
  </si>
  <si>
    <t>Asset : EXCEPTION_RECEIVE_ADDR</t>
    <phoneticPr fontId="2" type="noConversion"/>
  </si>
  <si>
    <t>PS_PATH_BACKUP</t>
    <phoneticPr fontId="2" type="noConversion"/>
  </si>
  <si>
    <t>작업 결과 파일 백업 경로</t>
    <phoneticPr fontId="2" type="noConversion"/>
  </si>
  <si>
    <t>GW_CREDT2</t>
    <phoneticPr fontId="2" type="noConversion"/>
  </si>
  <si>
    <t>Asset : GW_CREDT2 - 결과 공유</t>
    <phoneticPr fontId="2" type="noConversion"/>
  </si>
  <si>
    <t>Asset : GW_CREDT - 에러 공유</t>
    <phoneticPr fontId="2" type="noConversion"/>
  </si>
  <si>
    <t>EXCEL_CREDT_301</t>
    <phoneticPr fontId="2" type="noConversion"/>
  </si>
  <si>
    <t>Asset : EXCEL_CREDT_301</t>
    <phoneticPr fontId="2" type="noConversion"/>
  </si>
  <si>
    <t>CRS_PID</t>
    <phoneticPr fontId="2" type="noConversion"/>
  </si>
  <si>
    <t>CRS_USER_GROUP</t>
    <phoneticPr fontId="2" type="noConversion"/>
  </si>
  <si>
    <t>CRS_USER_GROUP_001</t>
    <phoneticPr fontId="2" type="noConversion"/>
  </si>
  <si>
    <t>Asset : CRS_USER_GROUP_001</t>
    <phoneticPr fontId="2" type="noConversion"/>
  </si>
  <si>
    <t>CRS_PID_001</t>
    <phoneticPr fontId="2" type="noConversion"/>
  </si>
  <si>
    <t>Asset : CRS_PID_001</t>
    <phoneticPr fontId="2" type="noConversion"/>
  </si>
  <si>
    <t>PS_SHR_PATH_REQUEST</t>
    <phoneticPr fontId="2" type="noConversion"/>
  </si>
  <si>
    <t>TEST_YN</t>
    <phoneticPr fontId="2" type="noConversion"/>
  </si>
  <si>
    <t>CRS QA 접속 여부 - Y : QA, N : 운영</t>
    <phoneticPr fontId="2" type="noConversion"/>
  </si>
  <si>
    <t>NORMAL RECEIVED DATA</t>
    <phoneticPr fontId="2" type="noConversion"/>
  </si>
  <si>
    <t>CRS 명령어 수행 완료 확인 메시지</t>
    <phoneticPr fontId="2" type="noConversion"/>
  </si>
  <si>
    <t>MSG_CRS_SCHDL</t>
    <phoneticPr fontId="2" type="noConversion"/>
  </si>
  <si>
    <t>ELECTRONIC TKTG AVAILABLE ON THIS FLIGHT</t>
    <phoneticPr fontId="2" type="noConversion"/>
  </si>
  <si>
    <t>CRS 일정 예약 성공 메시지</t>
    <phoneticPr fontId="2" type="noConversion"/>
  </si>
  <si>
    <t>OVERBOOK</t>
    <phoneticPr fontId="2" type="noConversion"/>
  </si>
  <si>
    <t>CRS 일정 예약 에러 OVERBOOK 메시지</t>
    <phoneticPr fontId="2" type="noConversion"/>
  </si>
  <si>
    <t>AISLE</t>
    <phoneticPr fontId="2" type="noConversion"/>
  </si>
  <si>
    <t>CRS 지정좌석 예약 불가 메시지</t>
    <phoneticPr fontId="2" type="noConversion"/>
  </si>
  <si>
    <t>MSG_CRS_OVRBK</t>
    <phoneticPr fontId="2" type="noConversion"/>
  </si>
  <si>
    <t>MSG_CRS_RSN</t>
    <phoneticPr fontId="2" type="noConversion"/>
  </si>
  <si>
    <t>CRS 예약 사유 기본 메시지</t>
    <phoneticPr fontId="2" type="noConversion"/>
  </si>
  <si>
    <t xml:space="preserve">RMK: SEAT BLK FOR </t>
    <phoneticPr fontId="2" type="noConversion"/>
  </si>
  <si>
    <t>FILE_NAME_RESULT</t>
    <phoneticPr fontId="2" type="noConversion"/>
  </si>
  <si>
    <t>처리결과 템플릿 파일</t>
    <phoneticPr fontId="2" type="noConversion"/>
  </si>
  <si>
    <t>처리결과 파일</t>
    <phoneticPr fontId="2" type="noConversion"/>
  </si>
  <si>
    <t>공유폴더 RPA 수행 요청 파일 경로</t>
    <phoneticPr fontId="2" type="noConversion"/>
  </si>
  <si>
    <t>프로세스 담당자 메일 주소</t>
    <phoneticPr fontId="2" type="noConversion"/>
  </si>
  <si>
    <t>프로세스 참조 메일 주소</t>
    <phoneticPr fontId="2" type="noConversion"/>
  </si>
  <si>
    <t>GW_CREDT</t>
    <phoneticPr fontId="2" type="noConversion"/>
  </si>
  <si>
    <t>GW_CREDT2</t>
    <phoneticPr fontId="2" type="noConversion"/>
  </si>
  <si>
    <t>MSG_CRS_CPLT</t>
    <phoneticPr fontId="2" type="noConversion"/>
  </si>
  <si>
    <t>ERROR_MAIL_ATTACHMENT</t>
    <phoneticPr fontId="2" type="noConversion"/>
  </si>
  <si>
    <t>SAP_CREDT</t>
    <phoneticPr fontId="2" type="noConversion"/>
  </si>
  <si>
    <t>MSG_ERROR_NO_DATA</t>
    <phoneticPr fontId="2" type="noConversion"/>
  </si>
  <si>
    <t>데이터 없음</t>
    <phoneticPr fontId="2" type="noConversion"/>
  </si>
  <si>
    <t>에러 메시지 - 데이터 미존재</t>
    <phoneticPr fontId="2" type="noConversion"/>
  </si>
  <si>
    <t>PROCESS_NAME</t>
    <phoneticPr fontId="2" type="noConversion"/>
  </si>
  <si>
    <t>프로세스명</t>
    <phoneticPr fontId="2" type="noConversion"/>
  </si>
  <si>
    <t>TCODE_</t>
    <phoneticPr fontId="2" type="noConversion"/>
  </si>
  <si>
    <t>SAP_TEST_CREDT</t>
    <phoneticPr fontId="2" type="noConversion"/>
  </si>
  <si>
    <t>FILE_NAME_REQUEST</t>
  </si>
  <si>
    <t>처리요청 파일</t>
  </si>
  <si>
    <t>PS_PATH_WORK</t>
    <phoneticPr fontId="2" type="noConversion"/>
  </si>
  <si>
    <t>FILE_NAME_DETAIL_RESULT</t>
    <phoneticPr fontId="2" type="noConversion"/>
  </si>
  <si>
    <t>max@vntgcorp.com</t>
    <phoneticPr fontId="2" type="noConversion"/>
  </si>
  <si>
    <t>작업 수행 중 파일 경로</t>
    <phoneticPr fontId="2" type="noConversion"/>
  </si>
  <si>
    <t>TEMPLATE_FILE_RESULT</t>
    <phoneticPr fontId="2" type="noConversion"/>
  </si>
  <si>
    <t>TEMPLATE_FILE_NAME_RESULT</t>
    <phoneticPr fontId="2" type="noConversion"/>
  </si>
  <si>
    <t>생산지시등록</t>
  </si>
  <si>
    <t>C:\RPA\세아제강\포항물류팀\생산지시등록\</t>
  </si>
  <si>
    <t>\\172.17.1.54\rpa\세아제강\포항물류팀\생산지시등록\</t>
  </si>
  <si>
    <t>TEMPLATE_FILE_NAME_TRANS_RESULT</t>
    <phoneticPr fontId="2" type="noConversion"/>
  </si>
  <si>
    <t>처리및전송결과 템플릿 파일</t>
    <phoneticPr fontId="2" type="noConversion"/>
  </si>
  <si>
    <t>생산지시등록처리요청.xlsx</t>
    <phoneticPr fontId="2" type="noConversion"/>
  </si>
  <si>
    <t>생산지시등록처리결과_Template.xlsx</t>
    <phoneticPr fontId="2" type="noConversion"/>
  </si>
  <si>
    <t>생산지시등록처리및전송결과_Template.xlsx</t>
    <phoneticPr fontId="2" type="noConversion"/>
  </si>
  <si>
    <t>생산지시등록처리결과.xlsx</t>
    <phoneticPr fontId="2" type="noConversion"/>
  </si>
  <si>
    <t>생산지시등록처리및전송결과.xlsx</t>
    <phoneticPr fontId="2" type="noConversion"/>
  </si>
  <si>
    <t>처리및전송결과 파일</t>
    <phoneticPr fontId="2" type="noConversion"/>
  </si>
  <si>
    <t>True</t>
    <phoneticPr fontId="2" type="noConversion"/>
  </si>
  <si>
    <t>SAP_QA_CREDT_05</t>
    <phoneticPr fontId="2" type="noConversion"/>
  </si>
  <si>
    <t>SAP_OP_CREDT_05</t>
    <phoneticPr fontId="2" type="noConversion"/>
  </si>
  <si>
    <t>Asset : 포항물류팀 SAP 운영계 계정</t>
    <phoneticPr fontId="2" type="noConversion"/>
  </si>
  <si>
    <t>Asset : 포항물류팀 SAP 테스트계 계정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</si>
</sst>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0" borderId="1" xfId="0" applyNumberFormat="1" applyFont="1" applyBorder="1" applyProtection="1">
      <alignment vertical="center"/>
      <protection locked="0"/>
    </xf>
    <xf numFmtId="49" fontId="1" fillId="0" borderId="0" xfId="0" applyNumberFormat="1" applyFont="1" applyProtection="1">
      <alignment vertical="center"/>
      <protection locked="0"/>
    </xf>
    <xf numFmtId="49" fontId="3" fillId="2" borderId="1" xfId="0" applyNumberFormat="1" applyFont="1" applyFill="1" applyBorder="1" applyAlignment="1" applyProtection="1">
      <alignment horizontal="center" vertical="center"/>
    </xf>
    <xf numFmtId="49" fontId="1" fillId="0" borderId="1" xfId="0" applyNumberFormat="1" applyFont="1" applyBorder="1" applyProtection="1">
      <alignment vertical="center"/>
    </xf>
    <xf numFmtId="0" fontId="1" fillId="0" borderId="1" xfId="0" applyNumberFormat="1" applyFont="1" applyBorder="1" applyProtection="1">
      <alignment vertical="center"/>
    </xf>
    <xf numFmtId="49" fontId="1" fillId="3" borderId="1" xfId="0" applyNumberFormat="1" applyFont="1" applyFill="1" applyBorder="1" applyProtection="1">
      <alignment vertical="center"/>
      <protection locked="0"/>
    </xf>
    <xf numFmtId="49" fontId="1" fillId="0" borderId="1" xfId="0" applyNumberFormat="1" applyFont="1" applyFill="1" applyBorder="1" applyProtection="1">
      <alignment vertical="center"/>
      <protection locked="0"/>
    </xf>
    <xf numFmtId="0" fontId="1" fillId="3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workbookViewId="0">
      <selection activeCell="E22" sqref="E22"/>
    </sheetView>
  </sheetViews>
  <sheetFormatPr defaultColWidth="9" defaultRowHeight="13.5" x14ac:dyDescent="0.3"/>
  <cols>
    <col min="1" max="1" width="33.125" style="3" customWidth="1"/>
    <col min="2" max="2" width="73.125" style="3" customWidth="1"/>
    <col min="3" max="3" width="51.75" style="3" customWidth="1"/>
    <col min="4" max="16384" width="9" style="1"/>
  </cols>
  <sheetData>
    <row r="1" spans="1:3" x14ac:dyDescent="0.3">
      <c r="A1" s="4" t="s">
        <v>0</v>
      </c>
      <c r="B1" s="4" t="s">
        <v>1</v>
      </c>
      <c r="C1" s="4" t="s">
        <v>2</v>
      </c>
    </row>
    <row r="2" spans="1:3" x14ac:dyDescent="0.3">
      <c r="A2" s="5" t="s">
        <v>74</v>
      </c>
      <c r="B2" s="8" t="s">
        <v>86</v>
      </c>
      <c r="C2" s="2" t="s">
        <v>75</v>
      </c>
    </row>
    <row r="3" spans="1:3" x14ac:dyDescent="0.3">
      <c r="A3" s="5" t="s">
        <v>22</v>
      </c>
      <c r="B3" s="8" t="s">
        <v>82</v>
      </c>
      <c r="C3" s="2" t="s">
        <v>64</v>
      </c>
    </row>
    <row r="4" spans="1:3" x14ac:dyDescent="0.3">
      <c r="A4" s="5" t="s">
        <v>23</v>
      </c>
      <c r="B4" s="8" t="s">
        <v>82</v>
      </c>
      <c r="C4" s="2" t="s">
        <v>65</v>
      </c>
    </row>
    <row r="5" spans="1:3" x14ac:dyDescent="0.3">
      <c r="A5" s="5" t="s">
        <v>21</v>
      </c>
      <c r="B5" s="7" t="s">
        <v>87</v>
      </c>
      <c r="C5" s="2" t="s">
        <v>25</v>
      </c>
    </row>
    <row r="6" spans="1:3" x14ac:dyDescent="0.3">
      <c r="A6" s="5" t="s">
        <v>5</v>
      </c>
      <c r="B6" s="6" t="str">
        <f>INDEX(A:B, MATCH("PS_PATH_ROOT",A:A,0), 2) &amp; "ExceptionScreenshot\"</f>
        <v>C:\RPA\세아제강\포항물류팀\생산지시등록\ExceptionScreenshot\</v>
      </c>
      <c r="C6" s="5" t="s">
        <v>3</v>
      </c>
    </row>
    <row r="7" spans="1:3" x14ac:dyDescent="0.3">
      <c r="A7" s="5" t="s">
        <v>19</v>
      </c>
      <c r="B7" s="6" t="str">
        <f>INDEX(A:B, MATCH("PS_PATH_ROOT",A:A,0), 2) &amp; "Template\"</f>
        <v>C:\RPA\세아제강\포항물류팀\생산지시등록\Template\</v>
      </c>
      <c r="C7" s="5" t="s">
        <v>4</v>
      </c>
    </row>
    <row r="8" spans="1:3" x14ac:dyDescent="0.3">
      <c r="A8" s="5" t="s">
        <v>80</v>
      </c>
      <c r="B8" s="6" t="str">
        <f>INDEX(A:B, MATCH("PS_PATH_ROOT",A:A,0), 2) &amp; "Work\"</f>
        <v>C:\RPA\세아제강\포항물류팀\생산지시등록\Work\</v>
      </c>
      <c r="C8" s="5" t="s">
        <v>83</v>
      </c>
    </row>
    <row r="9" spans="1:3" x14ac:dyDescent="0.3">
      <c r="A9" s="5" t="s">
        <v>18</v>
      </c>
      <c r="B9" s="6" t="str">
        <f>INDEX(A:B, MATCH("PS_PATH_ROOT",A:A,0), 2) &amp; "Work\Temp\"</f>
        <v>C:\RPA\세아제강\포항물류팀\생산지시등록\Work\Temp\</v>
      </c>
      <c r="C9" s="5" t="s">
        <v>8</v>
      </c>
    </row>
    <row r="10" spans="1:3" x14ac:dyDescent="0.3">
      <c r="A10" s="5" t="s">
        <v>17</v>
      </c>
      <c r="B10" s="6" t="str">
        <f>INDEX(A:B, MATCH("PS_PATH_ROOT",A:A,0), 2) &amp; "Work\Input\"</f>
        <v>C:\RPA\세아제강\포항물류팀\생산지시등록\Work\Input\</v>
      </c>
      <c r="C10" s="5" t="s">
        <v>7</v>
      </c>
    </row>
    <row r="11" spans="1:3" x14ac:dyDescent="0.3">
      <c r="A11" s="5" t="s">
        <v>6</v>
      </c>
      <c r="B11" s="6" t="str">
        <f>INDEX(A:B, MATCH("PS_PATH_ROOT",A:A,0), 2) &amp; "Work\Output\"</f>
        <v>C:\RPA\세아제강\포항물류팀\생산지시등록\Work\Output\</v>
      </c>
      <c r="C11" s="5" t="s">
        <v>9</v>
      </c>
    </row>
    <row r="12" spans="1:3" x14ac:dyDescent="0.3">
      <c r="A12" s="5" t="s">
        <v>31</v>
      </c>
      <c r="B12" s="6" t="str">
        <f>INDEX(A:B, MATCH("PS_PATH_ROOT",A:A,0), 2) &amp; "Archive\"</f>
        <v>C:\RPA\세아제강\포항물류팀\생산지시등록\Archive\</v>
      </c>
      <c r="C12" s="5" t="s">
        <v>32</v>
      </c>
    </row>
    <row r="13" spans="1:3" x14ac:dyDescent="0.3">
      <c r="A13" s="5" t="s">
        <v>10</v>
      </c>
      <c r="B13" s="9" t="s">
        <v>88</v>
      </c>
      <c r="C13" s="2" t="s">
        <v>11</v>
      </c>
    </row>
    <row r="14" spans="1:3" x14ac:dyDescent="0.3">
      <c r="A14" s="5" t="s">
        <v>20</v>
      </c>
      <c r="B14" s="6" t="str">
        <f>INDEX(A:B, MATCH("PS_SHR_PATH_ROOT",A:A,0), 2) &amp; "Archive\"</f>
        <v>\\172.17.1.54\rpa\세아제강\포항물류팀\생산지시등록\Archive\</v>
      </c>
      <c r="C14" s="5" t="s">
        <v>14</v>
      </c>
    </row>
    <row r="15" spans="1:3" x14ac:dyDescent="0.3">
      <c r="A15" s="5" t="s">
        <v>12</v>
      </c>
      <c r="B15" s="6" t="str">
        <f>INDEX(A:B, MATCH("PS_SHR_PATH_ROOT",A:A,0), 2) &amp; "Standard\"</f>
        <v>\\172.17.1.54\rpa\세아제강\포항물류팀\생산지시등록\Standard\</v>
      </c>
      <c r="C15" s="5" t="s">
        <v>15</v>
      </c>
    </row>
    <row r="16" spans="1:3" x14ac:dyDescent="0.3">
      <c r="A16" s="5" t="s">
        <v>13</v>
      </c>
      <c r="B16" s="6" t="str">
        <f>INDEX(A:B,MATCH("PS_SHR_PATH_ROOT",A:A,0),2)&amp;"Template\"</f>
        <v>\\172.17.1.54\rpa\세아제강\포항물류팀\생산지시등록\Template\</v>
      </c>
      <c r="C16" s="5" t="s">
        <v>16</v>
      </c>
    </row>
    <row r="17" spans="1:3" x14ac:dyDescent="0.3">
      <c r="A17" s="5" t="s">
        <v>44</v>
      </c>
      <c r="B17" s="6" t="str">
        <f>INDEX(A:B, MATCH("PS_SHR_PATH_ROOT",A:A,0), 2) &amp; "Request\"</f>
        <v>\\172.17.1.54\rpa\세아제강\포항물류팀\생산지시등록\Request\</v>
      </c>
      <c r="C17" s="5" t="s">
        <v>63</v>
      </c>
    </row>
    <row r="18" spans="1:3" x14ac:dyDescent="0.3">
      <c r="A18" s="5" t="s">
        <v>78</v>
      </c>
      <c r="B18" s="6" t="s">
        <v>91</v>
      </c>
      <c r="C18" s="5" t="s">
        <v>79</v>
      </c>
    </row>
    <row r="19" spans="1:3" x14ac:dyDescent="0.3">
      <c r="A19" s="2" t="s">
        <v>84</v>
      </c>
      <c r="B19" s="2" t="s">
        <v>92</v>
      </c>
      <c r="C19" s="2" t="s">
        <v>61</v>
      </c>
    </row>
    <row r="20" spans="1:3" x14ac:dyDescent="0.3">
      <c r="A20" s="2" t="s">
        <v>85</v>
      </c>
      <c r="B20" s="2" t="s">
        <v>92</v>
      </c>
      <c r="C20" s="2" t="s">
        <v>61</v>
      </c>
    </row>
    <row r="21" spans="1:3" x14ac:dyDescent="0.3">
      <c r="A21" s="2" t="s">
        <v>89</v>
      </c>
      <c r="B21" s="2" t="s">
        <v>93</v>
      </c>
      <c r="C21" s="2" t="s">
        <v>90</v>
      </c>
    </row>
    <row r="22" spans="1:3" x14ac:dyDescent="0.3">
      <c r="A22" s="2" t="s">
        <v>60</v>
      </c>
      <c r="B22" s="2" t="s">
        <v>94</v>
      </c>
      <c r="C22" s="2" t="s">
        <v>62</v>
      </c>
    </row>
    <row r="23" spans="1:3" x14ac:dyDescent="0.3">
      <c r="A23" s="2" t="s">
        <v>81</v>
      </c>
      <c r="B23" s="2" t="s">
        <v>95</v>
      </c>
      <c r="C23" s="2" t="s">
        <v>96</v>
      </c>
    </row>
    <row r="24" spans="1:3" x14ac:dyDescent="0.3">
      <c r="A24" s="2" t="s">
        <v>68</v>
      </c>
      <c r="B24" s="2" t="s">
        <v>47</v>
      </c>
      <c r="C24" s="2" t="s">
        <v>48</v>
      </c>
    </row>
    <row r="25" spans="1:3" x14ac:dyDescent="0.3">
      <c r="A25" s="2" t="s">
        <v>49</v>
      </c>
      <c r="B25" s="2" t="s">
        <v>50</v>
      </c>
      <c r="C25" s="2" t="s">
        <v>51</v>
      </c>
    </row>
    <row r="26" spans="1:3" x14ac:dyDescent="0.3">
      <c r="A26" s="2" t="s">
        <v>56</v>
      </c>
      <c r="B26" s="2" t="s">
        <v>52</v>
      </c>
      <c r="C26" s="2" t="s">
        <v>53</v>
      </c>
    </row>
    <row r="27" spans="1:3" x14ac:dyDescent="0.3">
      <c r="A27" s="2" t="s">
        <v>57</v>
      </c>
      <c r="B27" s="2" t="s">
        <v>59</v>
      </c>
      <c r="C27" s="2" t="s">
        <v>58</v>
      </c>
    </row>
    <row r="28" spans="1:3" x14ac:dyDescent="0.3">
      <c r="A28" s="2" t="s">
        <v>76</v>
      </c>
      <c r="B28" s="2" t="s">
        <v>54</v>
      </c>
      <c r="C28" s="2" t="s">
        <v>55</v>
      </c>
    </row>
    <row r="29" spans="1:3" x14ac:dyDescent="0.3">
      <c r="A29" s="2" t="s">
        <v>71</v>
      </c>
      <c r="B29" s="2" t="s">
        <v>72</v>
      </c>
      <c r="C29" s="2" t="s">
        <v>73</v>
      </c>
    </row>
    <row r="30" spans="1:3" x14ac:dyDescent="0.3">
      <c r="A30" s="2" t="s">
        <v>69</v>
      </c>
      <c r="B30" s="2"/>
      <c r="C30" s="2" t="s">
        <v>24</v>
      </c>
    </row>
    <row r="31" spans="1:3" x14ac:dyDescent="0.3">
      <c r="A31" s="2" t="s">
        <v>45</v>
      </c>
      <c r="B31" s="2" t="s">
        <v>97</v>
      </c>
      <c r="C31" s="2" t="s">
        <v>46</v>
      </c>
    </row>
    <row r="32" spans="1:3" x14ac:dyDescent="0.3">
      <c r="A32" s="2" t="s">
        <v>26</v>
      </c>
      <c r="B32" s="2" t="s">
        <v>66</v>
      </c>
      <c r="C32" s="2" t="s">
        <v>35</v>
      </c>
    </row>
    <row r="33" spans="1:3" x14ac:dyDescent="0.3">
      <c r="A33" s="2" t="s">
        <v>33</v>
      </c>
      <c r="B33" s="2" t="s">
        <v>67</v>
      </c>
      <c r="C33" s="2" t="s">
        <v>34</v>
      </c>
    </row>
    <row r="34" spans="1:3" x14ac:dyDescent="0.3">
      <c r="A34" s="2" t="s">
        <v>70</v>
      </c>
      <c r="B34" s="2" t="s">
        <v>99</v>
      </c>
      <c r="C34" s="2" t="s">
        <v>100</v>
      </c>
    </row>
    <row r="35" spans="1:3" x14ac:dyDescent="0.3">
      <c r="A35" s="2" t="s">
        <v>77</v>
      </c>
      <c r="B35" s="2" t="s">
        <v>98</v>
      </c>
      <c r="C35" s="2" t="s">
        <v>101</v>
      </c>
    </row>
    <row r="36" spans="1:3" x14ac:dyDescent="0.3">
      <c r="A36" s="2" t="s">
        <v>38</v>
      </c>
      <c r="B36" s="2" t="s">
        <v>42</v>
      </c>
      <c r="C36" s="2" t="s">
        <v>43</v>
      </c>
    </row>
    <row r="37" spans="1:3" x14ac:dyDescent="0.3">
      <c r="A37" s="2" t="s">
        <v>39</v>
      </c>
      <c r="B37" s="2" t="s">
        <v>40</v>
      </c>
      <c r="C37" s="2" t="s">
        <v>41</v>
      </c>
    </row>
    <row r="38" spans="1:3" x14ac:dyDescent="0.3">
      <c r="A38" s="2" t="s">
        <v>27</v>
      </c>
      <c r="B38" s="2" t="s">
        <v>36</v>
      </c>
      <c r="C38" s="2" t="s">
        <v>37</v>
      </c>
    </row>
    <row r="39" spans="1:3" x14ac:dyDescent="0.3">
      <c r="A39" s="2" t="s">
        <v>28</v>
      </c>
      <c r="B39" s="2" t="s">
        <v>29</v>
      </c>
      <c r="C39" s="2" t="s">
        <v>30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Constants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아름</cp:lastModifiedBy>
  <dcterms:created xsi:type="dcterms:W3CDTF">2018-05-17T02:36:03Z</dcterms:created>
  <dcterms:modified xsi:type="dcterms:W3CDTF">2020-09-13T03:57:17Z</dcterms:modified>
</cp:coreProperties>
</file>