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A1\Documents\UiPath\102_영업오더_P2_오더_및_납품_생성\Data\"/>
    </mc:Choice>
  </mc:AlternateContent>
  <bookViews>
    <workbookView xWindow="0" yWindow="0" windowWidth="28800" windowHeight="11595"/>
  </bookViews>
  <sheets>
    <sheet name="Consta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2" i="1" l="1"/>
  <c r="B11" i="1"/>
  <c r="B10" i="1"/>
  <c r="B9" i="1"/>
  <c r="B8" i="1"/>
  <c r="B7" i="1"/>
  <c r="B16" i="1"/>
  <c r="B15" i="1"/>
  <c r="B14" i="1"/>
</calcChain>
</file>

<file path=xl/sharedStrings.xml><?xml version="1.0" encoding="utf-8"?>
<sst xmlns="http://schemas.openxmlformats.org/spreadsheetml/2006/main" count="108" uniqueCount="106">
  <si>
    <t>Name</t>
    <phoneticPr fontId="2" type="noConversion"/>
  </si>
  <si>
    <t>Value</t>
    <phoneticPr fontId="2" type="noConversion"/>
  </si>
  <si>
    <t>Description</t>
    <phoneticPr fontId="2" type="noConversion"/>
  </si>
  <si>
    <t>에러발생 화면 스크린샷 저장 경로</t>
    <phoneticPr fontId="2" type="noConversion"/>
  </si>
  <si>
    <t>Template 파일 경로</t>
    <phoneticPr fontId="2" type="noConversion"/>
  </si>
  <si>
    <t>PS_PATH_SCREENSHOT</t>
    <phoneticPr fontId="2" type="noConversion"/>
  </si>
  <si>
    <t>PS_PATH_OUTPUT</t>
    <phoneticPr fontId="2" type="noConversion"/>
  </si>
  <si>
    <t>작업 요청 파일 경로</t>
    <phoneticPr fontId="2" type="noConversion"/>
  </si>
  <si>
    <t>작업 수행 중 생성된 임시 파일 경로</t>
    <phoneticPr fontId="2" type="noConversion"/>
  </si>
  <si>
    <t>작업 결과 파일 경로</t>
    <phoneticPr fontId="2" type="noConversion"/>
  </si>
  <si>
    <t>PS_SHR_PATH_ROOT</t>
    <phoneticPr fontId="2" type="noConversion"/>
  </si>
  <si>
    <t>프로세스 공유폴더 Root 경로</t>
    <phoneticPr fontId="2" type="noConversion"/>
  </si>
  <si>
    <t>PS_SHR_PATH_STANDARD</t>
    <phoneticPr fontId="2" type="noConversion"/>
  </si>
  <si>
    <t>PS_SHR_PATH_TEMPLATE</t>
    <phoneticPr fontId="2" type="noConversion"/>
  </si>
  <si>
    <t>공유폴더 백업 경로</t>
    <phoneticPr fontId="2" type="noConversion"/>
  </si>
  <si>
    <t>공유폴더 기준 파일 경로</t>
    <phoneticPr fontId="2" type="noConversion"/>
  </si>
  <si>
    <t>공유폴더 Template 파일 경로</t>
    <phoneticPr fontId="2" type="noConversion"/>
  </si>
  <si>
    <t>PS_PATH_INPUT</t>
    <phoneticPr fontId="2" type="noConversion"/>
  </si>
  <si>
    <t>PS_PATH_TEMP</t>
    <phoneticPr fontId="2" type="noConversion"/>
  </si>
  <si>
    <t>PS_PATH_TEMPLATE</t>
    <phoneticPr fontId="2" type="noConversion"/>
  </si>
  <si>
    <t>PS_SHR_PATH_BACKUP</t>
    <phoneticPr fontId="2" type="noConversion"/>
  </si>
  <si>
    <t>PS_PATH_ROOT</t>
    <phoneticPr fontId="2" type="noConversion"/>
  </si>
  <si>
    <t>MAIL_LIST_STR</t>
    <phoneticPr fontId="2" type="noConversion"/>
  </si>
  <si>
    <t>CC_LIST</t>
    <phoneticPr fontId="2" type="noConversion"/>
  </si>
  <si>
    <t>Error 발생 시 화면 캡쳐 파일의 경로</t>
    <phoneticPr fontId="2" type="noConversion"/>
  </si>
  <si>
    <t>프로세스 Root 경로</t>
    <phoneticPr fontId="2" type="noConversion"/>
  </si>
  <si>
    <t>PS_PATH_BACKUP</t>
    <phoneticPr fontId="2" type="noConversion"/>
  </si>
  <si>
    <t>작업 결과 파일 백업 경로</t>
    <phoneticPr fontId="2" type="noConversion"/>
  </si>
  <si>
    <t>PS_SHR_PATH_REQUEST</t>
    <phoneticPr fontId="2" type="noConversion"/>
  </si>
  <si>
    <t>TEST_YN</t>
    <phoneticPr fontId="2" type="noConversion"/>
  </si>
  <si>
    <t>CRS QA 접속 여부 - Y : QA, N : 운영</t>
    <phoneticPr fontId="2" type="noConversion"/>
  </si>
  <si>
    <t>FILE_NAME_RESULT</t>
    <phoneticPr fontId="2" type="noConversion"/>
  </si>
  <si>
    <t>처리결과 템플릿 파일</t>
    <phoneticPr fontId="2" type="noConversion"/>
  </si>
  <si>
    <t>처리결과 파일</t>
    <phoneticPr fontId="2" type="noConversion"/>
  </si>
  <si>
    <t>공유폴더 RPA 수행 요청 파일 경로</t>
    <phoneticPr fontId="2" type="noConversion"/>
  </si>
  <si>
    <t>프로세스 담당자 메일 주소</t>
    <phoneticPr fontId="2" type="noConversion"/>
  </si>
  <si>
    <t>프로세스 참조 메일 주소</t>
    <phoneticPr fontId="2" type="noConversion"/>
  </si>
  <si>
    <t>ERROR_MAIL_ATTACHMENT</t>
    <phoneticPr fontId="2" type="noConversion"/>
  </si>
  <si>
    <t>SAP_CREDT</t>
    <phoneticPr fontId="2" type="noConversion"/>
  </si>
  <si>
    <t>True</t>
    <phoneticPr fontId="2" type="noConversion"/>
  </si>
  <si>
    <t>PROCESS_NAME</t>
    <phoneticPr fontId="2" type="noConversion"/>
  </si>
  <si>
    <t>프로세스명</t>
    <phoneticPr fontId="2" type="noConversion"/>
  </si>
  <si>
    <t>영업오더_처리결과_Template.xlsx</t>
    <phoneticPr fontId="2" type="noConversion"/>
  </si>
  <si>
    <t>영업오더_처리결과.xlsx</t>
    <phoneticPr fontId="2" type="noConversion"/>
  </si>
  <si>
    <t>SAP_OP_CREDT_02</t>
    <phoneticPr fontId="2" type="noConversion"/>
  </si>
  <si>
    <t>SAP_TEST_CREDT</t>
    <phoneticPr fontId="2" type="noConversion"/>
  </si>
  <si>
    <t>SAP_QA_CREDT_01</t>
    <phoneticPr fontId="2" type="noConversion"/>
  </si>
  <si>
    <t>/nZMPR0700</t>
    <phoneticPr fontId="2" type="noConversion"/>
  </si>
  <si>
    <t>TCODE_ORDER_LIST</t>
    <phoneticPr fontId="2" type="noConversion"/>
  </si>
  <si>
    <t>T-Code : 시장품 주문의뢰 정보 조회</t>
    <phoneticPr fontId="2" type="noConversion"/>
  </si>
  <si>
    <t>FILE_NAME_ORDER_LIST</t>
    <phoneticPr fontId="2" type="noConversion"/>
  </si>
  <si>
    <t>관련자재코드 열의 값이 미존재</t>
    <phoneticPr fontId="2" type="noConversion"/>
  </si>
  <si>
    <t>FILE_NAME_STOCK_STATUS</t>
    <phoneticPr fontId="2" type="noConversion"/>
  </si>
  <si>
    <t>자재별_재고현황.xlsx</t>
    <phoneticPr fontId="2" type="noConversion"/>
  </si>
  <si>
    <t>TEMPLATE_FILE_NAME_RESULT</t>
    <phoneticPr fontId="2" type="noConversion"/>
  </si>
  <si>
    <t>처리대상 템플릿 파일</t>
    <phoneticPr fontId="2" type="noConversion"/>
  </si>
  <si>
    <t>자재별 재고 현황 파일</t>
    <phoneticPr fontId="2" type="noConversion"/>
  </si>
  <si>
    <t>처리대상 파일</t>
    <phoneticPr fontId="2" type="noConversion"/>
  </si>
  <si>
    <t>TEMPLATE_FILE_NAME_ORDER_LIST</t>
    <phoneticPr fontId="2" type="noConversion"/>
  </si>
  <si>
    <t>ERROR_MSG_NO_DATA_MATERIAL_CODE</t>
    <phoneticPr fontId="2" type="noConversion"/>
  </si>
  <si>
    <t>ERROR_MSG_NO_DATA_ORDER_LIST</t>
    <phoneticPr fontId="2" type="noConversion"/>
  </si>
  <si>
    <t>에러 메시지 : 관련자재코드 열의 값이 NULL로 미존재</t>
    <phoneticPr fontId="2" type="noConversion"/>
  </si>
  <si>
    <t>에러 메시지 : 주문 신청 건 조회시 데이터 없음</t>
    <phoneticPr fontId="2" type="noConversion"/>
  </si>
  <si>
    <t>주문 신청 조회 결과 미존재</t>
    <phoneticPr fontId="2" type="noConversion"/>
  </si>
  <si>
    <t>메시지 : 주문 의뢰 리스트 파일 존재</t>
    <phoneticPr fontId="2" type="noConversion"/>
  </si>
  <si>
    <t>MSG_EXIST_STOCK_STATUS</t>
    <phoneticPr fontId="2" type="noConversion"/>
  </si>
  <si>
    <t>메시지 : 자재별 재고현황 파일 존재</t>
    <phoneticPr fontId="2" type="noConversion"/>
  </si>
  <si>
    <t>SKIP - 자재별 재고현황 파일 존재</t>
    <phoneticPr fontId="2" type="noConversion"/>
  </si>
  <si>
    <t>MSG_EXIST_LOAN_BALANCE</t>
    <phoneticPr fontId="2" type="noConversion"/>
  </si>
  <si>
    <t>SKIP - 여신잔액 존재</t>
    <phoneticPr fontId="2" type="noConversion"/>
  </si>
  <si>
    <t>메시지 : 여신잔액 존재</t>
    <phoneticPr fontId="2" type="noConversion"/>
  </si>
  <si>
    <t>Asset : 테스트계 SAP 계정</t>
    <phoneticPr fontId="2" type="noConversion"/>
  </si>
  <si>
    <t>Asset : 운영계 SAP 계정</t>
    <phoneticPr fontId="2" type="noConversion"/>
  </si>
  <si>
    <t>담당자별 재고 현황 파일</t>
    <phoneticPr fontId="2" type="noConversion"/>
  </si>
  <si>
    <t>ORDER_COLUMN_LIST</t>
    <phoneticPr fontId="2" type="noConversion"/>
  </si>
  <si>
    <t>STOCK_COLUMN_LIST</t>
    <phoneticPr fontId="2" type="noConversion"/>
  </si>
  <si>
    <t>신청고객,견적번호,신청내역,신청수량,신청누적수량,여신잔액</t>
    <phoneticPr fontId="2" type="noConversion"/>
  </si>
  <si>
    <t>자재코드,자재내역,플랜트,가용수량</t>
    <phoneticPr fontId="2" type="noConversion"/>
  </si>
  <si>
    <t>FILE_NAME_SALES_PERSON_ORDER_LIST_MAIL</t>
    <phoneticPr fontId="2" type="noConversion"/>
  </si>
  <si>
    <t>영업오더_재고현황(담당자명)_Template.txt</t>
    <phoneticPr fontId="2" type="noConversion"/>
  </si>
  <si>
    <t>영업오더_메일전송결과_Template.xlsx</t>
    <phoneticPr fontId="2" type="noConversion"/>
  </si>
  <si>
    <t>FILE_NAME_SEND_MAIL_RESULT</t>
    <phoneticPr fontId="2" type="noConversion"/>
  </si>
  <si>
    <t>MAIL_SUBJECT_STR</t>
    <phoneticPr fontId="2" type="noConversion"/>
  </si>
  <si>
    <t>영업오더 - 오더 및 납품 생성</t>
    <phoneticPr fontId="2" type="noConversion"/>
  </si>
  <si>
    <t>영업오더_오더생성_대상_Template.xlsx</t>
    <phoneticPr fontId="2" type="noConversion"/>
  </si>
  <si>
    <t>영업오더_오더생성_대상.xlsx</t>
    <phoneticPr fontId="2" type="noConversion"/>
  </si>
  <si>
    <t>TCODE_CREATE_ORDER</t>
    <phoneticPr fontId="2" type="noConversion"/>
  </si>
  <si>
    <t>/nVA01</t>
    <phoneticPr fontId="2" type="noConversion"/>
  </si>
  <si>
    <t>T-Code : 판매 오더 생성</t>
    <phoneticPr fontId="2" type="noConversion"/>
  </si>
  <si>
    <t>ZORS</t>
    <phoneticPr fontId="2" type="noConversion"/>
  </si>
  <si>
    <t>CODE_ORDER_TYPE</t>
    <phoneticPr fontId="2" type="noConversion"/>
  </si>
  <si>
    <t>오더 유형 : ZORS (정상오더(재고판매))</t>
    <phoneticPr fontId="2" type="noConversion"/>
  </si>
  <si>
    <t>영업오더_오더생성_결과_Template.xlsx</t>
    <phoneticPr fontId="2" type="noConversion"/>
  </si>
  <si>
    <t>TEMPLATE_FILE_NAME_CREATE_ORDER_RESULT</t>
    <phoneticPr fontId="2" type="noConversion"/>
  </si>
  <si>
    <t>FILE_NAME_CREATE_ORDER_RESULT</t>
    <phoneticPr fontId="2" type="noConversion"/>
  </si>
  <si>
    <t>영업오더_오더생성_결과.xlsx</t>
    <phoneticPr fontId="2" type="noConversion"/>
  </si>
  <si>
    <t>MSG_MATERIAL_CODE_ERROR</t>
    <phoneticPr fontId="2" type="noConversion"/>
  </si>
  <si>
    <t>하나의 견적번호에 다른 분류(AP &amp; EP)의 자재코드가 존재함</t>
    <phoneticPr fontId="2" type="noConversion"/>
  </si>
  <si>
    <t>CODE_PAYMENT_TERM</t>
    <phoneticPr fontId="2" type="noConversion"/>
  </si>
  <si>
    <t>3JH2</t>
    <phoneticPr fontId="2" type="noConversion"/>
  </si>
  <si>
    <t>지급 조건 : 3JH2 (익익월 21~31일 / 120일 어음)</t>
    <phoneticPr fontId="2" type="noConversion"/>
  </si>
  <si>
    <t>/nVL01N</t>
    <phoneticPr fontId="2" type="noConversion"/>
  </si>
  <si>
    <t>TCODE_CREATE_DELIVERY</t>
    <phoneticPr fontId="2" type="noConversion"/>
  </si>
  <si>
    <t>T-Code : 아웃바운드 납품 생성</t>
    <phoneticPr fontId="2" type="noConversion"/>
  </si>
  <si>
    <t>C:\RPA\세아제강\영업팀\영업오더_P2\</t>
    <phoneticPr fontId="2" type="noConversion"/>
  </si>
  <si>
    <t>\\172.17.1.54\rpa\세아제강\영업팀\영업오더_P2\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</si>
</sst>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 applyProtection="1">
      <alignment vertical="center"/>
      <protection locked="0"/>
    </xf>
    <xf numFmtId="49" fontId="1" fillId="0" borderId="0" xfId="0" applyNumberFormat="1" applyFont="1" applyProtection="1">
      <alignment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Protection="1">
      <alignment vertical="center"/>
    </xf>
    <xf numFmtId="0" fontId="1" fillId="0" borderId="1" xfId="0" applyNumberFormat="1" applyFont="1" applyBorder="1" applyProtection="1">
      <alignment vertical="center"/>
    </xf>
    <xf numFmtId="49" fontId="1" fillId="3" borderId="1" xfId="0" applyNumberFormat="1" applyFont="1" applyFill="1" applyBorder="1" applyProtection="1">
      <alignment vertical="center"/>
      <protection locked="0"/>
    </xf>
    <xf numFmtId="49" fontId="1" fillId="0" borderId="1" xfId="0" applyNumberFormat="1" applyFont="1" applyFill="1" applyBorder="1" applyProtection="1">
      <alignment vertical="center"/>
      <protection locked="0"/>
    </xf>
    <xf numFmtId="49" fontId="4" fillId="0" borderId="1" xfId="0" applyNumberFormat="1" applyFont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="145" zoomScaleNormal="145" workbookViewId="0">
      <selection activeCell="B13" sqref="B13"/>
    </sheetView>
  </sheetViews>
  <sheetFormatPr defaultColWidth="9" defaultRowHeight="13.5" x14ac:dyDescent="0.3"/>
  <cols>
    <col min="1" max="1" width="33.125" style="3" customWidth="1"/>
    <col min="2" max="2" width="73.125" style="3" customWidth="1"/>
    <col min="3" max="3" width="51.75" style="3" customWidth="1"/>
    <col min="4" max="16384" width="9" style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5" t="s">
        <v>40</v>
      </c>
      <c r="B2" s="8" t="s">
        <v>83</v>
      </c>
      <c r="C2" s="2" t="s">
        <v>41</v>
      </c>
    </row>
    <row r="3" spans="1:3" x14ac:dyDescent="0.3">
      <c r="A3" s="5" t="s">
        <v>22</v>
      </c>
      <c r="B3" s="8"/>
      <c r="C3" s="2" t="s">
        <v>35</v>
      </c>
    </row>
    <row r="4" spans="1:3" x14ac:dyDescent="0.3">
      <c r="A4" s="5" t="s">
        <v>23</v>
      </c>
      <c r="B4" s="8"/>
      <c r="C4" s="2" t="s">
        <v>36</v>
      </c>
    </row>
    <row r="5" spans="1:3" x14ac:dyDescent="0.3">
      <c r="A5" s="5" t="s">
        <v>82</v>
      </c>
      <c r="B5" s="8"/>
      <c r="C5" s="2"/>
    </row>
    <row r="6" spans="1:3" x14ac:dyDescent="0.3">
      <c r="A6" s="5" t="s">
        <v>21</v>
      </c>
      <c r="B6" s="7" t="s">
        <v>104</v>
      </c>
      <c r="C6" s="2" t="s">
        <v>25</v>
      </c>
    </row>
    <row r="7" spans="1:3" x14ac:dyDescent="0.3">
      <c r="A7" s="5" t="s">
        <v>5</v>
      </c>
      <c r="B7" s="6" t="str">
        <f>INDEX(A:B, MATCH("PS_PATH_ROOT",A:A,0), 2) &amp; "ExceptionScreenshot\"</f>
        <v>C:\RPA\세아제강\영업팀\영업오더_P2\ExceptionScreenshot\</v>
      </c>
      <c r="C7" s="5" t="s">
        <v>3</v>
      </c>
    </row>
    <row r="8" spans="1:3" x14ac:dyDescent="0.3">
      <c r="A8" s="5" t="s">
        <v>19</v>
      </c>
      <c r="B8" s="6" t="str">
        <f>INDEX(A:B, MATCH("PS_PATH_ROOT",A:A,0), 2) &amp; "Template\"</f>
        <v>C:\RPA\세아제강\영업팀\영업오더_P2\Template\</v>
      </c>
      <c r="C8" s="5" t="s">
        <v>4</v>
      </c>
    </row>
    <row r="9" spans="1:3" x14ac:dyDescent="0.3">
      <c r="A9" s="5" t="s">
        <v>18</v>
      </c>
      <c r="B9" s="6" t="str">
        <f>INDEX(A:B, MATCH("PS_PATH_ROOT",A:A,0), 2) &amp; "Work\Temp\"</f>
        <v>C:\RPA\세아제강\영업팀\영업오더_P2\Work\Temp\</v>
      </c>
      <c r="C9" s="5" t="s">
        <v>8</v>
      </c>
    </row>
    <row r="10" spans="1:3" x14ac:dyDescent="0.3">
      <c r="A10" s="5" t="s">
        <v>17</v>
      </c>
      <c r="B10" s="6" t="str">
        <f>INDEX(A:B, MATCH("PS_PATH_ROOT",A:A,0), 2) &amp; "Work\Input\"</f>
        <v>C:\RPA\세아제강\영업팀\영업오더_P2\Work\Input\</v>
      </c>
      <c r="C10" s="5" t="s">
        <v>7</v>
      </c>
    </row>
    <row r="11" spans="1:3" x14ac:dyDescent="0.3">
      <c r="A11" s="5" t="s">
        <v>6</v>
      </c>
      <c r="B11" s="6" t="str">
        <f>INDEX(A:B, MATCH("PS_PATH_ROOT",A:A,0), 2) &amp; "Work\Output\"</f>
        <v>C:\RPA\세아제강\영업팀\영업오더_P2\Work\Output\</v>
      </c>
      <c r="C11" s="5" t="s">
        <v>9</v>
      </c>
    </row>
    <row r="12" spans="1:3" x14ac:dyDescent="0.3">
      <c r="A12" s="5" t="s">
        <v>26</v>
      </c>
      <c r="B12" s="6" t="str">
        <f>INDEX(A:B, MATCH("PS_PATH_ROOT",A:A,0), 2) &amp; "Archive\"</f>
        <v>C:\RPA\세아제강\영업팀\영업오더_P2\Archive\</v>
      </c>
      <c r="C12" s="5" t="s">
        <v>27</v>
      </c>
    </row>
    <row r="13" spans="1:3" x14ac:dyDescent="0.3">
      <c r="A13" s="5" t="s">
        <v>10</v>
      </c>
      <c r="B13" s="1" t="s">
        <v>105</v>
      </c>
      <c r="C13" s="9" t="s">
        <v>11</v>
      </c>
    </row>
    <row r="14" spans="1:3" x14ac:dyDescent="0.3">
      <c r="A14" s="5" t="s">
        <v>20</v>
      </c>
      <c r="B14" s="6" t="str">
        <f>INDEX(A:B, MATCH("PS_SHR_PATH_ROOT",A:A,0), 2) &amp; "Archive\"</f>
        <v>\\172.17.1.54\rpa\세아제강\영업팀\영업오더_P2\Archive\</v>
      </c>
      <c r="C14" s="5" t="s">
        <v>14</v>
      </c>
    </row>
    <row r="15" spans="1:3" x14ac:dyDescent="0.3">
      <c r="A15" s="5" t="s">
        <v>12</v>
      </c>
      <c r="B15" s="6" t="str">
        <f>INDEX(A:B, MATCH("PS_SHR_PATH_ROOT",A:A,0), 2) &amp; "Standard\"</f>
        <v>\\172.17.1.54\rpa\세아제강\영업팀\영업오더_P2\Standard\</v>
      </c>
      <c r="C15" s="5" t="s">
        <v>15</v>
      </c>
    </row>
    <row r="16" spans="1:3" x14ac:dyDescent="0.3">
      <c r="A16" s="5" t="s">
        <v>13</v>
      </c>
      <c r="B16" s="6" t="str">
        <f>INDEX(A:B,MATCH("PS_SHR_PATH_ROOT",A:A,0),2)&amp;"Template\"</f>
        <v>\\172.17.1.54\rpa\세아제강\영업팀\영업오더_P2\Template\</v>
      </c>
      <c r="C16" s="5" t="s">
        <v>16</v>
      </c>
    </row>
    <row r="17" spans="1:3" x14ac:dyDescent="0.3">
      <c r="A17" s="5" t="s">
        <v>28</v>
      </c>
      <c r="B17" s="6" t="str">
        <f>INDEX(A:B, MATCH("PS_SHR_PATH_ROOT",A:A,0), 2) &amp; "Request\"</f>
        <v>\\172.17.1.54\rpa\세아제강\영업팀\영업오더_P2\Request\</v>
      </c>
      <c r="C17" s="5" t="s">
        <v>34</v>
      </c>
    </row>
    <row r="18" spans="1:3" x14ac:dyDescent="0.3">
      <c r="A18" s="2" t="s">
        <v>54</v>
      </c>
      <c r="B18" s="2" t="s">
        <v>42</v>
      </c>
      <c r="C18" s="2" t="s">
        <v>32</v>
      </c>
    </row>
    <row r="19" spans="1:3" x14ac:dyDescent="0.3">
      <c r="A19" s="2" t="s">
        <v>31</v>
      </c>
      <c r="B19" s="2" t="s">
        <v>43</v>
      </c>
      <c r="C19" s="2" t="s">
        <v>33</v>
      </c>
    </row>
    <row r="20" spans="1:3" x14ac:dyDescent="0.3">
      <c r="A20" s="2" t="s">
        <v>58</v>
      </c>
      <c r="B20" s="2" t="s">
        <v>84</v>
      </c>
      <c r="C20" s="2" t="s">
        <v>55</v>
      </c>
    </row>
    <row r="21" spans="1:3" x14ac:dyDescent="0.3">
      <c r="A21" s="2" t="s">
        <v>50</v>
      </c>
      <c r="B21" s="2" t="s">
        <v>85</v>
      </c>
      <c r="C21" s="2" t="s">
        <v>57</v>
      </c>
    </row>
    <row r="22" spans="1:3" x14ac:dyDescent="0.3">
      <c r="A22" s="2" t="s">
        <v>52</v>
      </c>
      <c r="B22" s="2" t="s">
        <v>53</v>
      </c>
      <c r="C22" s="2" t="s">
        <v>56</v>
      </c>
    </row>
    <row r="23" spans="1:3" x14ac:dyDescent="0.3">
      <c r="A23" s="2" t="s">
        <v>93</v>
      </c>
      <c r="B23" s="2" t="s">
        <v>92</v>
      </c>
      <c r="C23" s="2" t="s">
        <v>73</v>
      </c>
    </row>
    <row r="24" spans="1:3" x14ac:dyDescent="0.3">
      <c r="A24" s="2" t="s">
        <v>94</v>
      </c>
      <c r="B24" s="2" t="s">
        <v>95</v>
      </c>
      <c r="C24" s="2" t="s">
        <v>73</v>
      </c>
    </row>
    <row r="25" spans="1:3" x14ac:dyDescent="0.3">
      <c r="A25" s="2" t="s">
        <v>81</v>
      </c>
      <c r="B25" s="2" t="s">
        <v>80</v>
      </c>
      <c r="C25" s="2"/>
    </row>
    <row r="26" spans="1:3" x14ac:dyDescent="0.3">
      <c r="A26" s="2" t="s">
        <v>78</v>
      </c>
      <c r="B26" s="2" t="s">
        <v>79</v>
      </c>
      <c r="C26" s="2" t="s">
        <v>32</v>
      </c>
    </row>
    <row r="27" spans="1:3" x14ac:dyDescent="0.3">
      <c r="A27" s="2" t="s">
        <v>59</v>
      </c>
      <c r="B27" s="2" t="s">
        <v>51</v>
      </c>
      <c r="C27" s="2" t="s">
        <v>61</v>
      </c>
    </row>
    <row r="28" spans="1:3" x14ac:dyDescent="0.3">
      <c r="A28" s="2" t="s">
        <v>60</v>
      </c>
      <c r="B28" s="2" t="s">
        <v>63</v>
      </c>
      <c r="C28" s="2" t="s">
        <v>62</v>
      </c>
    </row>
    <row r="29" spans="1:3" x14ac:dyDescent="0.3">
      <c r="A29" s="2" t="s">
        <v>96</v>
      </c>
      <c r="B29" s="2" t="s">
        <v>97</v>
      </c>
      <c r="C29" s="2" t="s">
        <v>64</v>
      </c>
    </row>
    <row r="30" spans="1:3" x14ac:dyDescent="0.3">
      <c r="A30" s="2" t="s">
        <v>65</v>
      </c>
      <c r="B30" s="2" t="s">
        <v>67</v>
      </c>
      <c r="C30" s="2" t="s">
        <v>66</v>
      </c>
    </row>
    <row r="31" spans="1:3" x14ac:dyDescent="0.3">
      <c r="A31" s="2" t="s">
        <v>68</v>
      </c>
      <c r="B31" s="2" t="s">
        <v>69</v>
      </c>
      <c r="C31" s="2" t="s">
        <v>70</v>
      </c>
    </row>
    <row r="32" spans="1:3" x14ac:dyDescent="0.3">
      <c r="A32" s="2" t="s">
        <v>74</v>
      </c>
      <c r="B32" s="2" t="s">
        <v>76</v>
      </c>
      <c r="C32" s="2"/>
    </row>
    <row r="33" spans="1:3" x14ac:dyDescent="0.3">
      <c r="A33" s="2" t="s">
        <v>75</v>
      </c>
      <c r="B33" s="2" t="s">
        <v>77</v>
      </c>
      <c r="C33" s="2"/>
    </row>
    <row r="34" spans="1:3" x14ac:dyDescent="0.3">
      <c r="A34" s="2" t="s">
        <v>37</v>
      </c>
      <c r="B34" s="2"/>
      <c r="C34" s="2" t="s">
        <v>24</v>
      </c>
    </row>
    <row r="35" spans="1:3" x14ac:dyDescent="0.3">
      <c r="A35" s="2" t="s">
        <v>29</v>
      </c>
      <c r="B35" s="2" t="s">
        <v>39</v>
      </c>
      <c r="C35" s="2" t="s">
        <v>30</v>
      </c>
    </row>
    <row r="36" spans="1:3" x14ac:dyDescent="0.3">
      <c r="A36" s="2" t="s">
        <v>38</v>
      </c>
      <c r="B36" s="2" t="s">
        <v>44</v>
      </c>
      <c r="C36" s="2" t="s">
        <v>72</v>
      </c>
    </row>
    <row r="37" spans="1:3" x14ac:dyDescent="0.3">
      <c r="A37" s="2" t="s">
        <v>45</v>
      </c>
      <c r="B37" s="2" t="s">
        <v>46</v>
      </c>
      <c r="C37" s="2" t="s">
        <v>71</v>
      </c>
    </row>
    <row r="38" spans="1:3" x14ac:dyDescent="0.3">
      <c r="A38" s="2" t="s">
        <v>48</v>
      </c>
      <c r="B38" s="2" t="s">
        <v>47</v>
      </c>
      <c r="C38" s="2" t="s">
        <v>49</v>
      </c>
    </row>
    <row r="39" spans="1:3" x14ac:dyDescent="0.3">
      <c r="A39" s="2" t="s">
        <v>86</v>
      </c>
      <c r="B39" s="2" t="s">
        <v>87</v>
      </c>
      <c r="C39" s="2" t="s">
        <v>88</v>
      </c>
    </row>
    <row r="40" spans="1:3" x14ac:dyDescent="0.3">
      <c r="A40" s="2" t="s">
        <v>102</v>
      </c>
      <c r="B40" s="2" t="s">
        <v>101</v>
      </c>
      <c r="C40" s="2" t="s">
        <v>103</v>
      </c>
    </row>
    <row r="41" spans="1:3" x14ac:dyDescent="0.3">
      <c r="A41" s="2" t="s">
        <v>90</v>
      </c>
      <c r="B41" s="2" t="s">
        <v>89</v>
      </c>
      <c r="C41" s="2" t="s">
        <v>91</v>
      </c>
    </row>
    <row r="42" spans="1:3" x14ac:dyDescent="0.3">
      <c r="A42" s="2" t="s">
        <v>98</v>
      </c>
      <c r="B42" s="2" t="s">
        <v>99</v>
      </c>
      <c r="C42" s="2" t="s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RPA1</cp:lastModifiedBy>
  <dcterms:created xsi:type="dcterms:W3CDTF">2018-05-17T02:36:03Z</dcterms:created>
  <dcterms:modified xsi:type="dcterms:W3CDTF">2019-11-22T04:42:32Z</dcterms:modified>
</cp:coreProperties>
</file>