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6215" windowHeight="8415" activeTab="2"/>
  </bookViews>
  <sheets>
    <sheet name="Pivot" sheetId="6" r:id="rId1"/>
    <sheet name="Source" sheetId="1" r:id="rId2"/>
    <sheet name="Charts" sheetId="7" r:id="rId3"/>
  </sheets>
  <definedNames>
    <definedName name="_xlnm._FilterDatabase" localSheetId="1" hidden="1">Source!$A$1:$G$51</definedName>
  </definedNames>
  <calcPr calcId="144525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B1" i="6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K2" i="6"/>
</calcChain>
</file>

<file path=xl/sharedStrings.xml><?xml version="1.0" encoding="utf-8"?>
<sst xmlns="http://schemas.openxmlformats.org/spreadsheetml/2006/main" count="459" uniqueCount="94">
  <si>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</si>
  <si>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</si>
  <si>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</si>
  <si>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</si>
  <si>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</si>
  <si>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</si>
  <si>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</si>
  <si>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</si>
  <si>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</si>
  <si>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</si>
  <si>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</si>
  <si>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</si>
  <si>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</si>
  <si>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</si>
  <si>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</si>
  <si>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</si>
  <si>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</si>
  <si>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</si>
  <si>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</si>
  <si>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</si>
  <si>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</si>
  <si>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</si>
  <si>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</si>
  <si>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</si>
  <si>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</si>
  <si>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</si>
  <si>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</si>
  <si>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</si>
  <si>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</si>
  <si>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</si>
  <si>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</si>
  <si>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</si>
  <si>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</si>
  <si>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</si>
  <si>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</si>
  <si>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</si>
  <si>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</si>
  <si>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</si>
  <si>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</si>
  <si>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</si>
  <si>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</si>
  <si>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</si>
  <si>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</si>
  <si>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</si>
  <si>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</si>
  <si>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</si>
  <si>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</si>
  <si>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</si>
  <si>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</si>
  <si>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</si>
  <si>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</si>
  <si>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</si>
  <si>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</si>
  <si>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</si>
  <si>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</si>
  <si>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</si>
  <si>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</si>
  <si>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</si>
  <si>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</si>
  <si>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</si>
  <si>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</si>
  <si>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</si>
  <si>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</si>
  <si>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</si>
  <si>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</si>
  <si>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</si>
  <si>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</si>
  <si>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</si>
  <si>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</si>
  <si>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</si>
  <si>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</si>
  <si>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</si>
  <si>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</si>
  <si>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</si>
  <si>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</si>
  <si>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</si>
  <si>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</si>
  <si>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</si>
  <si>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</si>
  <si>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</si>
  <si>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</si>
  <si>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</si>
  <si>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</si>
  <si>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</si>
  <si>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Column Labels</t>
  </si>
  <si>
    <t>Grand Total</t>
  </si>
  <si>
    <t>Row Labels</t>
  </si>
  <si>
    <t>Sum of Speed ( mph )</t>
  </si>
  <si>
    <t>(All)</t>
  </si>
  <si>
    <t>Average of Speed ( mph )</t>
  </si>
  <si>
    <t>Total Average Speed</t>
  </si>
  <si>
    <t xml:space="preserve"> </t>
  </si>
  <si>
    <t>Design - Average Speed</t>
  </si>
  <si>
    <t>Search Of Word "Adventure"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</si>
</sst>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3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Border="1"/>
    <xf numFmtId="0" fontId="4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[Life is a Rollercoaster with captions.xlsx]Pivot!PivotTable3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Year - Average</a:t>
            </a:r>
            <a:r>
              <a:rPr lang="en-US" baseline="0"/>
              <a:t> Speed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  <c:dLbl>
          <c:idx val="0"/>
          <c:delete val="1"/>
        </c:dLbl>
      </c:pivotFmt>
      <c:pivotFmt>
        <c:idx val="5"/>
        <c:dLbl>
          <c:idx val="0"/>
          <c:delete val="1"/>
        </c:dLbl>
      </c:pivotFmt>
      <c:pivotFmt>
        <c:idx val="6"/>
        <c:dLbl>
          <c:idx val="0"/>
          <c:delete val="1"/>
        </c:dLbl>
      </c:pivotFmt>
      <c:pivotFmt>
        <c:idx val="7"/>
        <c:dLbl>
          <c:idx val="0"/>
          <c:delete val="1"/>
        </c:dLbl>
      </c:pivotFmt>
      <c:pivotFmt>
        <c:idx val="8"/>
        <c:dLbl>
          <c:idx val="0"/>
          <c:delete val="1"/>
        </c:dLbl>
      </c:pivotFmt>
      <c:pivotFmt>
        <c:idx val="9"/>
        <c:dLbl>
          <c:idx val="0"/>
          <c:delete val="1"/>
        </c:dLbl>
      </c:pivotFmt>
      <c:pivotFmt>
        <c:idx val="10"/>
        <c:dLbl>
          <c:idx val="0"/>
          <c:delete val="1"/>
        </c:dLbl>
      </c:pivotFmt>
      <c:pivotFmt>
        <c:idx val="11"/>
        <c:dLbl>
          <c:idx val="0"/>
          <c:delete val="1"/>
        </c:dLbl>
      </c:pivotFmt>
      <c:pivotFmt>
        <c:idx val="12"/>
        <c:dLbl>
          <c:idx val="0"/>
          <c:delete val="1"/>
        </c:dLbl>
      </c:pivotFmt>
      <c:pivotFmt>
        <c:idx val="13"/>
        <c:dLbl>
          <c:idx val="0"/>
          <c:delete val="1"/>
        </c:dLbl>
      </c:pivotFmt>
      <c:pivotFmt>
        <c:idx val="14"/>
        <c:dLbl>
          <c:idx val="0"/>
          <c:delete val="1"/>
        </c:dLbl>
      </c:pivotFmt>
      <c:pivotFmt>
        <c:idx val="15"/>
        <c:dLbl>
          <c:idx val="0"/>
          <c:delete val="1"/>
        </c:dLbl>
      </c:pivotFmt>
      <c:pivotFmt>
        <c:idx val="16"/>
        <c:dLbl>
          <c:idx val="0"/>
          <c:delete val="1"/>
        </c:dLbl>
      </c:pivotFmt>
      <c:pivotFmt>
        <c:idx val="17"/>
        <c:dLbl>
          <c:idx val="0"/>
          <c:delete val="1"/>
        </c:dLbl>
      </c:pivotFmt>
      <c:pivotFmt>
        <c:idx val="18"/>
        <c:dLbl>
          <c:idx val="0"/>
          <c:delete val="1"/>
        </c:dLbl>
      </c:pivotFmt>
      <c:pivotFmt>
        <c:idx val="19"/>
        <c:dLbl>
          <c:idx val="0"/>
          <c:delete val="1"/>
        </c:dLbl>
      </c:pivotFmt>
      <c:pivotFmt>
        <c:idx val="20"/>
        <c:dLbl>
          <c:idx val="0"/>
          <c:delete val="1"/>
        </c:dLbl>
      </c:pivotFmt>
      <c:pivotFmt>
        <c:idx val="21"/>
        <c:dLbl>
          <c:idx val="0"/>
          <c:delete val="1"/>
        </c:dLbl>
      </c:pivotFmt>
      <c:pivotFmt>
        <c:idx val="22"/>
        <c:dLbl>
          <c:idx val="0"/>
          <c:delete val="1"/>
        </c:dLbl>
      </c:pivotFmt>
      <c:pivotFmt>
        <c:idx val="23"/>
        <c:dLbl>
          <c:idx val="0"/>
          <c:delete val="1"/>
        </c:dLbl>
      </c:pivotFmt>
      <c:pivotFmt>
        <c:idx val="24"/>
        <c:dLbl>
          <c:idx val="0"/>
          <c:delete val="1"/>
        </c:dLbl>
      </c:pivotFmt>
      <c:pivotFmt>
        <c:idx val="25"/>
        <c:dLbl>
          <c:idx val="0"/>
          <c:delete val="1"/>
        </c:dLbl>
      </c:pivotFmt>
      <c:pivotFmt>
        <c:idx val="26"/>
        <c:dLbl>
          <c:idx val="0"/>
          <c:delete val="1"/>
        </c:dLbl>
      </c:pivotFmt>
      <c:pivotFmt>
        <c:idx val="27"/>
        <c:dLbl>
          <c:idx val="0"/>
          <c:delete val="1"/>
        </c:dLbl>
      </c:pivotFmt>
      <c:pivotFmt>
        <c:idx val="28"/>
        <c:dLbl>
          <c:idx val="0"/>
          <c:delete val="1"/>
        </c:dLbl>
      </c:pivotFmt>
      <c:pivotFmt>
        <c:idx val="29"/>
        <c:dLbl>
          <c:idx val="0"/>
          <c:delete val="1"/>
        </c:dLbl>
      </c:pivotFmt>
      <c:pivotFmt>
        <c:idx val="30"/>
        <c:dLbl>
          <c:idx val="0"/>
          <c:delete val="1"/>
        </c:dLbl>
      </c:pivotFmt>
      <c:pivotFmt>
        <c:idx val="31"/>
        <c:dLbl>
          <c:idx val="0"/>
          <c:delete val="1"/>
        </c:dLbl>
      </c:pivotFmt>
      <c:pivotFmt>
        <c:idx val="32"/>
        <c:dLbl>
          <c:idx val="0"/>
          <c:delete val="1"/>
        </c:dLbl>
      </c:pivotFmt>
      <c:pivotFmt>
        <c:idx val="33"/>
        <c:dLbl>
          <c:idx val="0"/>
          <c:delete val="1"/>
        </c:dLbl>
      </c:pivotFmt>
      <c:pivotFmt>
        <c:idx val="34"/>
        <c:dLbl>
          <c:idx val="0"/>
          <c:delete val="1"/>
        </c:dLbl>
      </c:pivotFmt>
      <c:pivotFmt>
        <c:idx val="35"/>
        <c:dLbl>
          <c:idx val="0"/>
          <c:delete val="1"/>
        </c:dLbl>
      </c:pivotFmt>
      <c:pivotFmt>
        <c:idx val="36"/>
        <c:dLbl>
          <c:idx val="0"/>
          <c:delete val="1"/>
        </c:dLbl>
      </c:pivotFmt>
      <c:pivotFmt>
        <c:idx val="37"/>
        <c:dLbl>
          <c:idx val="0"/>
          <c:delete val="1"/>
        </c:dLbl>
      </c:pivotFmt>
      <c:pivotFmt>
        <c:idx val="38"/>
        <c:dLbl>
          <c:idx val="0"/>
          <c:delete val="1"/>
        </c:dLbl>
      </c:pivotFmt>
      <c:pivotFmt>
        <c:idx val="39"/>
        <c:dLbl>
          <c:idx val="0"/>
          <c:delete val="1"/>
        </c:dLbl>
      </c:pivotFmt>
      <c:pivotFmt>
        <c:idx val="40"/>
        <c:dLbl>
          <c:idx val="0"/>
          <c:delete val="1"/>
        </c:dLbl>
      </c:pivotFmt>
      <c:pivotFmt>
        <c:idx val="41"/>
        <c:dLbl>
          <c:idx val="0"/>
          <c:delete val="1"/>
        </c:dLbl>
      </c:pivotFmt>
      <c:pivotFmt>
        <c:idx val="42"/>
        <c:dLbl>
          <c:idx val="0"/>
          <c:delete val="1"/>
        </c:dLbl>
      </c:pivotFmt>
      <c:pivotFmt>
        <c:idx val="43"/>
        <c:dLbl>
          <c:idx val="0"/>
          <c:delete val="1"/>
        </c:dLbl>
      </c:pivotFmt>
      <c:pivotFmt>
        <c:idx val="44"/>
        <c:dLbl>
          <c:idx val="0"/>
          <c:delete val="1"/>
        </c:dLbl>
      </c:pivotFmt>
      <c:pivotFmt>
        <c:idx val="45"/>
        <c:dLbl>
          <c:idx val="0"/>
          <c:delete val="1"/>
        </c:dLbl>
      </c:pivotFmt>
      <c:pivotFmt>
        <c:idx val="46"/>
        <c:dLbl>
          <c:idx val="0"/>
          <c:delete val="1"/>
        </c:dLbl>
      </c:pivotFmt>
      <c:pivotFmt>
        <c:idx val="47"/>
        <c:dLbl>
          <c:idx val="0"/>
          <c:delete val="1"/>
        </c:dLbl>
      </c:pivotFmt>
      <c:pivotFmt>
        <c:idx val="48"/>
        <c:dLbl>
          <c:idx val="0"/>
          <c:delete val="1"/>
        </c:dLbl>
      </c:pivotFmt>
      <c:pivotFmt>
        <c:idx val="49"/>
        <c:dLbl>
          <c:idx val="0"/>
          <c:delete val="1"/>
        </c:dLbl>
      </c:pivotFmt>
      <c:pivotFmt>
        <c:idx val="50"/>
        <c:dLbl>
          <c:idx val="0"/>
          <c:delete val="1"/>
        </c:dLbl>
      </c:pivotFmt>
      <c:pivotFmt>
        <c:idx val="5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Pivot!$K$3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strRef>
              <c:f>Pivot!$J$4:$J$49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Pivot!$K$4:$K$49</c:f>
              <c:numCache>
                <c:formatCode>General</c:formatCode>
                <c:ptCount val="46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40</c:v>
                </c:pt>
                <c:pt idx="11">
                  <c:v>49.7</c:v>
                </c:pt>
                <c:pt idx="12">
                  <c:v>45</c:v>
                </c:pt>
                <c:pt idx="13">
                  <c:v>63</c:v>
                </c:pt>
                <c:pt idx="14">
                  <c:v>35</c:v>
                </c:pt>
                <c:pt idx="15">
                  <c:v>43.5</c:v>
                </c:pt>
                <c:pt idx="16">
                  <c:v>54.9</c:v>
                </c:pt>
                <c:pt idx="17">
                  <c:v>29.1</c:v>
                </c:pt>
                <c:pt idx="18">
                  <c:v>48</c:v>
                </c:pt>
                <c:pt idx="19">
                  <c:v>55.9</c:v>
                </c:pt>
                <c:pt idx="20">
                  <c:v>50</c:v>
                </c:pt>
                <c:pt idx="21">
                  <c:v>47.8</c:v>
                </c:pt>
                <c:pt idx="22">
                  <c:v>26.8</c:v>
                </c:pt>
                <c:pt idx="23">
                  <c:v>68</c:v>
                </c:pt>
                <c:pt idx="24">
                  <c:v>74</c:v>
                </c:pt>
                <c:pt idx="25">
                  <c:v>43.5</c:v>
                </c:pt>
                <c:pt idx="26">
                  <c:v>28</c:v>
                </c:pt>
                <c:pt idx="27">
                  <c:v>28</c:v>
                </c:pt>
                <c:pt idx="28">
                  <c:v>28.5</c:v>
                </c:pt>
                <c:pt idx="29">
                  <c:v>61.1</c:v>
                </c:pt>
                <c:pt idx="30">
                  <c:v>36</c:v>
                </c:pt>
                <c:pt idx="31">
                  <c:v>53</c:v>
                </c:pt>
                <c:pt idx="32">
                  <c:v>59</c:v>
                </c:pt>
                <c:pt idx="33">
                  <c:v>80</c:v>
                </c:pt>
                <c:pt idx="34">
                  <c:v>44.7</c:v>
                </c:pt>
                <c:pt idx="35">
                  <c:v>38</c:v>
                </c:pt>
                <c:pt idx="36">
                  <c:v>41</c:v>
                </c:pt>
                <c:pt idx="37">
                  <c:v>29.1</c:v>
                </c:pt>
                <c:pt idx="38">
                  <c:v>50</c:v>
                </c:pt>
                <c:pt idx="39">
                  <c:v>45</c:v>
                </c:pt>
                <c:pt idx="40">
                  <c:v>54</c:v>
                </c:pt>
                <c:pt idx="41">
                  <c:v>29.1</c:v>
                </c:pt>
                <c:pt idx="42">
                  <c:v>37.299999999999997</c:v>
                </c:pt>
                <c:pt idx="43">
                  <c:v>28</c:v>
                </c:pt>
                <c:pt idx="44">
                  <c:v>47</c:v>
                </c:pt>
                <c:pt idx="45">
                  <c:v>27.7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778496"/>
        <c:axId val="204780288"/>
      </c:barChart>
      <c:catAx>
        <c:axId val="204778496"/>
        <c:scaling>
          <c:orientation val="minMax"/>
        </c:scaling>
        <c:delete val="0"/>
        <c:axPos val="b"/>
        <c:numFmt formatCode="#,##0;[Red]#,##0" sourceLinked="0"/>
        <c:majorTickMark val="none"/>
        <c:minorTickMark val="none"/>
        <c:tickLblPos val="nextTo"/>
        <c:crossAx val="204780288"/>
        <c:crosses val="autoZero"/>
        <c:auto val="1"/>
        <c:lblAlgn val="ctr"/>
        <c:lblOffset val="100"/>
        <c:noMultiLvlLbl val="0"/>
      </c:catAx>
      <c:valAx>
        <c:axId val="204780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7784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[Life is a Rollercoaster with captions.xlsx]Pivot!PivotTable1</c:name>
    <c:fmtId val="6"/>
  </c:pivotSource>
  <c:chart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Pivot!$B$4</c:f>
              <c:strCache>
                <c:ptCount val="1"/>
                <c:pt idx="0">
                  <c:v>Average of Speed ( mph )</c:v>
                </c:pt>
              </c:strCache>
            </c:strRef>
          </c:tx>
          <c:cat>
            <c:strRef>
              <c:f>Pivot!$A$5:$A$41</c:f>
              <c:strCache>
                <c:ptCount val="37"/>
                <c:pt idx="0">
                  <c:v>Boomerang</c:v>
                </c:pt>
                <c:pt idx="1">
                  <c:v>Cobra</c:v>
                </c:pt>
                <c:pt idx="2">
                  <c:v>Colossus</c:v>
                </c:pt>
                <c:pt idx="3">
                  <c:v>Corkscrew</c:v>
                </c:pt>
                <c:pt idx="4">
                  <c:v>Crazy Mouse</c:v>
                </c:pt>
                <c:pt idx="5">
                  <c:v>Enigma</c:v>
                </c:pt>
                <c:pt idx="6">
                  <c:v>Express</c:v>
                </c:pt>
                <c:pt idx="7">
                  <c:v>Fantasy Mouse</c:v>
                </c:pt>
                <c:pt idx="8">
                  <c:v>G Force</c:v>
                </c:pt>
                <c:pt idx="9">
                  <c:v>Grand National</c:v>
                </c:pt>
                <c:pt idx="10">
                  <c:v>Irn-Bru Revolution</c:v>
                </c:pt>
                <c:pt idx="11">
                  <c:v>Jungle Coaster</c:v>
                </c:pt>
                <c:pt idx="12">
                  <c:v>Knightmare</c:v>
                </c:pt>
                <c:pt idx="13">
                  <c:v>Magic Mouse</c:v>
                </c:pt>
                <c:pt idx="14">
                  <c:v>Megafobia</c:v>
                </c:pt>
                <c:pt idx="15">
                  <c:v>Millennium Roller Coaster</c:v>
                </c:pt>
                <c:pt idx="16">
                  <c:v>New Roller Coaster</c:v>
                </c:pt>
                <c:pt idx="17">
                  <c:v>Oblivion</c:v>
                </c:pt>
                <c:pt idx="18">
                  <c:v>Pepsi Max Big One</c:v>
                </c:pt>
                <c:pt idx="19">
                  <c:v>Rage</c:v>
                </c:pt>
                <c:pt idx="20">
                  <c:v>Rat</c:v>
                </c:pt>
                <c:pt idx="21">
                  <c:v>Rattlesnake</c:v>
                </c:pt>
                <c:pt idx="22">
                  <c:v>Rhino Coaster</c:v>
                </c:pt>
                <c:pt idx="23">
                  <c:v>Rita - Queen of Speed</c:v>
                </c:pt>
                <c:pt idx="24">
                  <c:v>Roller Coaster</c:v>
                </c:pt>
                <c:pt idx="25">
                  <c:v>Speed: No Limits</c:v>
                </c:pt>
                <c:pt idx="26">
                  <c:v>Stealth</c:v>
                </c:pt>
                <c:pt idx="27">
                  <c:v>Tornado</c:v>
                </c:pt>
                <c:pt idx="28">
                  <c:v>Twist and Shout</c:v>
                </c:pt>
                <c:pt idx="29">
                  <c:v>Twister</c:v>
                </c:pt>
                <c:pt idx="30">
                  <c:v>Ultimate</c:v>
                </c:pt>
                <c:pt idx="31">
                  <c:v>Velocity</c:v>
                </c:pt>
                <c:pt idx="32">
                  <c:v>Wall's Twister Ride</c:v>
                </c:pt>
                <c:pt idx="33">
                  <c:v>Whirlwind</c:v>
                </c:pt>
                <c:pt idx="34">
                  <c:v>Wild Mouse</c:v>
                </c:pt>
                <c:pt idx="35">
                  <c:v>Wipeout</c:v>
                </c:pt>
                <c:pt idx="36">
                  <c:v>X:\ No Way Out</c:v>
                </c:pt>
              </c:strCache>
            </c:strRef>
          </c:cat>
          <c:val>
            <c:numRef>
              <c:f>Pivot!$B$5:$B$41</c:f>
              <c:numCache>
                <c:formatCode>General</c:formatCode>
                <c:ptCount val="37"/>
                <c:pt idx="0">
                  <c:v>47</c:v>
                </c:pt>
                <c:pt idx="1">
                  <c:v>31.1</c:v>
                </c:pt>
                <c:pt idx="2">
                  <c:v>45</c:v>
                </c:pt>
                <c:pt idx="3">
                  <c:v>40</c:v>
                </c:pt>
                <c:pt idx="4">
                  <c:v>29.1</c:v>
                </c:pt>
                <c:pt idx="5">
                  <c:v>34</c:v>
                </c:pt>
                <c:pt idx="6">
                  <c:v>28</c:v>
                </c:pt>
                <c:pt idx="7">
                  <c:v>29.1</c:v>
                </c:pt>
                <c:pt idx="8">
                  <c:v>43.5</c:v>
                </c:pt>
                <c:pt idx="9">
                  <c:v>40</c:v>
                </c:pt>
                <c:pt idx="10">
                  <c:v>45</c:v>
                </c:pt>
                <c:pt idx="11">
                  <c:v>35</c:v>
                </c:pt>
                <c:pt idx="12">
                  <c:v>43.5</c:v>
                </c:pt>
                <c:pt idx="13">
                  <c:v>29.1</c:v>
                </c:pt>
                <c:pt idx="14">
                  <c:v>48</c:v>
                </c:pt>
                <c:pt idx="15">
                  <c:v>55.9</c:v>
                </c:pt>
                <c:pt idx="16">
                  <c:v>26.8</c:v>
                </c:pt>
                <c:pt idx="17">
                  <c:v>68</c:v>
                </c:pt>
                <c:pt idx="18">
                  <c:v>74</c:v>
                </c:pt>
                <c:pt idx="19">
                  <c:v>43.5</c:v>
                </c:pt>
                <c:pt idx="20">
                  <c:v>28</c:v>
                </c:pt>
                <c:pt idx="21">
                  <c:v>28</c:v>
                </c:pt>
                <c:pt idx="22">
                  <c:v>28.5</c:v>
                </c:pt>
                <c:pt idx="23">
                  <c:v>61.1</c:v>
                </c:pt>
                <c:pt idx="24">
                  <c:v>36</c:v>
                </c:pt>
                <c:pt idx="25">
                  <c:v>59</c:v>
                </c:pt>
                <c:pt idx="26">
                  <c:v>80</c:v>
                </c:pt>
                <c:pt idx="27">
                  <c:v>44.7</c:v>
                </c:pt>
                <c:pt idx="28">
                  <c:v>41</c:v>
                </c:pt>
                <c:pt idx="29">
                  <c:v>29.1</c:v>
                </c:pt>
                <c:pt idx="30">
                  <c:v>50</c:v>
                </c:pt>
                <c:pt idx="31">
                  <c:v>54</c:v>
                </c:pt>
                <c:pt idx="32">
                  <c:v>29.1</c:v>
                </c:pt>
                <c:pt idx="33">
                  <c:v>37.299999999999997</c:v>
                </c:pt>
                <c:pt idx="34">
                  <c:v>28</c:v>
                </c:pt>
                <c:pt idx="35">
                  <c:v>47</c:v>
                </c:pt>
                <c:pt idx="36">
                  <c:v>27.7</c:v>
                </c:pt>
              </c:numCache>
            </c:numRef>
          </c:val>
        </c:ser>
        <c:ser>
          <c:idx val="1"/>
          <c:order val="1"/>
          <c:tx>
            <c:strRef>
              <c:f>Pivot!$C$4</c:f>
              <c:strCache>
                <c:ptCount val="1"/>
                <c:pt idx="0">
                  <c:v>Sum of Speed ( mph 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trendline>
            <c:spPr>
              <a:ln w="25400">
                <a:solidFill>
                  <a:schemeClr val="tx2"/>
                </a:solidFill>
              </a:ln>
              <a:effectLst>
                <a:glow>
                  <a:schemeClr val="bg2"/>
                </a:glow>
                <a:outerShdw blurRad="50800" dist="50800" dir="5400000" algn="ctr" rotWithShape="0">
                  <a:schemeClr val="accent1"/>
                </a:outerShdw>
              </a:effectLst>
            </c:spPr>
            <c:trendlineType val="movingAvg"/>
            <c:period val="2"/>
            <c:dispRSqr val="0"/>
            <c:dispEq val="0"/>
          </c:trendline>
          <c:cat>
            <c:strRef>
              <c:f>Pivot!$A$5:$A$41</c:f>
              <c:strCache>
                <c:ptCount val="37"/>
                <c:pt idx="0">
                  <c:v>Boomerang</c:v>
                </c:pt>
                <c:pt idx="1">
                  <c:v>Cobra</c:v>
                </c:pt>
                <c:pt idx="2">
                  <c:v>Colossus</c:v>
                </c:pt>
                <c:pt idx="3">
                  <c:v>Corkscrew</c:v>
                </c:pt>
                <c:pt idx="4">
                  <c:v>Crazy Mouse</c:v>
                </c:pt>
                <c:pt idx="5">
                  <c:v>Enigma</c:v>
                </c:pt>
                <c:pt idx="6">
                  <c:v>Express</c:v>
                </c:pt>
                <c:pt idx="7">
                  <c:v>Fantasy Mouse</c:v>
                </c:pt>
                <c:pt idx="8">
                  <c:v>G Force</c:v>
                </c:pt>
                <c:pt idx="9">
                  <c:v>Grand National</c:v>
                </c:pt>
                <c:pt idx="10">
                  <c:v>Irn-Bru Revolution</c:v>
                </c:pt>
                <c:pt idx="11">
                  <c:v>Jungle Coaster</c:v>
                </c:pt>
                <c:pt idx="12">
                  <c:v>Knightmare</c:v>
                </c:pt>
                <c:pt idx="13">
                  <c:v>Magic Mouse</c:v>
                </c:pt>
                <c:pt idx="14">
                  <c:v>Megafobia</c:v>
                </c:pt>
                <c:pt idx="15">
                  <c:v>Millennium Roller Coaster</c:v>
                </c:pt>
                <c:pt idx="16">
                  <c:v>New Roller Coaster</c:v>
                </c:pt>
                <c:pt idx="17">
                  <c:v>Oblivion</c:v>
                </c:pt>
                <c:pt idx="18">
                  <c:v>Pepsi Max Big One</c:v>
                </c:pt>
                <c:pt idx="19">
                  <c:v>Rage</c:v>
                </c:pt>
                <c:pt idx="20">
                  <c:v>Rat</c:v>
                </c:pt>
                <c:pt idx="21">
                  <c:v>Rattlesnake</c:v>
                </c:pt>
                <c:pt idx="22">
                  <c:v>Rhino Coaster</c:v>
                </c:pt>
                <c:pt idx="23">
                  <c:v>Rita - Queen of Speed</c:v>
                </c:pt>
                <c:pt idx="24">
                  <c:v>Roller Coaster</c:v>
                </c:pt>
                <c:pt idx="25">
                  <c:v>Speed: No Limits</c:v>
                </c:pt>
                <c:pt idx="26">
                  <c:v>Stealth</c:v>
                </c:pt>
                <c:pt idx="27">
                  <c:v>Tornado</c:v>
                </c:pt>
                <c:pt idx="28">
                  <c:v>Twist and Shout</c:v>
                </c:pt>
                <c:pt idx="29">
                  <c:v>Twister</c:v>
                </c:pt>
                <c:pt idx="30">
                  <c:v>Ultimate</c:v>
                </c:pt>
                <c:pt idx="31">
                  <c:v>Velocity</c:v>
                </c:pt>
                <c:pt idx="32">
                  <c:v>Wall's Twister Ride</c:v>
                </c:pt>
                <c:pt idx="33">
                  <c:v>Whirlwind</c:v>
                </c:pt>
                <c:pt idx="34">
                  <c:v>Wild Mouse</c:v>
                </c:pt>
                <c:pt idx="35">
                  <c:v>Wipeout</c:v>
                </c:pt>
                <c:pt idx="36">
                  <c:v>X:\ No Way Out</c:v>
                </c:pt>
              </c:strCache>
            </c:strRef>
          </c:cat>
          <c:val>
            <c:numRef>
              <c:f>Pivot!$C$5:$C$41</c:f>
              <c:numCache>
                <c:formatCode>General</c:formatCode>
                <c:ptCount val="37"/>
                <c:pt idx="0">
                  <c:v>47</c:v>
                </c:pt>
                <c:pt idx="1">
                  <c:v>31.1</c:v>
                </c:pt>
                <c:pt idx="2">
                  <c:v>45</c:v>
                </c:pt>
                <c:pt idx="3">
                  <c:v>80</c:v>
                </c:pt>
                <c:pt idx="4">
                  <c:v>58.2</c:v>
                </c:pt>
                <c:pt idx="5">
                  <c:v>34</c:v>
                </c:pt>
                <c:pt idx="6">
                  <c:v>28</c:v>
                </c:pt>
                <c:pt idx="7">
                  <c:v>29.1</c:v>
                </c:pt>
                <c:pt idx="8">
                  <c:v>43.5</c:v>
                </c:pt>
                <c:pt idx="9">
                  <c:v>40</c:v>
                </c:pt>
                <c:pt idx="10">
                  <c:v>45</c:v>
                </c:pt>
                <c:pt idx="11">
                  <c:v>35</c:v>
                </c:pt>
                <c:pt idx="12">
                  <c:v>43.5</c:v>
                </c:pt>
                <c:pt idx="13">
                  <c:v>29.1</c:v>
                </c:pt>
                <c:pt idx="14">
                  <c:v>48</c:v>
                </c:pt>
                <c:pt idx="15">
                  <c:v>55.9</c:v>
                </c:pt>
                <c:pt idx="16">
                  <c:v>26.8</c:v>
                </c:pt>
                <c:pt idx="17">
                  <c:v>68</c:v>
                </c:pt>
                <c:pt idx="18">
                  <c:v>74</c:v>
                </c:pt>
                <c:pt idx="19">
                  <c:v>43.5</c:v>
                </c:pt>
                <c:pt idx="20">
                  <c:v>28</c:v>
                </c:pt>
                <c:pt idx="21">
                  <c:v>28</c:v>
                </c:pt>
                <c:pt idx="22">
                  <c:v>28.5</c:v>
                </c:pt>
                <c:pt idx="23">
                  <c:v>61.1</c:v>
                </c:pt>
                <c:pt idx="24">
                  <c:v>108</c:v>
                </c:pt>
                <c:pt idx="25">
                  <c:v>59</c:v>
                </c:pt>
                <c:pt idx="26">
                  <c:v>80</c:v>
                </c:pt>
                <c:pt idx="27">
                  <c:v>44.7</c:v>
                </c:pt>
                <c:pt idx="28">
                  <c:v>41</c:v>
                </c:pt>
                <c:pt idx="29">
                  <c:v>29.1</c:v>
                </c:pt>
                <c:pt idx="30">
                  <c:v>50</c:v>
                </c:pt>
                <c:pt idx="31">
                  <c:v>54</c:v>
                </c:pt>
                <c:pt idx="32">
                  <c:v>29.1</c:v>
                </c:pt>
                <c:pt idx="33">
                  <c:v>37.299999999999997</c:v>
                </c:pt>
                <c:pt idx="34">
                  <c:v>28</c:v>
                </c:pt>
                <c:pt idx="35">
                  <c:v>47</c:v>
                </c:pt>
                <c:pt idx="36">
                  <c:v>27.7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87616"/>
        <c:axId val="204697600"/>
      </c:areaChart>
      <c:catAx>
        <c:axId val="204687616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-5400000" vert="horz" anchor="t" anchorCtr="1"/>
          <a:lstStyle/>
          <a:p>
            <a:pPr>
              <a:defRPr/>
            </a:pPr>
            <a:endParaRPr lang="en-US"/>
          </a:p>
        </c:txPr>
        <c:crossAx val="204697600"/>
        <c:crosses val="autoZero"/>
        <c:auto val="1"/>
        <c:lblAlgn val="ctr"/>
        <c:lblOffset val="100"/>
        <c:noMultiLvlLbl val="0"/>
      </c:catAx>
      <c:valAx>
        <c:axId val="204697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68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608040695990163"/>
          <c:y val="0.53810367454068242"/>
          <c:w val="0.22895206461286741"/>
          <c:h val="0.38564097251001522"/>
        </c:manualLayout>
      </c:layout>
      <c:overlay val="0"/>
      <c:spPr>
        <a:ln>
          <a:solidFill>
            <a:schemeClr val="tx2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gradFill>
        <a:gsLst>
          <a:gs pos="59000">
            <a:srgbClr val="825600"/>
          </a:gs>
          <a:gs pos="13000">
            <a:srgbClr val="FFA800"/>
          </a:gs>
          <a:gs pos="28000">
            <a:srgbClr val="825600"/>
          </a:gs>
          <a:gs pos="42999">
            <a:srgbClr val="FFA800"/>
          </a:gs>
          <a:gs pos="58000">
            <a:srgbClr val="825600"/>
          </a:gs>
          <a:gs pos="72000">
            <a:srgbClr val="FFA800"/>
          </a:gs>
          <a:gs pos="87000">
            <a:srgbClr val="825600"/>
          </a:gs>
          <a:gs pos="100000">
            <a:srgbClr val="FFA800"/>
          </a:gs>
        </a:gsLst>
        <a:lin ang="5400000" scaled="0"/>
      </a:gradFill>
      <a:bevel/>
    </a:ln>
    <a:effectLst>
      <a:glow rad="127000">
        <a:schemeClr val="tx1"/>
      </a:glow>
      <a:innerShdw blurRad="114300">
        <a:prstClr val="black"/>
      </a:innerShdw>
    </a:effectLst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 with captions.xlsx]Pivot!PivotTable7</c:name>
    <c:fmtId val="5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pattFill prst="pct90">
            <a:fgClr>
              <a:schemeClr val="accent1"/>
            </a:fgClr>
            <a:bgClr>
              <a:schemeClr val="bg1"/>
            </a:bgClr>
          </a:pattFill>
          <a:ln>
            <a:solidFill>
              <a:schemeClr val="bg1"/>
            </a:solidFill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7"/>
        <c:dLbl>
          <c:idx val="0"/>
          <c:delete val="1"/>
        </c:dLbl>
      </c:pivotFmt>
      <c:pivotFmt>
        <c:idx val="8"/>
        <c:dLbl>
          <c:idx val="0"/>
          <c:delete val="1"/>
        </c:dLbl>
      </c:pivotFmt>
      <c:pivotFmt>
        <c:idx val="9"/>
        <c:dLbl>
          <c:idx val="0"/>
          <c:delete val="1"/>
        </c:dLbl>
      </c:pivotFmt>
      <c:pivotFmt>
        <c:idx val="10"/>
        <c:dLbl>
          <c:idx val="0"/>
          <c:delete val="1"/>
        </c:dLbl>
      </c:pivotFmt>
      <c:pivotFmt>
        <c:idx val="11"/>
        <c:dLbl>
          <c:idx val="0"/>
          <c:delete val="1"/>
        </c:dLbl>
      </c:pivotFmt>
      <c:pivotFmt>
        <c:idx val="12"/>
        <c:dLbl>
          <c:idx val="0"/>
          <c:delete val="1"/>
        </c:dLbl>
      </c:pivotFmt>
      <c:pivotFmt>
        <c:idx val="13"/>
        <c:dLbl>
          <c:idx val="0"/>
          <c:delete val="1"/>
        </c:dLbl>
      </c:pivotFmt>
      <c:pivotFmt>
        <c:idx val="14"/>
        <c:dLbl>
          <c:idx val="0"/>
          <c:delete val="1"/>
        </c:dLbl>
      </c:pivotFmt>
      <c:pivotFmt>
        <c:idx val="15"/>
        <c:dLbl>
          <c:idx val="0"/>
          <c:delete val="1"/>
        </c:dLbl>
      </c:pivotFmt>
      <c:pivotFmt>
        <c:idx val="16"/>
        <c:dLbl>
          <c:idx val="0"/>
          <c:delete val="1"/>
        </c:dLbl>
      </c:pivotFmt>
      <c:pivotFmt>
        <c:idx val="17"/>
        <c:dLbl>
          <c:idx val="0"/>
          <c:delete val="1"/>
        </c:dLbl>
      </c:pivotFmt>
      <c:pivotFmt>
        <c:idx val="18"/>
        <c:dLbl>
          <c:idx val="0"/>
          <c:delete val="1"/>
        </c:dLbl>
      </c:pivotFmt>
      <c:pivotFmt>
        <c:idx val="19"/>
        <c:dLbl>
          <c:idx val="0"/>
          <c:delete val="1"/>
        </c:dLbl>
      </c:pivotFmt>
      <c:pivotFmt>
        <c:idx val="20"/>
        <c:dLbl>
          <c:idx val="0"/>
          <c:delete val="1"/>
        </c:dLbl>
      </c:pivotFmt>
      <c:pivotFmt>
        <c:idx val="21"/>
      </c:pivotFmt>
      <c:pivotFmt>
        <c:idx val="22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dLbl>
          <c:idx val="0"/>
          <c:layout/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C00000"/>
                    </a:solidFill>
                  </a:rPr>
                  <a:t>40</a:t>
                </a:r>
              </a:p>
            </c:rich>
          </c:tx>
          <c:spPr>
            <a:noFill/>
          </c:sp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4"/>
        <c:dLbl>
          <c:idx val="0"/>
          <c:layout/>
          <c:tx>
            <c:rich>
              <a:bodyPr/>
              <a:lstStyle/>
              <a:p>
                <a:r>
                  <a:rPr lang="en-US">
                    <a:solidFill>
                      <a:srgbClr val="C00000"/>
                    </a:solidFill>
                  </a:rPr>
                  <a:t>48</a:t>
                </a:r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5"/>
        <c:dLbl>
          <c:idx val="0"/>
          <c:layout/>
          <c:tx>
            <c:rich>
              <a:bodyPr/>
              <a:lstStyle/>
              <a:p>
                <a:r>
                  <a:rPr lang="en-US">
                    <a:solidFill>
                      <a:srgbClr val="C00000"/>
                    </a:solidFill>
                  </a:rPr>
                  <a:t>40</a:t>
                </a:r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6"/>
        <c:dLbl>
          <c:idx val="0"/>
          <c:delete val="1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Pivot!$O$3:$O$4</c:f>
              <c:strCache>
                <c:ptCount val="1"/>
                <c:pt idx="0">
                  <c:v>Steel</c:v>
                </c:pt>
              </c:strCache>
            </c:strRef>
          </c:tx>
          <c:spPr>
            <a:pattFill prst="pct9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bg1"/>
              </a:solidFill>
            </a:ln>
          </c:spPr>
          <c:invertIfNegative val="0"/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8"/>
              <c:delete val="1"/>
            </c:dLbl>
            <c:dLbl>
              <c:idx val="11"/>
              <c:delete val="1"/>
            </c:dLbl>
            <c:dLbl>
              <c:idx val="15"/>
              <c:delete val="1"/>
            </c:dLbl>
            <c:dLbl>
              <c:idx val="20"/>
              <c:delete val="1"/>
            </c:dLbl>
            <c:dLbl>
              <c:idx val="23"/>
              <c:delete val="1"/>
            </c:dLbl>
            <c:dLbl>
              <c:idx val="26"/>
              <c:delete val="1"/>
            </c:dLbl>
            <c:dLbl>
              <c:idx val="28"/>
              <c:delete val="1"/>
            </c:dLbl>
            <c:dLbl>
              <c:idx val="30"/>
              <c:delete val="1"/>
            </c:dLbl>
            <c:dLbl>
              <c:idx val="32"/>
              <c:delete val="1"/>
            </c:dLbl>
            <c:dLbl>
              <c:idx val="35"/>
              <c:delete val="1"/>
            </c:dLbl>
            <c:dLbl>
              <c:idx val="36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delete val="1"/>
            </c:dLbl>
            <c:dLbl>
              <c:idx val="42"/>
              <c:delete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Pivot!$N$5:$N$51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Pivot!$O$5:$O$51</c:f>
              <c:numCache>
                <c:formatCode>0;[Red]0</c:formatCode>
                <c:ptCount val="46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1">
                  <c:v>49.7</c:v>
                </c:pt>
                <c:pt idx="12">
                  <c:v>45</c:v>
                </c:pt>
                <c:pt idx="13">
                  <c:v>63</c:v>
                </c:pt>
                <c:pt idx="14">
                  <c:v>35</c:v>
                </c:pt>
                <c:pt idx="15">
                  <c:v>43.5</c:v>
                </c:pt>
                <c:pt idx="16">
                  <c:v>54.9</c:v>
                </c:pt>
                <c:pt idx="17">
                  <c:v>29.1</c:v>
                </c:pt>
                <c:pt idx="19">
                  <c:v>55.9</c:v>
                </c:pt>
                <c:pt idx="20">
                  <c:v>50</c:v>
                </c:pt>
                <c:pt idx="21">
                  <c:v>47.8</c:v>
                </c:pt>
                <c:pt idx="22">
                  <c:v>26.8</c:v>
                </c:pt>
                <c:pt idx="23">
                  <c:v>68</c:v>
                </c:pt>
                <c:pt idx="24">
                  <c:v>74</c:v>
                </c:pt>
                <c:pt idx="25">
                  <c:v>43.5</c:v>
                </c:pt>
                <c:pt idx="26">
                  <c:v>28</c:v>
                </c:pt>
                <c:pt idx="27">
                  <c:v>28</c:v>
                </c:pt>
                <c:pt idx="28">
                  <c:v>28.5</c:v>
                </c:pt>
                <c:pt idx="29">
                  <c:v>61.1</c:v>
                </c:pt>
                <c:pt idx="30">
                  <c:v>28</c:v>
                </c:pt>
                <c:pt idx="31">
                  <c:v>53</c:v>
                </c:pt>
                <c:pt idx="32">
                  <c:v>59</c:v>
                </c:pt>
                <c:pt idx="33">
                  <c:v>80</c:v>
                </c:pt>
                <c:pt idx="34">
                  <c:v>44.7</c:v>
                </c:pt>
                <c:pt idx="35">
                  <c:v>38</c:v>
                </c:pt>
                <c:pt idx="36">
                  <c:v>41</c:v>
                </c:pt>
                <c:pt idx="37">
                  <c:v>29.1</c:v>
                </c:pt>
                <c:pt idx="38">
                  <c:v>50</c:v>
                </c:pt>
                <c:pt idx="39">
                  <c:v>45</c:v>
                </c:pt>
                <c:pt idx="40">
                  <c:v>54</c:v>
                </c:pt>
                <c:pt idx="41">
                  <c:v>29.1</c:v>
                </c:pt>
                <c:pt idx="42">
                  <c:v>37.299999999999997</c:v>
                </c:pt>
                <c:pt idx="43">
                  <c:v>28</c:v>
                </c:pt>
                <c:pt idx="44">
                  <c:v>47</c:v>
                </c:pt>
                <c:pt idx="45">
                  <c:v>27.7</c:v>
                </c:pt>
              </c:numCache>
            </c:numRef>
          </c:val>
        </c:ser>
        <c:ser>
          <c:idx val="1"/>
          <c:order val="1"/>
          <c:tx>
            <c:strRef>
              <c:f>Pivot!$P$3:$P$4</c:f>
              <c:strCache>
                <c:ptCount val="1"/>
                <c:pt idx="0">
                  <c:v>Wood</c:v>
                </c:pt>
              </c:strCache>
            </c:strRef>
          </c:tx>
          <c:invertIfNegative val="0"/>
          <c:dLbls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C00000"/>
                        </a:solidFill>
                      </a:rPr>
                      <a:t>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C00000"/>
                        </a:solidFill>
                      </a:rPr>
                      <a:t>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>
                        <a:solidFill>
                          <a:srgbClr val="C00000"/>
                        </a:solidFill>
                      </a:rPr>
                      <a:t>40</a:t>
                    </a:r>
                  </a:p>
                </c:rich>
              </c:tx>
              <c:spPr>
                <a:noFill/>
              </c:sp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Pivot!$N$5:$N$51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Pivot!$P$5:$P$51</c:f>
              <c:numCache>
                <c:formatCode>0;[Red]0</c:formatCode>
                <c:ptCount val="46"/>
                <c:pt idx="10">
                  <c:v>40</c:v>
                </c:pt>
                <c:pt idx="18">
                  <c:v>48</c:v>
                </c:pt>
                <c:pt idx="3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5115776"/>
        <c:axId val="205117312"/>
      </c:barChart>
      <c:catAx>
        <c:axId val="20511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205117312"/>
        <c:crosses val="autoZero"/>
        <c:auto val="1"/>
        <c:lblAlgn val="ctr"/>
        <c:lblOffset val="100"/>
        <c:noMultiLvlLbl val="0"/>
      </c:catAx>
      <c:valAx>
        <c:axId val="205117312"/>
        <c:scaling>
          <c:orientation val="minMax"/>
        </c:scaling>
        <c:delete val="0"/>
        <c:axPos val="l"/>
        <c:numFmt formatCode="0;[Red]0" sourceLinked="1"/>
        <c:majorTickMark val="out"/>
        <c:minorTickMark val="none"/>
        <c:tickLblPos val="nextTo"/>
        <c:crossAx val="205115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effectLst>
      <a:glow rad="241300">
        <a:schemeClr val="accent1">
          <a:alpha val="40000"/>
        </a:schemeClr>
      </a:glo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 with captions.xlsx]Pivot!PivotTable2</c:name>
    <c:fmtId val="5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accent1">
              <a:alpha val="90000"/>
            </a:schemeClr>
          </a:solidFill>
        </c:spPr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</c:pivotFmt>
      <c:pivotFmt>
        <c:idx val="4"/>
        <c:spPr>
          <a:gradFill>
            <a:gsLst>
              <a:gs pos="59000">
                <a:srgbClr val="825600"/>
              </a:gs>
              <a:gs pos="13000">
                <a:srgbClr val="FFA800"/>
              </a:gs>
              <a:gs pos="28000">
                <a:srgbClr val="825600"/>
              </a:gs>
              <a:gs pos="42999">
                <a:srgbClr val="FFA800"/>
              </a:gs>
              <a:gs pos="58000">
                <a:srgbClr val="825600"/>
              </a:gs>
              <a:gs pos="72000">
                <a:srgbClr val="FFA800"/>
              </a:gs>
              <a:gs pos="87000">
                <a:srgbClr val="825600"/>
              </a:gs>
              <a:gs pos="100000">
                <a:srgbClr val="FFA800"/>
              </a:gs>
            </a:gsLst>
            <a:lin ang="5400000" scaled="0"/>
          </a:gradFill>
        </c:spP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spPr>
          <a:gradFill>
            <a:gsLst>
              <a:gs pos="59000">
                <a:srgbClr val="825600"/>
              </a:gs>
              <a:gs pos="13000">
                <a:srgbClr val="FFA800"/>
              </a:gs>
              <a:gs pos="28000">
                <a:srgbClr val="825600"/>
              </a:gs>
              <a:gs pos="42999">
                <a:srgbClr val="FFA800"/>
              </a:gs>
              <a:gs pos="58000">
                <a:srgbClr val="825600"/>
              </a:gs>
              <a:gs pos="72000">
                <a:srgbClr val="FFA800"/>
              </a:gs>
              <a:gs pos="87000">
                <a:srgbClr val="825600"/>
              </a:gs>
              <a:gs pos="100000">
                <a:srgbClr val="FFA800"/>
              </a:gs>
            </a:gsLst>
            <a:lin ang="5400000" scaled="0"/>
          </a:gradFill>
        </c:spP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gradFill>
            <a:gsLst>
              <a:gs pos="59000">
                <a:srgbClr val="825600"/>
              </a:gs>
              <a:gs pos="13000">
                <a:srgbClr val="FFA800"/>
              </a:gs>
              <a:gs pos="28000">
                <a:srgbClr val="825600"/>
              </a:gs>
              <a:gs pos="42999">
                <a:srgbClr val="FFA800"/>
              </a:gs>
              <a:gs pos="58000">
                <a:srgbClr val="825600"/>
              </a:gs>
              <a:gs pos="72000">
                <a:srgbClr val="FFA800"/>
              </a:gs>
              <a:gs pos="87000">
                <a:srgbClr val="825600"/>
              </a:gs>
              <a:gs pos="100000">
                <a:srgbClr val="FFA800"/>
              </a:gs>
            </a:gsLst>
            <a:lin ang="5400000" scaled="0"/>
          </a:gradFill>
        </c:spP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solidFill>
            <a:schemeClr val="accent1">
              <a:alpha val="90000"/>
            </a:schemeClr>
          </a:solidFill>
        </c:spPr>
        <c:marker>
          <c:symbol val="none"/>
        </c:marker>
        <c:dLbl>
          <c:idx val="0"/>
          <c:delete val="1"/>
        </c:dLbl>
      </c:pivotFmt>
      <c:pivotFmt>
        <c:idx val="8"/>
        <c:spPr>
          <a:gradFill>
            <a:gsLst>
              <a:gs pos="59000">
                <a:srgbClr val="825600"/>
              </a:gs>
              <a:gs pos="13000">
                <a:srgbClr val="FFA800"/>
              </a:gs>
              <a:gs pos="28000">
                <a:srgbClr val="825600"/>
              </a:gs>
              <a:gs pos="42999">
                <a:srgbClr val="FFA800"/>
              </a:gs>
              <a:gs pos="58000">
                <a:srgbClr val="825600"/>
              </a:gs>
              <a:gs pos="72000">
                <a:srgbClr val="FFA800"/>
              </a:gs>
              <a:gs pos="87000">
                <a:srgbClr val="825600"/>
              </a:gs>
              <a:gs pos="100000">
                <a:srgbClr val="FFA800"/>
              </a:gs>
            </a:gsLst>
            <a:lin ang="5400000" scaled="0"/>
          </a:gradFill>
        </c:spP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spPr>
          <a:gradFill>
            <a:gsLst>
              <a:gs pos="59000">
                <a:srgbClr val="825600"/>
              </a:gs>
              <a:gs pos="13000">
                <a:srgbClr val="FFA800"/>
              </a:gs>
              <a:gs pos="28000">
                <a:srgbClr val="825600"/>
              </a:gs>
              <a:gs pos="42999">
                <a:srgbClr val="FFA800"/>
              </a:gs>
              <a:gs pos="58000">
                <a:srgbClr val="825600"/>
              </a:gs>
              <a:gs pos="72000">
                <a:srgbClr val="FFA800"/>
              </a:gs>
              <a:gs pos="87000">
                <a:srgbClr val="825600"/>
              </a:gs>
              <a:gs pos="100000">
                <a:srgbClr val="FFA800"/>
              </a:gs>
            </a:gsLst>
            <a:lin ang="5400000" scaled="0"/>
          </a:gradFill>
        </c:spP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spPr>
          <a:gradFill>
            <a:gsLst>
              <a:gs pos="59000">
                <a:srgbClr val="825600"/>
              </a:gs>
              <a:gs pos="13000">
                <a:srgbClr val="FFA800"/>
              </a:gs>
              <a:gs pos="28000">
                <a:srgbClr val="825600"/>
              </a:gs>
              <a:gs pos="42999">
                <a:srgbClr val="FFA800"/>
              </a:gs>
              <a:gs pos="58000">
                <a:srgbClr val="825600"/>
              </a:gs>
              <a:gs pos="72000">
                <a:srgbClr val="FFA800"/>
              </a:gs>
              <a:gs pos="87000">
                <a:srgbClr val="825600"/>
              </a:gs>
              <a:gs pos="100000">
                <a:srgbClr val="FFA800"/>
              </a:gs>
            </a:gsLst>
            <a:lin ang="5400000" scaled="0"/>
          </a:gradFill>
        </c:spP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spPr>
          <a:solidFill>
            <a:schemeClr val="accent1">
              <a:alpha val="90000"/>
            </a:schemeClr>
          </a:solidFill>
        </c:spPr>
        <c:marker>
          <c:symbol val="none"/>
        </c:marker>
        <c:dLbl>
          <c:idx val="0"/>
          <c:delete val="1"/>
        </c:dLbl>
      </c:pivotFmt>
      <c:pivotFmt>
        <c:idx val="12"/>
        <c:spPr>
          <a:gradFill>
            <a:gsLst>
              <a:gs pos="59000">
                <a:srgbClr val="825600"/>
              </a:gs>
              <a:gs pos="13000">
                <a:srgbClr val="FFA800"/>
              </a:gs>
              <a:gs pos="28000">
                <a:srgbClr val="825600"/>
              </a:gs>
              <a:gs pos="42999">
                <a:srgbClr val="FFA800"/>
              </a:gs>
              <a:gs pos="58000">
                <a:srgbClr val="825600"/>
              </a:gs>
              <a:gs pos="72000">
                <a:srgbClr val="FFA800"/>
              </a:gs>
              <a:gs pos="87000">
                <a:srgbClr val="825600"/>
              </a:gs>
              <a:gs pos="100000">
                <a:srgbClr val="FFA800"/>
              </a:gs>
            </a:gsLst>
            <a:lin ang="5400000" scaled="0"/>
          </a:gradFill>
        </c:spP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spPr>
          <a:gradFill>
            <a:gsLst>
              <a:gs pos="59000">
                <a:srgbClr val="825600"/>
              </a:gs>
              <a:gs pos="13000">
                <a:srgbClr val="FFA800"/>
              </a:gs>
              <a:gs pos="28000">
                <a:srgbClr val="825600"/>
              </a:gs>
              <a:gs pos="42999">
                <a:srgbClr val="FFA800"/>
              </a:gs>
              <a:gs pos="58000">
                <a:srgbClr val="825600"/>
              </a:gs>
              <a:gs pos="72000">
                <a:srgbClr val="FFA800"/>
              </a:gs>
              <a:gs pos="87000">
                <a:srgbClr val="825600"/>
              </a:gs>
              <a:gs pos="100000">
                <a:srgbClr val="FFA800"/>
              </a:gs>
            </a:gsLst>
            <a:lin ang="5400000" scaled="0"/>
          </a:gradFill>
        </c:spP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spPr>
          <a:gradFill>
            <a:gsLst>
              <a:gs pos="59000">
                <a:srgbClr val="825600"/>
              </a:gs>
              <a:gs pos="13000">
                <a:srgbClr val="FFA800"/>
              </a:gs>
              <a:gs pos="28000">
                <a:srgbClr val="825600"/>
              </a:gs>
              <a:gs pos="42999">
                <a:srgbClr val="FFA800"/>
              </a:gs>
              <a:gs pos="58000">
                <a:srgbClr val="825600"/>
              </a:gs>
              <a:gs pos="72000">
                <a:srgbClr val="FFA800"/>
              </a:gs>
              <a:gs pos="87000">
                <a:srgbClr val="825600"/>
              </a:gs>
              <a:gs pos="100000">
                <a:srgbClr val="FFA800"/>
              </a:gs>
            </a:gsLst>
            <a:lin ang="5400000" scaled="0"/>
          </a:gradFill>
        </c:spP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30"/>
      <c:rotY val="3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555555555555555E-2"/>
          <c:y val="0.2277717465153368"/>
          <c:w val="0.64928383952005997"/>
          <c:h val="0.62973045263075089"/>
        </c:manualLayout>
      </c:layout>
      <c:pie3DChart>
        <c:varyColors val="1"/>
        <c:ser>
          <c:idx val="0"/>
          <c:order val="0"/>
          <c:tx>
            <c:strRef>
              <c:f>Pivot!$F$3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</c:spPr>
          <c:explosion val="61"/>
          <c:dPt>
            <c:idx val="10"/>
            <c:bubble3D val="0"/>
            <c:explosion val="98"/>
            <c:spPr>
              <a:gradFill>
                <a:gsLst>
                  <a:gs pos="59000">
                    <a:srgbClr val="825600"/>
                  </a:gs>
                  <a:gs pos="13000">
                    <a:srgbClr val="FFA800"/>
                  </a:gs>
                  <a:gs pos="28000">
                    <a:srgbClr val="825600"/>
                  </a:gs>
                  <a:gs pos="42999">
                    <a:srgbClr val="FFA800"/>
                  </a:gs>
                  <a:gs pos="58000">
                    <a:srgbClr val="825600"/>
                  </a:gs>
                  <a:gs pos="72000">
                    <a:srgbClr val="FFA800"/>
                  </a:gs>
                  <a:gs pos="87000">
                    <a:srgbClr val="825600"/>
                  </a:gs>
                  <a:gs pos="100000">
                    <a:srgbClr val="FFA800"/>
                  </a:gs>
                </a:gsLst>
                <a:lin ang="5400000" scaled="0"/>
              </a:gradFill>
            </c:spPr>
          </c:dPt>
          <c:dPt>
            <c:idx val="18"/>
            <c:bubble3D val="0"/>
            <c:explosion val="86"/>
            <c:spPr>
              <a:gradFill>
                <a:gsLst>
                  <a:gs pos="59000">
                    <a:srgbClr val="825600"/>
                  </a:gs>
                  <a:gs pos="13000">
                    <a:srgbClr val="FFA800"/>
                  </a:gs>
                  <a:gs pos="28000">
                    <a:srgbClr val="825600"/>
                  </a:gs>
                  <a:gs pos="42999">
                    <a:srgbClr val="FFA800"/>
                  </a:gs>
                  <a:gs pos="58000">
                    <a:srgbClr val="825600"/>
                  </a:gs>
                  <a:gs pos="72000">
                    <a:srgbClr val="FFA800"/>
                  </a:gs>
                  <a:gs pos="87000">
                    <a:srgbClr val="825600"/>
                  </a:gs>
                  <a:gs pos="100000">
                    <a:srgbClr val="FFA800"/>
                  </a:gs>
                </a:gsLst>
                <a:lin ang="5400000" scaled="0"/>
              </a:gradFill>
            </c:spPr>
          </c:dPt>
          <c:dPt>
            <c:idx val="30"/>
            <c:bubble3D val="0"/>
            <c:explosion val="83"/>
            <c:spPr>
              <a:gradFill>
                <a:gsLst>
                  <a:gs pos="59000">
                    <a:srgbClr val="825600"/>
                  </a:gs>
                  <a:gs pos="13000">
                    <a:srgbClr val="FFA800"/>
                  </a:gs>
                  <a:gs pos="28000">
                    <a:srgbClr val="825600"/>
                  </a:gs>
                  <a:gs pos="42999">
                    <a:srgbClr val="FFA800"/>
                  </a:gs>
                  <a:gs pos="58000">
                    <a:srgbClr val="825600"/>
                  </a:gs>
                  <a:gs pos="72000">
                    <a:srgbClr val="FFA800"/>
                  </a:gs>
                  <a:gs pos="87000">
                    <a:srgbClr val="825600"/>
                  </a:gs>
                  <a:gs pos="100000">
                    <a:srgbClr val="FFA800"/>
                  </a:gs>
                </a:gsLst>
                <a:lin ang="5400000" scaled="0"/>
              </a:gradFill>
            </c:spPr>
          </c:dPt>
          <c:dLbls>
            <c:dLbl>
              <c:idx val="1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Pivot!$E$4:$E$50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Pivot!$F$4:$F$50</c:f>
              <c:numCache>
                <c:formatCode>General</c:formatCode>
                <c:ptCount val="46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40</c:v>
                </c:pt>
                <c:pt idx="11">
                  <c:v>49.7</c:v>
                </c:pt>
                <c:pt idx="12">
                  <c:v>45</c:v>
                </c:pt>
                <c:pt idx="13">
                  <c:v>63</c:v>
                </c:pt>
                <c:pt idx="14">
                  <c:v>35</c:v>
                </c:pt>
                <c:pt idx="15">
                  <c:v>43.5</c:v>
                </c:pt>
                <c:pt idx="16">
                  <c:v>54.9</c:v>
                </c:pt>
                <c:pt idx="17">
                  <c:v>29.1</c:v>
                </c:pt>
                <c:pt idx="18">
                  <c:v>48</c:v>
                </c:pt>
                <c:pt idx="19">
                  <c:v>55.9</c:v>
                </c:pt>
                <c:pt idx="20">
                  <c:v>50</c:v>
                </c:pt>
                <c:pt idx="21">
                  <c:v>47.8</c:v>
                </c:pt>
                <c:pt idx="22">
                  <c:v>26.8</c:v>
                </c:pt>
                <c:pt idx="23">
                  <c:v>68</c:v>
                </c:pt>
                <c:pt idx="24">
                  <c:v>74</c:v>
                </c:pt>
                <c:pt idx="25">
                  <c:v>43.5</c:v>
                </c:pt>
                <c:pt idx="26">
                  <c:v>28</c:v>
                </c:pt>
                <c:pt idx="27">
                  <c:v>28</c:v>
                </c:pt>
                <c:pt idx="28">
                  <c:v>28.5</c:v>
                </c:pt>
                <c:pt idx="29">
                  <c:v>61.1</c:v>
                </c:pt>
                <c:pt idx="30">
                  <c:v>36</c:v>
                </c:pt>
                <c:pt idx="31">
                  <c:v>53</c:v>
                </c:pt>
                <c:pt idx="32">
                  <c:v>59</c:v>
                </c:pt>
                <c:pt idx="33">
                  <c:v>80</c:v>
                </c:pt>
                <c:pt idx="34">
                  <c:v>44.7</c:v>
                </c:pt>
                <c:pt idx="35">
                  <c:v>38</c:v>
                </c:pt>
                <c:pt idx="36">
                  <c:v>41</c:v>
                </c:pt>
                <c:pt idx="37">
                  <c:v>29.1</c:v>
                </c:pt>
                <c:pt idx="38">
                  <c:v>50</c:v>
                </c:pt>
                <c:pt idx="39">
                  <c:v>45</c:v>
                </c:pt>
                <c:pt idx="40">
                  <c:v>54</c:v>
                </c:pt>
                <c:pt idx="41">
                  <c:v>29.1</c:v>
                </c:pt>
                <c:pt idx="42">
                  <c:v>37.299999999999997</c:v>
                </c:pt>
                <c:pt idx="43">
                  <c:v>28</c:v>
                </c:pt>
                <c:pt idx="44">
                  <c:v>47</c:v>
                </c:pt>
                <c:pt idx="45">
                  <c:v>27.7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r"/>
      <c:layout>
        <c:manualLayout>
          <c:xMode val="edge"/>
          <c:yMode val="edge"/>
          <c:x val="0.69027847128864994"/>
          <c:y val="0.2372228539552447"/>
          <c:w val="0.28881560536640238"/>
          <c:h val="0.454833186723594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41</xdr:row>
      <xdr:rowOff>152401</xdr:rowOff>
    </xdr:from>
    <xdr:to>
      <xdr:col>20</xdr:col>
      <xdr:colOff>19050</xdr:colOff>
      <xdr:row>55</xdr:row>
      <xdr:rowOff>19051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285748</xdr:colOff>
      <xdr:row>2</xdr:row>
      <xdr:rowOff>28574</xdr:rowOff>
    </xdr:from>
    <xdr:to>
      <xdr:col>15</xdr:col>
      <xdr:colOff>200025</xdr:colOff>
      <xdr:row>17</xdr:row>
      <xdr:rowOff>57149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133349</xdr:colOff>
      <xdr:row>19</xdr:row>
      <xdr:rowOff>161925</xdr:rowOff>
    </xdr:from>
    <xdr:to>
      <xdr:col>10</xdr:col>
      <xdr:colOff>457200</xdr:colOff>
      <xdr:row>34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314325</xdr:colOff>
      <xdr:row>2</xdr:row>
      <xdr:rowOff>19050</xdr:rowOff>
    </xdr:from>
    <xdr:ext cx="2847975" cy="2924175"/>
    <xdr:sp macro="" textlink="">
      <xdr:nvSpPr>
        <xdr:cNvPr id="2" name="TextBox 1"/>
        <xdr:cNvSpPr txBox="1"/>
      </xdr:nvSpPr>
      <xdr:spPr>
        <a:xfrm>
          <a:off x="9582150" y="476250"/>
          <a:ext cx="2847975" cy="2924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  <a:p>
          <a:r>
            <a:rPr lang="en-US" sz="1400" b="1">
              <a:solidFill>
                <a:schemeClr val="accent1"/>
              </a:solidFill>
            </a:rPr>
            <a:t>Design:  Average Speed</a:t>
          </a:r>
        </a:p>
        <a:p>
          <a:r>
            <a:rPr lang="en-US" sz="1100"/>
            <a:t>1) The</a:t>
          </a:r>
          <a:r>
            <a:rPr lang="en-US" sz="1100" baseline="0"/>
            <a:t> Roller Coaster from Different Amusement Parks with a  Deisgn  made of  Sit Down moves with an over all sum of speed is shown as a Trendline graph on a total Average speed each and every Roller Coaster. </a:t>
          </a:r>
        </a:p>
        <a:p>
          <a:r>
            <a:rPr lang="en-US" sz="1100" baseline="0"/>
            <a:t>2) The total highest speed is recorded by the Roller Coaster from three amusment parks togather i.,e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Great Yarmouth Pleasure Beach,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Pleasure Beach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Blackpool</a:t>
          </a:r>
          <a:r>
            <a:rPr lang="en-US"/>
            <a:t>  &amp;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Wicksteed Park.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3) The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Total average speed  is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45.54594595.</a:t>
          </a:r>
          <a:r>
            <a:rPr lang="en-US"/>
            <a:t> </a:t>
          </a:r>
          <a:endParaRPr lang="en-US" sz="1100"/>
        </a:p>
        <a:p>
          <a:endParaRPr lang="en-US" sz="1100"/>
        </a:p>
      </xdr:txBody>
    </xdr:sp>
    <xdr:clientData/>
  </xdr:oneCellAnchor>
  <xdr:oneCellAnchor>
    <xdr:from>
      <xdr:col>0</xdr:col>
      <xdr:colOff>114300</xdr:colOff>
      <xdr:row>35</xdr:row>
      <xdr:rowOff>47624</xdr:rowOff>
    </xdr:from>
    <xdr:ext cx="6600825" cy="1172629"/>
    <xdr:sp macro="" textlink="">
      <xdr:nvSpPr>
        <xdr:cNvPr id="3" name="TextBox 2"/>
        <xdr:cNvSpPr txBox="1"/>
      </xdr:nvSpPr>
      <xdr:spPr>
        <a:xfrm>
          <a:off x="114300" y="6791324"/>
          <a:ext cx="6600825" cy="11726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rgbClr val="FF0000"/>
              </a:solidFill>
            </a:rPr>
            <a:t>Design Wise Average Speed:</a:t>
          </a:r>
        </a:p>
        <a:p>
          <a:r>
            <a:rPr lang="en-US" sz="1100"/>
            <a:t>1) Average speed of all Roller Coaster</a:t>
          </a:r>
          <a:r>
            <a:rPr lang="en-US" sz="1100" baseline="0"/>
            <a:t>s from overall  regions with </a:t>
          </a:r>
          <a:r>
            <a:rPr lang="en-US" sz="1100" baseline="0">
              <a:solidFill>
                <a:srgbClr val="FF0000"/>
              </a:solidFill>
            </a:rPr>
            <a:t>All designs </a:t>
          </a:r>
          <a:r>
            <a:rPr lang="en-US" sz="1100" baseline="0"/>
            <a:t>is shown in the above graph. </a:t>
          </a:r>
        </a:p>
        <a:p>
          <a:r>
            <a:rPr lang="en-US" sz="1100" baseline="0"/>
            <a:t>2) It shows all different desings  with two types in two different colours.</a:t>
          </a:r>
        </a:p>
        <a:p>
          <a:r>
            <a:rPr lang="en-US" sz="1100" baseline="0"/>
            <a:t>3) The highest average speed of </a:t>
          </a:r>
          <a:r>
            <a:rPr lang="en-US" sz="1100" baseline="0">
              <a:solidFill>
                <a:srgbClr val="C00000"/>
              </a:solidFill>
            </a:rPr>
            <a:t>48 mph with Megafobia  </a:t>
          </a:r>
          <a:r>
            <a:rPr lang="en-US" sz="1100" baseline="0"/>
            <a:t>which is made of Wood and </a:t>
          </a:r>
          <a:r>
            <a:rPr lang="en-US" sz="1100" baseline="0">
              <a:solidFill>
                <a:schemeClr val="tx2"/>
              </a:solidFill>
            </a:rPr>
            <a:t>80 mph with Stealth </a:t>
          </a:r>
          <a:r>
            <a:rPr lang="en-US" sz="1100" baseline="0"/>
            <a:t>which is made up of steel.</a:t>
          </a:r>
        </a:p>
        <a:p>
          <a:endParaRPr lang="en-US" sz="1100"/>
        </a:p>
      </xdr:txBody>
    </xdr:sp>
    <xdr:clientData/>
  </xdr:oneCellAnchor>
  <xdr:oneCellAnchor>
    <xdr:from>
      <xdr:col>10</xdr:col>
      <xdr:colOff>714375</xdr:colOff>
      <xdr:row>35</xdr:row>
      <xdr:rowOff>133350</xdr:rowOff>
    </xdr:from>
    <xdr:ext cx="5572125" cy="1000402"/>
    <xdr:sp macro="" textlink="">
      <xdr:nvSpPr>
        <xdr:cNvPr id="4" name="TextBox 3"/>
        <xdr:cNvSpPr txBox="1"/>
      </xdr:nvSpPr>
      <xdr:spPr>
        <a:xfrm>
          <a:off x="6810375" y="6877050"/>
          <a:ext cx="5572125" cy="100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rgbClr val="FF0000"/>
              </a:solidFill>
            </a:rPr>
            <a:t>Type </a:t>
          </a:r>
          <a:r>
            <a:rPr lang="en-US" sz="1400" baseline="0">
              <a:solidFill>
                <a:srgbClr val="FF0000"/>
              </a:solidFill>
            </a:rPr>
            <a:t> Wise Average Speed:</a:t>
          </a:r>
        </a:p>
        <a:p>
          <a:r>
            <a:rPr lang="en-US" sz="1100" baseline="0"/>
            <a:t>1) The 3 wooden type roller coaster are seperated  from the pie chart  with a different colour. That implies the steel made roller coaster with an average speed labelled. </a:t>
          </a:r>
        </a:p>
        <a:p>
          <a:endParaRPr lang="en-US" sz="1100" baseline="0"/>
        </a:p>
        <a:p>
          <a:endParaRPr lang="en-US" sz="1100"/>
        </a:p>
      </xdr:txBody>
    </xdr:sp>
    <xdr:clientData/>
  </xdr:oneCellAnchor>
  <xdr:twoCellAnchor>
    <xdr:from>
      <xdr:col>5</xdr:col>
      <xdr:colOff>171450</xdr:colOff>
      <xdr:row>33</xdr:row>
      <xdr:rowOff>133350</xdr:rowOff>
    </xdr:from>
    <xdr:to>
      <xdr:col>5</xdr:col>
      <xdr:colOff>476250</xdr:colOff>
      <xdr:row>35</xdr:row>
      <xdr:rowOff>171450</xdr:rowOff>
    </xdr:to>
    <xdr:sp macro="" textlink="">
      <xdr:nvSpPr>
        <xdr:cNvPr id="8" name="Up Arrow 7"/>
        <xdr:cNvSpPr/>
      </xdr:nvSpPr>
      <xdr:spPr>
        <a:xfrm>
          <a:off x="3219450" y="6496050"/>
          <a:ext cx="304800" cy="4191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714375</xdr:colOff>
      <xdr:row>19</xdr:row>
      <xdr:rowOff>123826</xdr:rowOff>
    </xdr:from>
    <xdr:to>
      <xdr:col>19</xdr:col>
      <xdr:colOff>571500</xdr:colOff>
      <xdr:row>34</xdr:row>
      <xdr:rowOff>28576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428625</xdr:colOff>
      <xdr:row>33</xdr:row>
      <xdr:rowOff>114300</xdr:rowOff>
    </xdr:from>
    <xdr:to>
      <xdr:col>13</xdr:col>
      <xdr:colOff>142875</xdr:colOff>
      <xdr:row>35</xdr:row>
      <xdr:rowOff>104775</xdr:rowOff>
    </xdr:to>
    <xdr:sp macro="" textlink="">
      <xdr:nvSpPr>
        <xdr:cNvPr id="12" name="Down Arrow 11"/>
        <xdr:cNvSpPr/>
      </xdr:nvSpPr>
      <xdr:spPr>
        <a:xfrm>
          <a:off x="7867650" y="6477000"/>
          <a:ext cx="323850" cy="37147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06.543249768518" createdVersion="4" refreshedVersion="4" minRefreshableVersion="3" recordCount="51">
  <cacheSource type="worksheet">
    <worksheetSource ref="A1:G1048576" sheet="Source"/>
  </cacheSource>
  <cacheFields count="7">
    <cacheField name="Roller Coaster" numFmtId="0">
      <sharedItems containsBlank="1" count="47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  <m/>
      </sharedItems>
    </cacheField>
    <cacheField name="Amusement Park" numFmtId="0">
      <sharedItems containsBlank="1" count="25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  <m/>
      </sharedItems>
    </cacheField>
    <cacheField name="Type" numFmtId="0">
      <sharedItems containsBlank="1" count="3">
        <s v="Steel"/>
        <s v="Wood"/>
        <m/>
      </sharedItems>
    </cacheField>
    <cacheField name="Design" numFmtId="0">
      <sharedItems containsBlank="1" count="6">
        <s v="Flying"/>
        <s v="Sit Down"/>
        <s v="Inverted"/>
        <s v="Stand Up"/>
        <s v="Suspended"/>
        <m/>
      </sharedItems>
    </cacheField>
    <cacheField name="Status" numFmtId="0">
      <sharedItems containsBlank="1"/>
    </cacheField>
    <cacheField name="Opened" numFmtId="0">
      <sharedItems containsString="0" containsBlank="1" containsNumber="1" containsInteger="1" minValue="1932" maxValue="2007"/>
    </cacheField>
    <cacheField name="Speed ( mph )" numFmtId="0">
      <sharedItems containsString="0" containsBlank="1" containsNumber="1" minValue="26.8" maxValue="80" count="32">
        <n v="46.6"/>
        <n v="47"/>
        <n v="31.1"/>
        <n v="45"/>
        <n v="40"/>
        <n v="29.1"/>
        <n v="34"/>
        <n v="28"/>
        <n v="43.5"/>
        <n v="49.7"/>
        <n v="63"/>
        <n v="35"/>
        <n v="54.9"/>
        <n v="48"/>
        <n v="55.9"/>
        <n v="50"/>
        <n v="47.8"/>
        <n v="26.8"/>
        <n v="68"/>
        <n v="74"/>
        <n v="28.5"/>
        <n v="61.1"/>
        <n v="53"/>
        <n v="59"/>
        <n v="80"/>
        <n v="44.7"/>
        <n v="38"/>
        <n v="41"/>
        <n v="54"/>
        <n v="37.299999999999997"/>
        <n v="27.7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306.582991319447" createdVersion="4" refreshedVersion="4" minRefreshableVersion="3" recordCount="50">
  <cacheSource type="worksheet">
    <worksheetSource ref="A1:G51" sheet="Source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/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  <x v="0"/>
    <x v="0"/>
    <s v="Operating"/>
    <n v="2002"/>
    <x v="0"/>
  </r>
  <r>
    <x v="1"/>
    <x v="1"/>
    <x v="0"/>
    <x v="1"/>
    <s v="Operating"/>
    <n v="1993"/>
    <x v="1"/>
  </r>
  <r>
    <x v="2"/>
    <x v="2"/>
    <x v="0"/>
    <x v="1"/>
    <s v="Operating"/>
    <n v="2006"/>
    <x v="2"/>
  </r>
  <r>
    <x v="3"/>
    <x v="3"/>
    <x v="0"/>
    <x v="1"/>
    <s v="Operating"/>
    <n v="2002"/>
    <x v="3"/>
  </r>
  <r>
    <x v="4"/>
    <x v="0"/>
    <x v="0"/>
    <x v="1"/>
    <s v="Operating"/>
    <n v="1980"/>
    <x v="4"/>
  </r>
  <r>
    <x v="4"/>
    <x v="4"/>
    <x v="0"/>
    <x v="1"/>
    <s v="Operating"/>
    <n v="1983"/>
    <x v="4"/>
  </r>
  <r>
    <x v="5"/>
    <x v="5"/>
    <x v="0"/>
    <x v="1"/>
    <s v="Operating"/>
    <n v="1998"/>
    <x v="5"/>
  </r>
  <r>
    <x v="5"/>
    <x v="6"/>
    <x v="0"/>
    <x v="1"/>
    <s v="Operating"/>
    <n v="2000"/>
    <x v="5"/>
  </r>
  <r>
    <x v="6"/>
    <x v="7"/>
    <x v="0"/>
    <x v="1"/>
    <s v="Operating"/>
    <n v="1995"/>
    <x v="6"/>
  </r>
  <r>
    <x v="7"/>
    <x v="8"/>
    <x v="0"/>
    <x v="1"/>
    <s v="Operating"/>
    <n v="2006"/>
    <x v="7"/>
  </r>
  <r>
    <x v="8"/>
    <x v="9"/>
    <x v="0"/>
    <x v="1"/>
    <s v="Operating"/>
    <n v="2000"/>
    <x v="5"/>
  </r>
  <r>
    <x v="9"/>
    <x v="10"/>
    <x v="0"/>
    <x v="1"/>
    <s v="Operating"/>
    <n v="2005"/>
    <x v="8"/>
  </r>
  <r>
    <x v="10"/>
    <x v="11"/>
    <x v="1"/>
    <x v="1"/>
    <s v="Operating"/>
    <n v="1935"/>
    <x v="4"/>
  </r>
  <r>
    <x v="11"/>
    <x v="11"/>
    <x v="0"/>
    <x v="2"/>
    <s v="Operating"/>
    <n v="2007"/>
    <x v="9"/>
  </r>
  <r>
    <x v="12"/>
    <x v="11"/>
    <x v="0"/>
    <x v="1"/>
    <s v="Operating"/>
    <n v="1979"/>
    <x v="3"/>
  </r>
  <r>
    <x v="13"/>
    <x v="9"/>
    <x v="0"/>
    <x v="2"/>
    <s v="Operating"/>
    <n v="2002"/>
    <x v="10"/>
  </r>
  <r>
    <x v="14"/>
    <x v="12"/>
    <x v="0"/>
    <x v="1"/>
    <s v="Operating"/>
    <n v="2004"/>
    <x v="11"/>
  </r>
  <r>
    <x v="15"/>
    <x v="13"/>
    <x v="0"/>
    <x v="1"/>
    <s v="Operating"/>
    <n v="2007"/>
    <x v="8"/>
  </r>
  <r>
    <x v="16"/>
    <x v="4"/>
    <x v="0"/>
    <x v="2"/>
    <s v="Operating"/>
    <n v="2006"/>
    <x v="12"/>
  </r>
  <r>
    <x v="17"/>
    <x v="14"/>
    <x v="0"/>
    <x v="1"/>
    <s v="Operating"/>
    <n v="2007"/>
    <x v="5"/>
  </r>
  <r>
    <x v="18"/>
    <x v="15"/>
    <x v="1"/>
    <x v="1"/>
    <s v="Operating"/>
    <n v="1996"/>
    <x v="13"/>
  </r>
  <r>
    <x v="19"/>
    <x v="9"/>
    <x v="0"/>
    <x v="1"/>
    <s v="Operating"/>
    <n v="1999"/>
    <x v="14"/>
  </r>
  <r>
    <x v="20"/>
    <x v="0"/>
    <x v="0"/>
    <x v="2"/>
    <s v="Operating"/>
    <n v="1994"/>
    <x v="15"/>
  </r>
  <r>
    <x v="21"/>
    <x v="3"/>
    <x v="0"/>
    <x v="2"/>
    <s v="Operating"/>
    <n v="2003"/>
    <x v="16"/>
  </r>
  <r>
    <x v="22"/>
    <x v="16"/>
    <x v="0"/>
    <x v="1"/>
    <s v="Operating"/>
    <n v="1988"/>
    <x v="17"/>
  </r>
  <r>
    <x v="23"/>
    <x v="0"/>
    <x v="0"/>
    <x v="1"/>
    <s v="Operating"/>
    <n v="1998"/>
    <x v="18"/>
  </r>
  <r>
    <x v="24"/>
    <x v="11"/>
    <x v="0"/>
    <x v="1"/>
    <s v="Operating"/>
    <n v="1994"/>
    <x v="19"/>
  </r>
  <r>
    <x v="25"/>
    <x v="17"/>
    <x v="0"/>
    <x v="1"/>
    <s v="Operating"/>
    <n v="2007"/>
    <x v="8"/>
  </r>
  <r>
    <x v="26"/>
    <x v="18"/>
    <x v="0"/>
    <x v="1"/>
    <s v="Operating"/>
    <n v="2005"/>
    <x v="7"/>
  </r>
  <r>
    <x v="27"/>
    <x v="19"/>
    <x v="0"/>
    <x v="1"/>
    <s v="Operating"/>
    <n v="1998"/>
    <x v="7"/>
  </r>
  <r>
    <x v="28"/>
    <x v="20"/>
    <x v="0"/>
    <x v="1"/>
    <s v="Operating"/>
    <n v="1992"/>
    <x v="20"/>
  </r>
  <r>
    <x v="29"/>
    <x v="0"/>
    <x v="0"/>
    <x v="1"/>
    <s v="Operating"/>
    <n v="2005"/>
    <x v="21"/>
  </r>
  <r>
    <x v="30"/>
    <x v="21"/>
    <x v="1"/>
    <x v="1"/>
    <s v="Operating"/>
    <n v="1932"/>
    <x v="3"/>
  </r>
  <r>
    <x v="30"/>
    <x v="11"/>
    <x v="1"/>
    <x v="1"/>
    <s v="Operating"/>
    <n v="1933"/>
    <x v="11"/>
  </r>
  <r>
    <x v="30"/>
    <x v="22"/>
    <x v="0"/>
    <x v="1"/>
    <s v="Operating"/>
    <n v="2000"/>
    <x v="7"/>
  </r>
  <r>
    <x v="31"/>
    <x v="10"/>
    <x v="0"/>
    <x v="3"/>
    <s v="Operating"/>
    <n v="1994"/>
    <x v="22"/>
  </r>
  <r>
    <x v="32"/>
    <x v="15"/>
    <x v="0"/>
    <x v="1"/>
    <s v="Operating"/>
    <n v="2006"/>
    <x v="23"/>
  </r>
  <r>
    <x v="33"/>
    <x v="3"/>
    <x v="0"/>
    <x v="1"/>
    <s v="Operating"/>
    <n v="2006"/>
    <x v="24"/>
  </r>
  <r>
    <x v="34"/>
    <x v="8"/>
    <x v="0"/>
    <x v="1"/>
    <s v="Operating"/>
    <n v="1998"/>
    <x v="25"/>
  </r>
  <r>
    <x v="35"/>
    <x v="8"/>
    <x v="0"/>
    <x v="2"/>
    <s v="Operating"/>
    <n v="2004"/>
    <x v="26"/>
  </r>
  <r>
    <x v="36"/>
    <x v="18"/>
    <x v="0"/>
    <x v="1"/>
    <s v="Operating"/>
    <n v="2003"/>
    <x v="27"/>
  </r>
  <r>
    <x v="37"/>
    <x v="23"/>
    <x v="0"/>
    <x v="1"/>
    <s v="Operating"/>
    <n v="2001"/>
    <x v="5"/>
  </r>
  <r>
    <x v="38"/>
    <x v="23"/>
    <x v="0"/>
    <x v="1"/>
    <s v="Operating"/>
    <n v="1991"/>
    <x v="15"/>
  </r>
  <r>
    <x v="39"/>
    <x v="19"/>
    <x v="0"/>
    <x v="4"/>
    <s v="Operating"/>
    <n v="2002"/>
    <x v="3"/>
  </r>
  <r>
    <x v="40"/>
    <x v="4"/>
    <x v="0"/>
    <x v="1"/>
    <s v="Operating"/>
    <n v="2005"/>
    <x v="28"/>
  </r>
  <r>
    <x v="41"/>
    <x v="20"/>
    <x v="0"/>
    <x v="1"/>
    <s v="Operating"/>
    <n v="1998"/>
    <x v="5"/>
  </r>
  <r>
    <x v="42"/>
    <x v="13"/>
    <x v="0"/>
    <x v="1"/>
    <s v="Operating"/>
    <n v="2003"/>
    <x v="29"/>
  </r>
  <r>
    <x v="43"/>
    <x v="4"/>
    <x v="0"/>
    <x v="1"/>
    <s v="Operating"/>
    <n v="1997"/>
    <x v="7"/>
  </r>
  <r>
    <x v="44"/>
    <x v="7"/>
    <x v="0"/>
    <x v="1"/>
    <s v="Operating"/>
    <n v="2007"/>
    <x v="1"/>
  </r>
  <r>
    <x v="45"/>
    <x v="3"/>
    <x v="0"/>
    <x v="1"/>
    <s v="Operating"/>
    <n v="1996"/>
    <x v="30"/>
  </r>
  <r>
    <x v="46"/>
    <x v="24"/>
    <x v="2"/>
    <x v="5"/>
    <m/>
    <m/>
    <x v="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s v="Alton Towers"/>
    <x v="0"/>
    <x v="0"/>
    <s v="Operating"/>
    <x v="0"/>
    <n v="46.6"/>
  </r>
  <r>
    <x v="1"/>
    <s v="Pleasure Island Family Theme Park"/>
    <x v="0"/>
    <x v="1"/>
    <s v="Operating"/>
    <x v="1"/>
    <n v="47"/>
  </r>
  <r>
    <x v="2"/>
    <s v="Paultons Park"/>
    <x v="0"/>
    <x v="1"/>
    <s v="Operating"/>
    <x v="2"/>
    <n v="31.1"/>
  </r>
  <r>
    <x v="3"/>
    <s v="Thorpe Park"/>
    <x v="0"/>
    <x v="1"/>
    <s v="Operating"/>
    <x v="0"/>
    <n v="45"/>
  </r>
  <r>
    <x v="4"/>
    <s v="Alton Towers"/>
    <x v="0"/>
    <x v="1"/>
    <s v="Operating"/>
    <x v="3"/>
    <n v="40"/>
  </r>
  <r>
    <x v="4"/>
    <s v="Flamingo Land Theme Park &amp; Zoo"/>
    <x v="0"/>
    <x v="1"/>
    <s v="Operating"/>
    <x v="4"/>
    <n v="40"/>
  </r>
  <r>
    <x v="5"/>
    <s v="South Pier"/>
    <x v="0"/>
    <x v="1"/>
    <s v="Operating"/>
    <x v="5"/>
    <n v="29.1"/>
  </r>
  <r>
    <x v="5"/>
    <s v="Brighton Pier"/>
    <x v="0"/>
    <x v="1"/>
    <s v="Operating"/>
    <x v="6"/>
    <n v="29.1"/>
  </r>
  <r>
    <x v="6"/>
    <s v="Pleasurewood Hills"/>
    <x v="0"/>
    <x v="1"/>
    <s v="Operating"/>
    <x v="7"/>
    <n v="34"/>
  </r>
  <r>
    <x v="7"/>
    <s v="M&amp;Ds Scotland's Theme Park"/>
    <x v="0"/>
    <x v="1"/>
    <s v="Operating"/>
    <x v="2"/>
    <n v="28"/>
  </r>
  <r>
    <x v="8"/>
    <s v="Fantasy Island"/>
    <x v="0"/>
    <x v="1"/>
    <s v="Operating"/>
    <x v="6"/>
    <n v="29.1"/>
  </r>
  <r>
    <x v="9"/>
    <s v="Drayton Manor Park"/>
    <x v="0"/>
    <x v="1"/>
    <s v="Operating"/>
    <x v="8"/>
    <n v="43.5"/>
  </r>
  <r>
    <x v="10"/>
    <s v="Pleasure Beach, Blackpool"/>
    <x v="1"/>
    <x v="1"/>
    <s v="Operating"/>
    <x v="9"/>
    <n v="40"/>
  </r>
  <r>
    <x v="11"/>
    <s v="Pleasure Beach, Blackpool"/>
    <x v="0"/>
    <x v="2"/>
    <s v="Operating"/>
    <x v="10"/>
    <n v="49.7"/>
  </r>
  <r>
    <x v="12"/>
    <s v="Pleasure Beach, Blackpool"/>
    <x v="0"/>
    <x v="1"/>
    <s v="Operating"/>
    <x v="11"/>
    <n v="45"/>
  </r>
  <r>
    <x v="13"/>
    <s v="Fantasy Island"/>
    <x v="0"/>
    <x v="2"/>
    <s v="Operating"/>
    <x v="0"/>
    <n v="63"/>
  </r>
  <r>
    <x v="14"/>
    <s v="Legoland Windsor"/>
    <x v="0"/>
    <x v="1"/>
    <s v="Operating"/>
    <x v="12"/>
    <n v="35"/>
  </r>
  <r>
    <x v="15"/>
    <s v="Camelot Theme Park"/>
    <x v="0"/>
    <x v="1"/>
    <s v="Operating"/>
    <x v="10"/>
    <n v="43.5"/>
  </r>
  <r>
    <x v="16"/>
    <s v="Flamingo Land Theme Park &amp; Zoo"/>
    <x v="0"/>
    <x v="2"/>
    <s v="Operating"/>
    <x v="2"/>
    <n v="54.9"/>
  </r>
  <r>
    <x v="17"/>
    <s v="Brean Leisure Park"/>
    <x v="0"/>
    <x v="1"/>
    <s v="Operating"/>
    <x v="10"/>
    <n v="29.1"/>
  </r>
  <r>
    <x v="18"/>
    <s v="Oakwood Theme Park"/>
    <x v="1"/>
    <x v="1"/>
    <s v="Operating"/>
    <x v="13"/>
    <n v="48"/>
  </r>
  <r>
    <x v="19"/>
    <s v="Fantasy Island"/>
    <x v="0"/>
    <x v="1"/>
    <s v="Operating"/>
    <x v="14"/>
    <n v="55.9"/>
  </r>
  <r>
    <x v="20"/>
    <s v="Alton Towers"/>
    <x v="0"/>
    <x v="2"/>
    <s v="Operating"/>
    <x v="15"/>
    <n v="50"/>
  </r>
  <r>
    <x v="21"/>
    <s v="Thorpe Park"/>
    <x v="0"/>
    <x v="2"/>
    <s v="Operating"/>
    <x v="16"/>
    <n v="47.8"/>
  </r>
  <r>
    <x v="22"/>
    <s v="New MetroLand"/>
    <x v="0"/>
    <x v="1"/>
    <s v="Operating"/>
    <x v="17"/>
    <n v="26.8"/>
  </r>
  <r>
    <x v="23"/>
    <s v="Alton Towers"/>
    <x v="0"/>
    <x v="1"/>
    <s v="Operating"/>
    <x v="5"/>
    <n v="68"/>
  </r>
  <r>
    <x v="24"/>
    <s v="Pleasure Beach, Blackpool"/>
    <x v="0"/>
    <x v="1"/>
    <s v="Operating"/>
    <x v="15"/>
    <n v="74"/>
  </r>
  <r>
    <x v="25"/>
    <s v="Adventure Island"/>
    <x v="0"/>
    <x v="1"/>
    <s v="Operating"/>
    <x v="10"/>
    <n v="43.5"/>
  </r>
  <r>
    <x v="26"/>
    <s v="Loudoun Castle"/>
    <x v="0"/>
    <x v="1"/>
    <s v="Operating"/>
    <x v="8"/>
    <n v="28"/>
  </r>
  <r>
    <x v="27"/>
    <s v="Chessington World of Adventures"/>
    <x v="0"/>
    <x v="1"/>
    <s v="Operating"/>
    <x v="5"/>
    <n v="28"/>
  </r>
  <r>
    <x v="28"/>
    <s v="West Midlands Safari Park"/>
    <x v="0"/>
    <x v="1"/>
    <s v="Operating"/>
    <x v="18"/>
    <n v="28.5"/>
  </r>
  <r>
    <x v="29"/>
    <s v="Alton Towers"/>
    <x v="0"/>
    <x v="1"/>
    <s v="Operating"/>
    <x v="8"/>
    <n v="61.1"/>
  </r>
  <r>
    <x v="30"/>
    <s v="Great Yarmouth Pleasure Beach"/>
    <x v="1"/>
    <x v="1"/>
    <s v="Operating"/>
    <x v="19"/>
    <n v="45"/>
  </r>
  <r>
    <x v="30"/>
    <s v="Pleasure Beach, Blackpool"/>
    <x v="1"/>
    <x v="1"/>
    <s v="Operating"/>
    <x v="20"/>
    <n v="35"/>
  </r>
  <r>
    <x v="30"/>
    <s v="Wicksteed Park"/>
    <x v="0"/>
    <x v="1"/>
    <s v="Operating"/>
    <x v="6"/>
    <n v="28"/>
  </r>
  <r>
    <x v="31"/>
    <s v="Drayton Manor Park"/>
    <x v="0"/>
    <x v="3"/>
    <s v="Operating"/>
    <x v="15"/>
    <n v="53"/>
  </r>
  <r>
    <x v="32"/>
    <s v="Oakwood Theme Park"/>
    <x v="0"/>
    <x v="1"/>
    <s v="Operating"/>
    <x v="2"/>
    <n v="59"/>
  </r>
  <r>
    <x v="33"/>
    <s v="Thorpe Park"/>
    <x v="0"/>
    <x v="1"/>
    <s v="Operating"/>
    <x v="2"/>
    <n v="80"/>
  </r>
  <r>
    <x v="34"/>
    <s v="M&amp;Ds Scotland's Theme Park"/>
    <x v="0"/>
    <x v="1"/>
    <s v="Operating"/>
    <x v="5"/>
    <n v="44.7"/>
  </r>
  <r>
    <x v="35"/>
    <s v="M&amp;Ds Scotland's Theme Park"/>
    <x v="0"/>
    <x v="2"/>
    <s v="Operating"/>
    <x v="12"/>
    <n v="38"/>
  </r>
  <r>
    <x v="36"/>
    <s v="Loudoun Castle"/>
    <x v="0"/>
    <x v="1"/>
    <s v="Operating"/>
    <x v="16"/>
    <n v="41"/>
  </r>
  <r>
    <x v="37"/>
    <s v="Lightwater Valley"/>
    <x v="0"/>
    <x v="1"/>
    <s v="Operating"/>
    <x v="21"/>
    <n v="29.1"/>
  </r>
  <r>
    <x v="38"/>
    <s v="Lightwater Valley"/>
    <x v="0"/>
    <x v="1"/>
    <s v="Operating"/>
    <x v="22"/>
    <n v="50"/>
  </r>
  <r>
    <x v="39"/>
    <s v="Chessington World of Adventures"/>
    <x v="0"/>
    <x v="4"/>
    <s v="Operating"/>
    <x v="0"/>
    <n v="45"/>
  </r>
  <r>
    <x v="40"/>
    <s v="Flamingo Land Theme Park &amp; Zoo"/>
    <x v="0"/>
    <x v="1"/>
    <s v="Operating"/>
    <x v="8"/>
    <n v="54"/>
  </r>
  <r>
    <x v="41"/>
    <s v="West Midlands Safari Park"/>
    <x v="0"/>
    <x v="1"/>
    <s v="Operating"/>
    <x v="5"/>
    <n v="29.1"/>
  </r>
  <r>
    <x v="42"/>
    <s v="Camelot Theme Park"/>
    <x v="0"/>
    <x v="1"/>
    <s v="Operating"/>
    <x v="16"/>
    <n v="37.299999999999997"/>
  </r>
  <r>
    <x v="43"/>
    <s v="Flamingo Land Theme Park &amp; Zoo"/>
    <x v="0"/>
    <x v="1"/>
    <s v="Operating"/>
    <x v="23"/>
    <n v="28"/>
  </r>
  <r>
    <x v="44"/>
    <s v="Pleasurewood Hills"/>
    <x v="0"/>
    <x v="1"/>
    <s v="Operating"/>
    <x v="10"/>
    <n v="47"/>
  </r>
  <r>
    <x v="45"/>
    <s v="Thorpe Park"/>
    <x v="0"/>
    <x v="1"/>
    <s v="Operating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6" colHeaderCaption="Type ">
  <location ref="E3:F50" firstHeaderRow="1" firstDataRow="1" firstDataCol="1" rowPageCount="1" colPageCount="1"/>
  <pivotFields count="7">
    <pivotField axis="axisRow" multipleItemSelectionAllowed="1" showAll="0" sortType="ascending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Page" multipleItemSelectionAllowed="1" showAll="0" includeNewItemsInFilter="1" sortType="descending">
      <items count="3"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ageFields count="1">
    <pageField fld="2" hier="-1"/>
  </pageFields>
  <dataFields count="1">
    <dataField name="Average of Speed ( mph )" fld="6" subtotal="average" baseField="0" baseItem="35"/>
  </dataFields>
  <chartFormats count="1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</chartFormats>
  <pivotTableStyleInfo name="PivotStyleLight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N3:Q51" firstHeaderRow="1" firstDataRow="2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Page" multipleItemSelectionAllowed="1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hier="-1"/>
  </pageFields>
  <dataFields count="1">
    <dataField name="Average of Speed ( mph )" fld="6" subtotal="average" baseField="3" baseItem="2" numFmtId="164"/>
  </dataFields>
  <chartFormats count="27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2" count="1" selected="0">
            <x v="0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0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0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0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0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0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2" count="1" selected="0">
            <x v="0"/>
          </reference>
        </references>
      </pivotArea>
    </chartFormat>
    <chartFormat chart="5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2" count="1" selected="0">
            <x v="0"/>
          </reference>
        </references>
      </pivotArea>
    </chartFormat>
    <chartFormat chart="5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2" count="1" selected="0">
            <x v="0"/>
          </reference>
        </references>
      </pivotArea>
    </chartFormat>
    <chartFormat chart="5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2" count="1" selected="0">
            <x v="0"/>
          </reference>
        </references>
      </pivotArea>
    </chartFormat>
    <chartFormat chart="5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2" count="1" selected="0">
            <x v="0"/>
          </reference>
        </references>
      </pivotArea>
    </chartFormat>
    <chartFormat chart="5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0"/>
          </reference>
        </references>
      </pivotArea>
    </chartFormat>
    <chartFormat chart="5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2" count="1" selected="0">
            <x v="1"/>
          </reference>
        </references>
      </pivotArea>
    </chartFormat>
    <chartFormat chart="5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1"/>
          </reference>
        </references>
      </pivotArea>
    </chartFormat>
    <chartFormat chart="5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1"/>
          </reference>
        </references>
      </pivotArea>
    </chartFormat>
    <chartFormat chart="5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7">
  <location ref="A4:C41" firstHeaderRow="0" firstDataRow="1" firstDataCol="1" rowPageCount="1" colPageCount="1"/>
  <pivotFields count="7">
    <pivotField axis="axisRow" showAll="0" sortType="a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>
      <items count="26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x="24"/>
        <item t="default"/>
      </items>
    </pivotField>
    <pivotField multipleItemSelectionAllowed="1" showAll="0">
      <items count="4">
        <item x="0"/>
        <item x="1"/>
        <item x="2"/>
        <item t="default"/>
      </items>
    </pivotField>
    <pivotField axis="axisPage" multipleItemSelectionAllowed="1" showAll="0">
      <items count="7">
        <item h="1" x="0"/>
        <item h="1" x="2"/>
        <item x="1"/>
        <item h="1" x="3"/>
        <item h="1" x="4"/>
        <item h="1" x="5"/>
        <item t="default"/>
      </items>
    </pivotField>
    <pivotField showAll="0"/>
    <pivotField showAll="0"/>
    <pivotField dataField="1" showAll="0">
      <items count="33">
        <item x="17"/>
        <item x="30"/>
        <item x="7"/>
        <item x="20"/>
        <item x="5"/>
        <item x="2"/>
        <item x="6"/>
        <item x="11"/>
        <item x="29"/>
        <item x="26"/>
        <item x="4"/>
        <item x="27"/>
        <item x="8"/>
        <item x="25"/>
        <item x="3"/>
        <item x="0"/>
        <item x="1"/>
        <item x="16"/>
        <item x="13"/>
        <item x="9"/>
        <item x="15"/>
        <item x="22"/>
        <item x="28"/>
        <item x="12"/>
        <item x="14"/>
        <item x="23"/>
        <item x="21"/>
        <item x="10"/>
        <item x="18"/>
        <item x="19"/>
        <item x="24"/>
        <item x="31"/>
        <item t="default"/>
      </items>
    </pivotField>
  </pivotFields>
  <rowFields count="1">
    <field x="0"/>
  </rowFields>
  <rowItems count="3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4"/>
    </i>
    <i>
      <x v="15"/>
    </i>
    <i>
      <x v="17"/>
    </i>
    <i>
      <x v="18"/>
    </i>
    <i>
      <x v="19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Average of Speed ( mph )" fld="6" subtotal="average" baseField="0" baseItem="14"/>
    <dataField name="Sum of Speed ( mph )" fld="6" baseField="0" baseItem="7"/>
  </dataField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7" rowHeaderCaption=" ">
  <location ref="J3:K49" firstHeaderRow="1" firstDataRow="1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Items count="1">
    <i/>
  </colItems>
  <pageFields count="1">
    <pageField fld="5" hier="-1"/>
  </pageFields>
  <dataFields count="1">
    <dataField name="Average of Speed ( mph )" fld="6" subtotal="average" baseField="0" baseItem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I1" workbookViewId="0">
      <selection activeCell="K7" sqref="K7"/>
    </sheetView>
  </sheetViews>
  <sheetFormatPr defaultRowHeight="15" x14ac:dyDescent="0.25"/>
  <cols>
    <col min="1" max="1" width="24.5703125" customWidth="1"/>
    <col min="2" max="2" width="23.7109375" customWidth="1"/>
    <col min="3" max="3" width="20.140625" customWidth="1"/>
    <col min="4" max="4" width="21.7109375" customWidth="1"/>
    <col min="5" max="5" width="24.5703125" customWidth="1"/>
    <col min="6" max="6" width="23.7109375" customWidth="1"/>
    <col min="7" max="7" width="12" customWidth="1"/>
    <col min="8" max="8" width="23.7109375" customWidth="1"/>
    <col min="9" max="9" width="20" customWidth="1"/>
    <col min="10" max="10" width="24.5703125" customWidth="1"/>
    <col min="11" max="11" width="23.7109375" customWidth="1"/>
    <col min="12" max="12" width="14" customWidth="1"/>
    <col min="13" max="13" width="6.42578125" customWidth="1"/>
    <col min="14" max="14" width="24.5703125" customWidth="1"/>
    <col min="15" max="15" width="16.28515625" customWidth="1"/>
    <col min="16" max="16" width="6.42578125" customWidth="1"/>
    <col min="17" max="17" width="11.28515625" customWidth="1"/>
    <col min="18" max="18" width="11.85546875" customWidth="1"/>
    <col min="19" max="19" width="28.7109375" customWidth="1"/>
    <col min="20" max="20" width="16.85546875" customWidth="1"/>
    <col min="21" max="21" width="15.140625" customWidth="1"/>
    <col min="22" max="22" width="14.140625" customWidth="1"/>
    <col min="23" max="23" width="5" customWidth="1"/>
    <col min="24" max="24" width="17.42578125" customWidth="1"/>
    <col min="25" max="25" width="9.28515625" customWidth="1"/>
    <col min="26" max="26" width="12.28515625" customWidth="1"/>
    <col min="27" max="27" width="9.5703125" customWidth="1"/>
    <col min="28" max="28" width="12.5703125" customWidth="1"/>
    <col min="29" max="29" width="16.28515625" customWidth="1"/>
    <col min="30" max="30" width="19.42578125" customWidth="1"/>
    <col min="31" max="31" width="9.5703125" customWidth="1"/>
    <col min="32" max="32" width="12.5703125" customWidth="1"/>
    <col min="33" max="33" width="16.42578125" customWidth="1"/>
    <col min="34" max="34" width="19.5703125" customWidth="1"/>
    <col min="35" max="35" width="10.140625" customWidth="1"/>
    <col min="36" max="36" width="13.28515625" customWidth="1"/>
    <col min="37" max="37" width="19.42578125" customWidth="1"/>
    <col min="38" max="38" width="22.5703125" customWidth="1"/>
    <col min="39" max="39" width="17.28515625" customWidth="1"/>
    <col min="40" max="40" width="20.42578125" customWidth="1"/>
    <col min="41" max="41" width="15.85546875" customWidth="1"/>
    <col min="42" max="42" width="19" customWidth="1"/>
    <col min="43" max="43" width="13.140625" customWidth="1"/>
    <col min="44" max="44" width="16.28515625" customWidth="1"/>
    <col min="45" max="45" width="9" customWidth="1"/>
    <col min="46" max="46" width="12" customWidth="1"/>
    <col min="47" max="47" width="14.7109375" customWidth="1"/>
    <col min="48" max="48" width="18" customWidth="1"/>
    <col min="49" max="49" width="12.42578125" customWidth="1"/>
    <col min="50" max="50" width="15.5703125" customWidth="1"/>
    <col min="51" max="51" width="26.5703125" customWidth="1"/>
    <col min="52" max="52" width="29.85546875" customWidth="1"/>
    <col min="53" max="53" width="10.5703125" customWidth="1"/>
    <col min="54" max="54" width="13.7109375" customWidth="1"/>
    <col min="55" max="55" width="17.7109375" customWidth="1"/>
    <col min="56" max="56" width="20.85546875" customWidth="1"/>
    <col min="57" max="57" width="20.140625" bestFit="1" customWidth="1"/>
    <col min="58" max="58" width="23.28515625" bestFit="1" customWidth="1"/>
    <col min="59" max="59" width="10.42578125" customWidth="1"/>
    <col min="60" max="60" width="13.5703125" customWidth="1"/>
    <col min="61" max="61" width="19.5703125" customWidth="1"/>
    <col min="62" max="62" width="22.7109375" customWidth="1"/>
    <col min="63" max="63" width="7.140625" customWidth="1"/>
    <col min="64" max="64" width="10.140625" customWidth="1"/>
    <col min="65" max="65" width="5.7109375" customWidth="1"/>
    <col min="66" max="66" width="8.7109375" customWidth="1"/>
    <col min="67" max="67" width="13.28515625" bestFit="1" customWidth="1"/>
    <col min="68" max="68" width="16.42578125" bestFit="1" customWidth="1"/>
    <col min="69" max="69" width="15.28515625" customWidth="1"/>
    <col min="70" max="70" width="18.42578125" customWidth="1"/>
    <col min="71" max="71" width="22.42578125" bestFit="1" customWidth="1"/>
    <col min="72" max="72" width="25.7109375" bestFit="1" customWidth="1"/>
    <col min="73" max="73" width="15.42578125" bestFit="1" customWidth="1"/>
    <col min="74" max="75" width="5" customWidth="1"/>
    <col min="76" max="76" width="18.5703125" bestFit="1" customWidth="1"/>
    <col min="77" max="77" width="12.7109375" customWidth="1"/>
    <col min="78" max="78" width="15.85546875" customWidth="1"/>
    <col min="79" max="79" width="17.85546875" bestFit="1" customWidth="1"/>
    <col min="80" max="80" width="21" bestFit="1" customWidth="1"/>
    <col min="81" max="81" width="9.140625" customWidth="1"/>
    <col min="82" max="82" width="12.140625" customWidth="1"/>
    <col min="83" max="83" width="10.140625" customWidth="1"/>
    <col min="84" max="84" width="13.28515625" customWidth="1"/>
    <col min="85" max="85" width="10.28515625" bestFit="1" customWidth="1"/>
    <col min="86" max="86" width="13.42578125" bestFit="1" customWidth="1"/>
    <col min="87" max="87" width="17" customWidth="1"/>
    <col min="88" max="88" width="20.140625" customWidth="1"/>
    <col min="89" max="89" width="9.42578125" customWidth="1"/>
    <col min="90" max="90" width="12.42578125" customWidth="1"/>
    <col min="91" max="91" width="10.7109375" customWidth="1"/>
    <col min="92" max="92" width="13.85546875" customWidth="1"/>
    <col min="93" max="93" width="10.42578125" customWidth="1"/>
    <col min="94" max="94" width="13.5703125" customWidth="1"/>
    <col min="95" max="95" width="10.140625" customWidth="1"/>
    <col min="96" max="96" width="13.28515625" customWidth="1"/>
    <col min="97" max="97" width="20.140625" bestFit="1" customWidth="1"/>
    <col min="98" max="98" width="23.28515625" bestFit="1" customWidth="1"/>
    <col min="99" max="99" width="12.28515625" bestFit="1" customWidth="1"/>
    <col min="100" max="100" width="15.42578125" bestFit="1" customWidth="1"/>
    <col min="101" max="101" width="13.7109375" bestFit="1" customWidth="1"/>
    <col min="102" max="102" width="16.85546875" bestFit="1" customWidth="1"/>
    <col min="103" max="103" width="10.7109375" bestFit="1" customWidth="1"/>
    <col min="104" max="104" width="13.85546875" bestFit="1" customWidth="1"/>
    <col min="105" max="105" width="16.7109375" bestFit="1" customWidth="1"/>
    <col min="106" max="106" width="19.85546875" bestFit="1" customWidth="1"/>
    <col min="107" max="107" width="11.28515625" bestFit="1" customWidth="1"/>
  </cols>
  <sheetData>
    <row r="1" spans="1:17" x14ac:dyDescent="0.25">
      <c r="A1" s="6" t="s">
        <v>90</v>
      </c>
      <c r="B1" s="6">
        <f>AVERAGE($C$5:$C$41)</f>
        <v>45.545945945945938</v>
      </c>
      <c r="E1" s="3" t="s">
        <v>3</v>
      </c>
      <c r="F1" t="s">
        <v>88</v>
      </c>
      <c r="J1" s="3" t="s">
        <v>2</v>
      </c>
      <c r="K1" t="s">
        <v>88</v>
      </c>
      <c r="N1" s="3" t="s">
        <v>4</v>
      </c>
      <c r="O1" t="s">
        <v>88</v>
      </c>
    </row>
    <row r="2" spans="1:17" x14ac:dyDescent="0.25">
      <c r="A2" s="3" t="s">
        <v>4</v>
      </c>
      <c r="B2" t="s">
        <v>9</v>
      </c>
      <c r="J2" s="7" t="s">
        <v>90</v>
      </c>
      <c r="K2" s="7">
        <f>AVERAGE($K$4:$K$49)</f>
        <v>43.306521739130424</v>
      </c>
    </row>
    <row r="3" spans="1:17" x14ac:dyDescent="0.25">
      <c r="E3" s="3" t="s">
        <v>86</v>
      </c>
      <c r="F3" t="s">
        <v>89</v>
      </c>
      <c r="J3" s="3" t="s">
        <v>91</v>
      </c>
      <c r="K3" t="s">
        <v>89</v>
      </c>
      <c r="N3" s="3" t="s">
        <v>89</v>
      </c>
      <c r="O3" s="3" t="s">
        <v>84</v>
      </c>
    </row>
    <row r="4" spans="1:17" x14ac:dyDescent="0.25">
      <c r="A4" s="3" t="s">
        <v>86</v>
      </c>
      <c r="B4" t="s">
        <v>89</v>
      </c>
      <c r="C4" t="s">
        <v>87</v>
      </c>
      <c r="E4" s="4" t="s">
        <v>14</v>
      </c>
      <c r="F4" s="2">
        <v>46.6</v>
      </c>
      <c r="J4" s="4" t="s">
        <v>14</v>
      </c>
      <c r="K4" s="2">
        <v>46.6</v>
      </c>
      <c r="N4" s="3" t="s">
        <v>86</v>
      </c>
      <c r="O4" t="s">
        <v>8</v>
      </c>
      <c r="P4" t="s">
        <v>18</v>
      </c>
      <c r="Q4" t="s">
        <v>85</v>
      </c>
    </row>
    <row r="5" spans="1:17" x14ac:dyDescent="0.25">
      <c r="A5" s="4" t="s">
        <v>44</v>
      </c>
      <c r="B5" s="2">
        <v>47</v>
      </c>
      <c r="C5" s="2">
        <v>47</v>
      </c>
      <c r="D5" s="2"/>
      <c r="E5" s="4" t="s">
        <v>44</v>
      </c>
      <c r="F5" s="2">
        <v>47</v>
      </c>
      <c r="J5" s="4" t="s">
        <v>44</v>
      </c>
      <c r="K5" s="2">
        <v>47</v>
      </c>
      <c r="N5" s="4" t="s">
        <v>14</v>
      </c>
      <c r="O5" s="8">
        <v>46.6</v>
      </c>
      <c r="P5" s="8"/>
      <c r="Q5" s="8">
        <v>46.6</v>
      </c>
    </row>
    <row r="6" spans="1:17" x14ac:dyDescent="0.25">
      <c r="A6" s="4" t="s">
        <v>65</v>
      </c>
      <c r="B6" s="2">
        <v>31.1</v>
      </c>
      <c r="C6" s="2">
        <v>31.1</v>
      </c>
      <c r="D6" s="2"/>
      <c r="E6" s="4" t="s">
        <v>65</v>
      </c>
      <c r="F6" s="2">
        <v>31.1</v>
      </c>
      <c r="J6" s="4" t="s">
        <v>65</v>
      </c>
      <c r="K6" s="2">
        <v>31.1</v>
      </c>
      <c r="N6" s="4" t="s">
        <v>44</v>
      </c>
      <c r="O6" s="8">
        <v>47</v>
      </c>
      <c r="P6" s="8"/>
      <c r="Q6" s="8">
        <v>47</v>
      </c>
    </row>
    <row r="7" spans="1:17" x14ac:dyDescent="0.25">
      <c r="A7" s="4" t="s">
        <v>28</v>
      </c>
      <c r="B7" s="2">
        <v>45</v>
      </c>
      <c r="C7" s="2">
        <v>45</v>
      </c>
      <c r="D7" s="2"/>
      <c r="E7" s="4" t="s">
        <v>28</v>
      </c>
      <c r="F7" s="2">
        <v>45</v>
      </c>
      <c r="J7" s="4" t="s">
        <v>28</v>
      </c>
      <c r="K7" s="2">
        <v>45</v>
      </c>
      <c r="N7" s="4" t="s">
        <v>65</v>
      </c>
      <c r="O7" s="8">
        <v>31.1</v>
      </c>
      <c r="P7" s="8"/>
      <c r="Q7" s="8">
        <v>31.1</v>
      </c>
    </row>
    <row r="8" spans="1:17" x14ac:dyDescent="0.25">
      <c r="A8" s="4" t="s">
        <v>16</v>
      </c>
      <c r="B8" s="2">
        <v>40</v>
      </c>
      <c r="C8" s="2">
        <v>80</v>
      </c>
      <c r="D8" s="2"/>
      <c r="E8" s="4" t="s">
        <v>16</v>
      </c>
      <c r="F8" s="2">
        <v>40</v>
      </c>
      <c r="J8" s="4" t="s">
        <v>16</v>
      </c>
      <c r="K8" s="2">
        <v>40</v>
      </c>
      <c r="N8" s="4" t="s">
        <v>28</v>
      </c>
      <c r="O8" s="8">
        <v>45</v>
      </c>
      <c r="P8" s="8"/>
      <c r="Q8" s="8">
        <v>45</v>
      </c>
    </row>
    <row r="9" spans="1:17" x14ac:dyDescent="0.25">
      <c r="A9" s="4" t="s">
        <v>67</v>
      </c>
      <c r="B9" s="2">
        <v>29.1</v>
      </c>
      <c r="C9" s="2">
        <v>58.2</v>
      </c>
      <c r="D9" s="2"/>
      <c r="E9" s="4" t="s">
        <v>67</v>
      </c>
      <c r="F9" s="2">
        <v>29.1</v>
      </c>
      <c r="J9" s="4" t="s">
        <v>67</v>
      </c>
      <c r="K9" s="2">
        <v>29.1</v>
      </c>
      <c r="N9" s="4" t="s">
        <v>16</v>
      </c>
      <c r="O9" s="8">
        <v>40</v>
      </c>
      <c r="P9" s="8"/>
      <c r="Q9" s="8">
        <v>40</v>
      </c>
    </row>
    <row r="10" spans="1:17" x14ac:dyDescent="0.25">
      <c r="A10" s="4" t="s">
        <v>64</v>
      </c>
      <c r="B10" s="2">
        <v>34</v>
      </c>
      <c r="C10" s="2">
        <v>34</v>
      </c>
      <c r="D10" s="2"/>
      <c r="E10" s="4" t="s">
        <v>64</v>
      </c>
      <c r="F10" s="2">
        <v>34</v>
      </c>
      <c r="J10" s="4" t="s">
        <v>64</v>
      </c>
      <c r="K10" s="2">
        <v>34</v>
      </c>
      <c r="N10" s="4" t="s">
        <v>67</v>
      </c>
      <c r="O10" s="8">
        <v>29.1</v>
      </c>
      <c r="P10" s="8"/>
      <c r="Q10" s="8">
        <v>29.1</v>
      </c>
    </row>
    <row r="11" spans="1:17" x14ac:dyDescent="0.25">
      <c r="A11" s="4" t="s">
        <v>77</v>
      </c>
      <c r="B11" s="2">
        <v>28</v>
      </c>
      <c r="C11" s="2">
        <v>28</v>
      </c>
      <c r="D11" s="2"/>
      <c r="E11" s="4" t="s">
        <v>77</v>
      </c>
      <c r="F11" s="2">
        <v>28</v>
      </c>
      <c r="J11" s="4" t="s">
        <v>77</v>
      </c>
      <c r="K11" s="2">
        <v>28</v>
      </c>
      <c r="N11" s="4" t="s">
        <v>64</v>
      </c>
      <c r="O11" s="8">
        <v>34</v>
      </c>
      <c r="P11" s="8"/>
      <c r="Q11" s="8">
        <v>34</v>
      </c>
    </row>
    <row r="12" spans="1:17" x14ac:dyDescent="0.25">
      <c r="A12" s="4" t="s">
        <v>70</v>
      </c>
      <c r="B12" s="2">
        <v>29.1</v>
      </c>
      <c r="C12" s="2">
        <v>29.1</v>
      </c>
      <c r="D12" s="2"/>
      <c r="E12" s="4" t="s">
        <v>70</v>
      </c>
      <c r="F12" s="2">
        <v>29.1</v>
      </c>
      <c r="J12" s="4" t="s">
        <v>70</v>
      </c>
      <c r="K12" s="2">
        <v>29.1</v>
      </c>
      <c r="N12" s="4" t="s">
        <v>77</v>
      </c>
      <c r="O12" s="8">
        <v>28</v>
      </c>
      <c r="P12" s="8"/>
      <c r="Q12" s="8">
        <v>28</v>
      </c>
    </row>
    <row r="13" spans="1:17" x14ac:dyDescent="0.25">
      <c r="A13" s="4" t="s">
        <v>24</v>
      </c>
      <c r="B13" s="2">
        <v>43.5</v>
      </c>
      <c r="C13" s="2">
        <v>43.5</v>
      </c>
      <c r="D13" s="2"/>
      <c r="E13" s="4" t="s">
        <v>24</v>
      </c>
      <c r="F13" s="2">
        <v>43.5</v>
      </c>
      <c r="J13" s="4" t="s">
        <v>24</v>
      </c>
      <c r="K13" s="2">
        <v>43.5</v>
      </c>
      <c r="N13" s="4" t="s">
        <v>70</v>
      </c>
      <c r="O13" s="8">
        <v>29.1</v>
      </c>
      <c r="P13" s="8"/>
      <c r="Q13" s="8">
        <v>29.1</v>
      </c>
    </row>
    <row r="14" spans="1:17" x14ac:dyDescent="0.25">
      <c r="A14" s="4" t="s">
        <v>19</v>
      </c>
      <c r="B14" s="2">
        <v>40</v>
      </c>
      <c r="C14" s="2">
        <v>40</v>
      </c>
      <c r="D14" s="2"/>
      <c r="E14" s="4" t="s">
        <v>19</v>
      </c>
      <c r="F14" s="2">
        <v>40</v>
      </c>
      <c r="J14" s="4" t="s">
        <v>19</v>
      </c>
      <c r="K14" s="2">
        <v>40</v>
      </c>
      <c r="N14" s="4" t="s">
        <v>24</v>
      </c>
      <c r="O14" s="8">
        <v>43.5</v>
      </c>
      <c r="P14" s="8"/>
      <c r="Q14" s="8">
        <v>43.5</v>
      </c>
    </row>
    <row r="15" spans="1:17" x14ac:dyDescent="0.25">
      <c r="A15" s="4" t="s">
        <v>21</v>
      </c>
      <c r="B15" s="2">
        <v>45</v>
      </c>
      <c r="C15" s="2">
        <v>45</v>
      </c>
      <c r="D15" s="2"/>
      <c r="E15" s="4" t="s">
        <v>20</v>
      </c>
      <c r="F15" s="2">
        <v>49.7</v>
      </c>
      <c r="J15" s="4" t="s">
        <v>20</v>
      </c>
      <c r="K15" s="2">
        <v>49.7</v>
      </c>
      <c r="N15" s="4" t="s">
        <v>19</v>
      </c>
      <c r="O15" s="8"/>
      <c r="P15" s="8">
        <v>40</v>
      </c>
      <c r="Q15" s="8">
        <v>40</v>
      </c>
    </row>
    <row r="16" spans="1:17" x14ac:dyDescent="0.25">
      <c r="A16" s="4" t="s">
        <v>62</v>
      </c>
      <c r="B16" s="2">
        <v>35</v>
      </c>
      <c r="C16" s="2">
        <v>35</v>
      </c>
      <c r="D16" s="2"/>
      <c r="E16" s="4" t="s">
        <v>21</v>
      </c>
      <c r="F16" s="2">
        <v>45</v>
      </c>
      <c r="J16" s="4" t="s">
        <v>21</v>
      </c>
      <c r="K16" s="2">
        <v>45</v>
      </c>
      <c r="N16" s="4" t="s">
        <v>20</v>
      </c>
      <c r="O16" s="8">
        <v>49.7</v>
      </c>
      <c r="P16" s="8"/>
      <c r="Q16" s="8">
        <v>49.7</v>
      </c>
    </row>
    <row r="17" spans="1:17" x14ac:dyDescent="0.25">
      <c r="A17" s="4" t="s">
        <v>54</v>
      </c>
      <c r="B17" s="2">
        <v>43.5</v>
      </c>
      <c r="C17" s="2">
        <v>43.5</v>
      </c>
      <c r="D17" s="2"/>
      <c r="E17" s="4" t="s">
        <v>33</v>
      </c>
      <c r="F17" s="2">
        <v>63</v>
      </c>
      <c r="J17" s="4" t="s">
        <v>33</v>
      </c>
      <c r="K17" s="2">
        <v>63</v>
      </c>
      <c r="N17" s="4" t="s">
        <v>21</v>
      </c>
      <c r="O17" s="8">
        <v>45</v>
      </c>
      <c r="P17" s="8"/>
      <c r="Q17" s="8">
        <v>45</v>
      </c>
    </row>
    <row r="18" spans="1:17" x14ac:dyDescent="0.25">
      <c r="A18" s="4" t="s">
        <v>71</v>
      </c>
      <c r="B18" s="2">
        <v>29.1</v>
      </c>
      <c r="C18" s="2">
        <v>29.1</v>
      </c>
      <c r="D18" s="2"/>
      <c r="E18" s="4" t="s">
        <v>62</v>
      </c>
      <c r="F18" s="2">
        <v>35</v>
      </c>
      <c r="J18" s="4" t="s">
        <v>62</v>
      </c>
      <c r="K18" s="2">
        <v>35</v>
      </c>
      <c r="N18" s="4" t="s">
        <v>33</v>
      </c>
      <c r="O18" s="8">
        <v>63</v>
      </c>
      <c r="P18" s="8"/>
      <c r="Q18" s="8">
        <v>63</v>
      </c>
    </row>
    <row r="19" spans="1:17" x14ac:dyDescent="0.25">
      <c r="A19" s="4" t="s">
        <v>43</v>
      </c>
      <c r="B19" s="2">
        <v>48</v>
      </c>
      <c r="C19" s="2">
        <v>48</v>
      </c>
      <c r="D19" s="2"/>
      <c r="E19" s="4" t="s">
        <v>54</v>
      </c>
      <c r="F19" s="2">
        <v>43.5</v>
      </c>
      <c r="J19" s="4" t="s">
        <v>54</v>
      </c>
      <c r="K19" s="2">
        <v>43.5</v>
      </c>
      <c r="N19" s="4" t="s">
        <v>62</v>
      </c>
      <c r="O19" s="8">
        <v>35</v>
      </c>
      <c r="P19" s="8"/>
      <c r="Q19" s="8">
        <v>35</v>
      </c>
    </row>
    <row r="20" spans="1:17" x14ac:dyDescent="0.25">
      <c r="A20" s="4" t="s">
        <v>37</v>
      </c>
      <c r="B20" s="2">
        <v>55.9</v>
      </c>
      <c r="C20" s="2">
        <v>55.9</v>
      </c>
      <c r="D20" s="2"/>
      <c r="E20" s="4" t="s">
        <v>38</v>
      </c>
      <c r="F20" s="2">
        <v>54.9</v>
      </c>
      <c r="J20" s="4" t="s">
        <v>38</v>
      </c>
      <c r="K20" s="2">
        <v>54.9</v>
      </c>
      <c r="N20" s="4" t="s">
        <v>54</v>
      </c>
      <c r="O20" s="8">
        <v>43.5</v>
      </c>
      <c r="P20" s="8"/>
      <c r="Q20" s="8">
        <v>43.5</v>
      </c>
    </row>
    <row r="21" spans="1:17" x14ac:dyDescent="0.25">
      <c r="A21" s="4" t="s">
        <v>81</v>
      </c>
      <c r="B21" s="2">
        <v>26.8</v>
      </c>
      <c r="C21" s="2">
        <v>26.8</v>
      </c>
      <c r="D21" s="2"/>
      <c r="E21" s="4" t="s">
        <v>71</v>
      </c>
      <c r="F21" s="2">
        <v>29.1</v>
      </c>
      <c r="J21" s="4" t="s">
        <v>71</v>
      </c>
      <c r="K21" s="2">
        <v>29.1</v>
      </c>
      <c r="N21" s="4" t="s">
        <v>38</v>
      </c>
      <c r="O21" s="8">
        <v>54.9</v>
      </c>
      <c r="P21" s="8"/>
      <c r="Q21" s="8">
        <v>54.9</v>
      </c>
    </row>
    <row r="22" spans="1:17" x14ac:dyDescent="0.25">
      <c r="A22" s="4" t="s">
        <v>6</v>
      </c>
      <c r="B22" s="2">
        <v>68</v>
      </c>
      <c r="C22" s="2">
        <v>68</v>
      </c>
      <c r="D22" s="2"/>
      <c r="E22" s="4" t="s">
        <v>43</v>
      </c>
      <c r="F22" s="2">
        <v>48</v>
      </c>
      <c r="J22" s="4" t="s">
        <v>43</v>
      </c>
      <c r="K22" s="2">
        <v>48</v>
      </c>
      <c r="N22" s="4" t="s">
        <v>71</v>
      </c>
      <c r="O22" s="8">
        <v>29.1</v>
      </c>
      <c r="P22" s="8"/>
      <c r="Q22" s="8">
        <v>29.1</v>
      </c>
    </row>
    <row r="23" spans="1:17" x14ac:dyDescent="0.25">
      <c r="A23" s="4" t="s">
        <v>22</v>
      </c>
      <c r="B23" s="2">
        <v>74</v>
      </c>
      <c r="C23" s="2">
        <v>74</v>
      </c>
      <c r="D23" s="2"/>
      <c r="E23" s="4" t="s">
        <v>37</v>
      </c>
      <c r="F23" s="2">
        <v>55.9</v>
      </c>
      <c r="J23" s="4" t="s">
        <v>37</v>
      </c>
      <c r="K23" s="2">
        <v>55.9</v>
      </c>
      <c r="N23" s="4" t="s">
        <v>43</v>
      </c>
      <c r="O23" s="8"/>
      <c r="P23" s="8">
        <v>48</v>
      </c>
      <c r="Q23" s="8">
        <v>48</v>
      </c>
    </row>
    <row r="24" spans="1:17" x14ac:dyDescent="0.25">
      <c r="A24" s="4" t="s">
        <v>56</v>
      </c>
      <c r="B24" s="2">
        <v>43.5</v>
      </c>
      <c r="C24" s="2">
        <v>43.5</v>
      </c>
      <c r="D24" s="2"/>
      <c r="E24" s="4" t="s">
        <v>12</v>
      </c>
      <c r="F24" s="2">
        <v>50</v>
      </c>
      <c r="J24" s="4" t="s">
        <v>12</v>
      </c>
      <c r="K24" s="2">
        <v>50</v>
      </c>
      <c r="N24" s="4" t="s">
        <v>37</v>
      </c>
      <c r="O24" s="8">
        <v>55.9</v>
      </c>
      <c r="P24" s="8"/>
      <c r="Q24" s="8">
        <v>55.9</v>
      </c>
    </row>
    <row r="25" spans="1:17" x14ac:dyDescent="0.25">
      <c r="A25" s="4" t="s">
        <v>78</v>
      </c>
      <c r="B25" s="2">
        <v>28</v>
      </c>
      <c r="C25" s="2">
        <v>28</v>
      </c>
      <c r="D25" s="2"/>
      <c r="E25" s="4" t="s">
        <v>30</v>
      </c>
      <c r="F25" s="2">
        <v>47.8</v>
      </c>
      <c r="J25" s="4" t="s">
        <v>30</v>
      </c>
      <c r="K25" s="2">
        <v>47.8</v>
      </c>
      <c r="N25" s="4" t="s">
        <v>12</v>
      </c>
      <c r="O25" s="8">
        <v>50</v>
      </c>
      <c r="P25" s="8"/>
      <c r="Q25" s="8">
        <v>50</v>
      </c>
    </row>
    <row r="26" spans="1:17" x14ac:dyDescent="0.25">
      <c r="A26" s="4" t="s">
        <v>79</v>
      </c>
      <c r="B26" s="2">
        <v>28</v>
      </c>
      <c r="C26" s="2">
        <v>28</v>
      </c>
      <c r="D26" s="2"/>
      <c r="E26" s="4" t="s">
        <v>81</v>
      </c>
      <c r="F26" s="2">
        <v>26.8</v>
      </c>
      <c r="J26" s="4" t="s">
        <v>81</v>
      </c>
      <c r="K26" s="2">
        <v>26.8</v>
      </c>
      <c r="N26" s="4" t="s">
        <v>30</v>
      </c>
      <c r="O26" s="8">
        <v>47.8</v>
      </c>
      <c r="P26" s="8"/>
      <c r="Q26" s="8">
        <v>47.8</v>
      </c>
    </row>
    <row r="27" spans="1:17" x14ac:dyDescent="0.25">
      <c r="A27" s="4" t="s">
        <v>76</v>
      </c>
      <c r="B27" s="2">
        <v>28.5</v>
      </c>
      <c r="C27" s="2">
        <v>28.5</v>
      </c>
      <c r="D27" s="2"/>
      <c r="E27" s="4" t="s">
        <v>6</v>
      </c>
      <c r="F27" s="2">
        <v>68</v>
      </c>
      <c r="J27" s="4" t="s">
        <v>6</v>
      </c>
      <c r="K27" s="2">
        <v>68</v>
      </c>
      <c r="N27" s="4" t="s">
        <v>81</v>
      </c>
      <c r="O27" s="8">
        <v>26.8</v>
      </c>
      <c r="P27" s="8"/>
      <c r="Q27" s="8">
        <v>26.8</v>
      </c>
    </row>
    <row r="28" spans="1:17" x14ac:dyDescent="0.25">
      <c r="A28" s="4" t="s">
        <v>11</v>
      </c>
      <c r="B28" s="2">
        <v>61.1</v>
      </c>
      <c r="C28" s="2">
        <v>61.1</v>
      </c>
      <c r="D28" s="2"/>
      <c r="E28" s="4" t="s">
        <v>22</v>
      </c>
      <c r="F28" s="2">
        <v>74</v>
      </c>
      <c r="J28" s="4" t="s">
        <v>22</v>
      </c>
      <c r="K28" s="2">
        <v>74</v>
      </c>
      <c r="N28" s="4" t="s">
        <v>6</v>
      </c>
      <c r="O28" s="8">
        <v>68</v>
      </c>
      <c r="P28" s="8"/>
      <c r="Q28" s="8">
        <v>68</v>
      </c>
    </row>
    <row r="29" spans="1:17" x14ac:dyDescent="0.25">
      <c r="A29" s="4" t="s">
        <v>0</v>
      </c>
      <c r="B29" s="2">
        <v>36</v>
      </c>
      <c r="C29" s="2">
        <v>108</v>
      </c>
      <c r="D29" s="2"/>
      <c r="E29" s="4" t="s">
        <v>56</v>
      </c>
      <c r="F29" s="2">
        <v>43.5</v>
      </c>
      <c r="J29" s="4" t="s">
        <v>56</v>
      </c>
      <c r="K29" s="2">
        <v>43.5</v>
      </c>
      <c r="N29" s="4" t="s">
        <v>22</v>
      </c>
      <c r="O29" s="8">
        <v>74</v>
      </c>
      <c r="P29" s="8"/>
      <c r="Q29" s="8">
        <v>74</v>
      </c>
    </row>
    <row r="30" spans="1:17" x14ac:dyDescent="0.25">
      <c r="A30" s="4" t="s">
        <v>35</v>
      </c>
      <c r="B30" s="2">
        <v>59</v>
      </c>
      <c r="C30" s="2">
        <v>59</v>
      </c>
      <c r="D30" s="2"/>
      <c r="E30" s="4" t="s">
        <v>78</v>
      </c>
      <c r="F30" s="2">
        <v>28</v>
      </c>
      <c r="J30" s="4" t="s">
        <v>78</v>
      </c>
      <c r="K30" s="2">
        <v>28</v>
      </c>
      <c r="N30" s="4" t="s">
        <v>56</v>
      </c>
      <c r="O30" s="8">
        <v>43.5</v>
      </c>
      <c r="P30" s="8"/>
      <c r="Q30" s="8">
        <v>43.5</v>
      </c>
    </row>
    <row r="31" spans="1:17" x14ac:dyDescent="0.25">
      <c r="A31" s="4" t="s">
        <v>31</v>
      </c>
      <c r="B31" s="2">
        <v>80</v>
      </c>
      <c r="C31" s="2">
        <v>80</v>
      </c>
      <c r="D31" s="2"/>
      <c r="E31" s="4" t="s">
        <v>79</v>
      </c>
      <c r="F31" s="2">
        <v>28</v>
      </c>
      <c r="J31" s="4" t="s">
        <v>79</v>
      </c>
      <c r="K31" s="2">
        <v>28</v>
      </c>
      <c r="N31" s="4" t="s">
        <v>78</v>
      </c>
      <c r="O31" s="8">
        <v>28</v>
      </c>
      <c r="P31" s="8"/>
      <c r="Q31" s="8">
        <v>28</v>
      </c>
    </row>
    <row r="32" spans="1:17" x14ac:dyDescent="0.25">
      <c r="A32" s="4" t="s">
        <v>52</v>
      </c>
      <c r="B32" s="2">
        <v>44.7</v>
      </c>
      <c r="C32" s="2">
        <v>44.7</v>
      </c>
      <c r="D32" s="2"/>
      <c r="E32" s="4" t="s">
        <v>76</v>
      </c>
      <c r="F32" s="2">
        <v>28.5</v>
      </c>
      <c r="J32" s="4" t="s">
        <v>76</v>
      </c>
      <c r="K32" s="2">
        <v>28.5</v>
      </c>
      <c r="N32" s="4" t="s">
        <v>79</v>
      </c>
      <c r="O32" s="8">
        <v>28</v>
      </c>
      <c r="P32" s="8"/>
      <c r="Q32" s="8">
        <v>28</v>
      </c>
    </row>
    <row r="33" spans="1:17" x14ac:dyDescent="0.25">
      <c r="A33" s="4" t="s">
        <v>58</v>
      </c>
      <c r="B33" s="2">
        <v>41</v>
      </c>
      <c r="C33" s="2">
        <v>41</v>
      </c>
      <c r="D33" s="2"/>
      <c r="E33" s="4" t="s">
        <v>11</v>
      </c>
      <c r="F33" s="2">
        <v>61.1</v>
      </c>
      <c r="J33" s="4" t="s">
        <v>11</v>
      </c>
      <c r="K33" s="2">
        <v>61.1</v>
      </c>
      <c r="N33" s="4" t="s">
        <v>76</v>
      </c>
      <c r="O33" s="8">
        <v>28.5</v>
      </c>
      <c r="P33" s="8"/>
      <c r="Q33" s="8">
        <v>28.5</v>
      </c>
    </row>
    <row r="34" spans="1:17" x14ac:dyDescent="0.25">
      <c r="A34" s="4" t="s">
        <v>73</v>
      </c>
      <c r="B34" s="2">
        <v>29.1</v>
      </c>
      <c r="C34" s="2">
        <v>29.1</v>
      </c>
      <c r="D34" s="2"/>
      <c r="E34" s="4" t="s">
        <v>0</v>
      </c>
      <c r="F34" s="2">
        <v>36</v>
      </c>
      <c r="J34" s="4" t="s">
        <v>0</v>
      </c>
      <c r="K34" s="2">
        <v>36</v>
      </c>
      <c r="N34" s="4" t="s">
        <v>11</v>
      </c>
      <c r="O34" s="8">
        <v>61.1</v>
      </c>
      <c r="P34" s="8"/>
      <c r="Q34" s="8">
        <v>61.1</v>
      </c>
    </row>
    <row r="35" spans="1:17" x14ac:dyDescent="0.25">
      <c r="A35" s="4" t="s">
        <v>41</v>
      </c>
      <c r="B35" s="2">
        <v>50</v>
      </c>
      <c r="C35" s="2">
        <v>50</v>
      </c>
      <c r="D35" s="2"/>
      <c r="E35" s="4" t="s">
        <v>26</v>
      </c>
      <c r="F35" s="2">
        <v>53</v>
      </c>
      <c r="J35" s="4" t="s">
        <v>26</v>
      </c>
      <c r="K35" s="2">
        <v>53</v>
      </c>
      <c r="N35" s="4" t="s">
        <v>0</v>
      </c>
      <c r="O35" s="8">
        <v>28</v>
      </c>
      <c r="P35" s="8">
        <v>40</v>
      </c>
      <c r="Q35" s="8">
        <v>36</v>
      </c>
    </row>
    <row r="36" spans="1:17" x14ac:dyDescent="0.25">
      <c r="A36" s="4" t="s">
        <v>40</v>
      </c>
      <c r="B36" s="2">
        <v>54</v>
      </c>
      <c r="C36" s="2">
        <v>54</v>
      </c>
      <c r="D36" s="2"/>
      <c r="E36" s="4" t="s">
        <v>35</v>
      </c>
      <c r="F36" s="2">
        <v>59</v>
      </c>
      <c r="J36" s="4" t="s">
        <v>35</v>
      </c>
      <c r="K36" s="2">
        <v>59</v>
      </c>
      <c r="N36" s="4" t="s">
        <v>26</v>
      </c>
      <c r="O36" s="8">
        <v>53</v>
      </c>
      <c r="P36" s="8"/>
      <c r="Q36" s="8">
        <v>53</v>
      </c>
    </row>
    <row r="37" spans="1:17" x14ac:dyDescent="0.25">
      <c r="A37" s="4" t="s">
        <v>74</v>
      </c>
      <c r="B37" s="2">
        <v>29.1</v>
      </c>
      <c r="C37" s="2">
        <v>29.1</v>
      </c>
      <c r="D37" s="2"/>
      <c r="E37" s="4" t="s">
        <v>31</v>
      </c>
      <c r="F37" s="2">
        <v>80</v>
      </c>
      <c r="J37" s="4" t="s">
        <v>31</v>
      </c>
      <c r="K37" s="2">
        <v>80</v>
      </c>
      <c r="N37" s="4" t="s">
        <v>35</v>
      </c>
      <c r="O37" s="8">
        <v>59</v>
      </c>
      <c r="P37" s="8"/>
      <c r="Q37" s="8">
        <v>59</v>
      </c>
    </row>
    <row r="38" spans="1:17" x14ac:dyDescent="0.25">
      <c r="A38" s="4" t="s">
        <v>61</v>
      </c>
      <c r="B38" s="2">
        <v>37.299999999999997</v>
      </c>
      <c r="C38" s="2">
        <v>37.299999999999997</v>
      </c>
      <c r="D38" s="2"/>
      <c r="E38" s="4" t="s">
        <v>52</v>
      </c>
      <c r="F38" s="2">
        <v>44.7</v>
      </c>
      <c r="J38" s="4" t="s">
        <v>52</v>
      </c>
      <c r="K38" s="2">
        <v>44.7</v>
      </c>
      <c r="N38" s="4" t="s">
        <v>31</v>
      </c>
      <c r="O38" s="8">
        <v>80</v>
      </c>
      <c r="P38" s="8"/>
      <c r="Q38" s="8">
        <v>80</v>
      </c>
    </row>
    <row r="39" spans="1:17" x14ac:dyDescent="0.25">
      <c r="A39" s="4" t="s">
        <v>23</v>
      </c>
      <c r="B39" s="2">
        <v>28</v>
      </c>
      <c r="C39" s="2">
        <v>28</v>
      </c>
      <c r="D39" s="2"/>
      <c r="E39" s="4" t="s">
        <v>60</v>
      </c>
      <c r="F39" s="2">
        <v>38</v>
      </c>
      <c r="J39" s="4" t="s">
        <v>60</v>
      </c>
      <c r="K39" s="2">
        <v>38</v>
      </c>
      <c r="N39" s="4" t="s">
        <v>52</v>
      </c>
      <c r="O39" s="8">
        <v>44.7</v>
      </c>
      <c r="P39" s="8"/>
      <c r="Q39" s="8">
        <v>44.7</v>
      </c>
    </row>
    <row r="40" spans="1:17" x14ac:dyDescent="0.25">
      <c r="A40" s="4" t="s">
        <v>46</v>
      </c>
      <c r="B40" s="2">
        <v>47</v>
      </c>
      <c r="C40" s="2">
        <v>47</v>
      </c>
      <c r="D40" s="2"/>
      <c r="E40" s="4" t="s">
        <v>58</v>
      </c>
      <c r="F40" s="2">
        <v>41</v>
      </c>
      <c r="J40" s="4" t="s">
        <v>58</v>
      </c>
      <c r="K40" s="2">
        <v>41</v>
      </c>
      <c r="N40" s="4" t="s">
        <v>60</v>
      </c>
      <c r="O40" s="8">
        <v>38</v>
      </c>
      <c r="P40" s="8"/>
      <c r="Q40" s="8">
        <v>38</v>
      </c>
    </row>
    <row r="41" spans="1:17" x14ac:dyDescent="0.25">
      <c r="A41" s="4" t="s">
        <v>32</v>
      </c>
      <c r="B41" s="2">
        <v>27.7</v>
      </c>
      <c r="C41" s="2">
        <v>27.7</v>
      </c>
      <c r="D41" s="2"/>
      <c r="E41" s="4" t="s">
        <v>73</v>
      </c>
      <c r="F41" s="2">
        <v>29.1</v>
      </c>
      <c r="J41" s="4" t="s">
        <v>73</v>
      </c>
      <c r="K41" s="2">
        <v>29.1</v>
      </c>
      <c r="N41" s="4" t="s">
        <v>58</v>
      </c>
      <c r="O41" s="8">
        <v>41</v>
      </c>
      <c r="P41" s="8"/>
      <c r="Q41" s="8">
        <v>41</v>
      </c>
    </row>
    <row r="42" spans="1:17" x14ac:dyDescent="0.25">
      <c r="D42" s="2"/>
      <c r="E42" s="4" t="s">
        <v>41</v>
      </c>
      <c r="F42" s="2">
        <v>50</v>
      </c>
      <c r="J42" s="4" t="s">
        <v>41</v>
      </c>
      <c r="K42" s="2">
        <v>50</v>
      </c>
      <c r="N42" s="4" t="s">
        <v>73</v>
      </c>
      <c r="O42" s="8">
        <v>29.1</v>
      </c>
      <c r="P42" s="8"/>
      <c r="Q42" s="8">
        <v>29.1</v>
      </c>
    </row>
    <row r="43" spans="1:17" x14ac:dyDescent="0.25">
      <c r="C43" s="2"/>
      <c r="D43" s="2"/>
      <c r="E43" s="4" t="s">
        <v>49</v>
      </c>
      <c r="F43" s="2">
        <v>45</v>
      </c>
      <c r="J43" s="4" t="s">
        <v>49</v>
      </c>
      <c r="K43" s="2">
        <v>45</v>
      </c>
      <c r="N43" s="4" t="s">
        <v>41</v>
      </c>
      <c r="O43" s="8">
        <v>50</v>
      </c>
      <c r="P43" s="8"/>
      <c r="Q43" s="8">
        <v>50</v>
      </c>
    </row>
    <row r="44" spans="1:17" x14ac:dyDescent="0.25">
      <c r="C44" s="2"/>
      <c r="D44" s="2"/>
      <c r="E44" s="4" t="s">
        <v>40</v>
      </c>
      <c r="F44" s="2">
        <v>54</v>
      </c>
      <c r="J44" s="4" t="s">
        <v>40</v>
      </c>
      <c r="K44" s="2">
        <v>54</v>
      </c>
      <c r="N44" s="4" t="s">
        <v>49</v>
      </c>
      <c r="O44" s="8">
        <v>45</v>
      </c>
      <c r="P44" s="8"/>
      <c r="Q44" s="8">
        <v>45</v>
      </c>
    </row>
    <row r="45" spans="1:17" x14ac:dyDescent="0.25">
      <c r="E45" s="4" t="s">
        <v>74</v>
      </c>
      <c r="F45" s="2">
        <v>29.1</v>
      </c>
      <c r="J45" s="4" t="s">
        <v>74</v>
      </c>
      <c r="K45" s="2">
        <v>29.1</v>
      </c>
      <c r="N45" s="4" t="s">
        <v>40</v>
      </c>
      <c r="O45" s="8">
        <v>54</v>
      </c>
      <c r="P45" s="8"/>
      <c r="Q45" s="8">
        <v>54</v>
      </c>
    </row>
    <row r="46" spans="1:17" x14ac:dyDescent="0.25">
      <c r="E46" s="4" t="s">
        <v>61</v>
      </c>
      <c r="F46" s="2">
        <v>37.299999999999997</v>
      </c>
      <c r="J46" s="4" t="s">
        <v>61</v>
      </c>
      <c r="K46" s="2">
        <v>37.299999999999997</v>
      </c>
      <c r="N46" s="4" t="s">
        <v>74</v>
      </c>
      <c r="O46" s="8">
        <v>29.1</v>
      </c>
      <c r="P46" s="8"/>
      <c r="Q46" s="8">
        <v>29.1</v>
      </c>
    </row>
    <row r="47" spans="1:17" x14ac:dyDescent="0.25">
      <c r="E47" s="4" t="s">
        <v>23</v>
      </c>
      <c r="F47" s="2">
        <v>28</v>
      </c>
      <c r="J47" s="4" t="s">
        <v>23</v>
      </c>
      <c r="K47" s="2">
        <v>28</v>
      </c>
      <c r="N47" s="4" t="s">
        <v>61</v>
      </c>
      <c r="O47" s="8">
        <v>37.299999999999997</v>
      </c>
      <c r="P47" s="8"/>
      <c r="Q47" s="8">
        <v>37.299999999999997</v>
      </c>
    </row>
    <row r="48" spans="1:17" x14ac:dyDescent="0.25">
      <c r="E48" s="4" t="s">
        <v>46</v>
      </c>
      <c r="F48" s="2">
        <v>47</v>
      </c>
      <c r="J48" s="4" t="s">
        <v>46</v>
      </c>
      <c r="K48" s="2">
        <v>47</v>
      </c>
      <c r="N48" s="4" t="s">
        <v>23</v>
      </c>
      <c r="O48" s="8">
        <v>28</v>
      </c>
      <c r="P48" s="8"/>
      <c r="Q48" s="8">
        <v>28</v>
      </c>
    </row>
    <row r="49" spans="1:17" x14ac:dyDescent="0.25">
      <c r="E49" s="4" t="s">
        <v>32</v>
      </c>
      <c r="F49" s="2">
        <v>27.7</v>
      </c>
      <c r="J49" s="4" t="s">
        <v>32</v>
      </c>
      <c r="K49" s="2">
        <v>27.7</v>
      </c>
      <c r="N49" s="4" t="s">
        <v>46</v>
      </c>
      <c r="O49" s="8">
        <v>47</v>
      </c>
      <c r="P49" s="8"/>
      <c r="Q49" s="8">
        <v>47</v>
      </c>
    </row>
    <row r="50" spans="1:17" x14ac:dyDescent="0.25">
      <c r="E50" s="4" t="s">
        <v>85</v>
      </c>
      <c r="F50" s="2">
        <v>42.663999999999994</v>
      </c>
      <c r="N50" s="4" t="s">
        <v>32</v>
      </c>
      <c r="O50" s="8">
        <v>27.7</v>
      </c>
      <c r="P50" s="8"/>
      <c r="Q50" s="8">
        <v>27.7</v>
      </c>
    </row>
    <row r="51" spans="1:17" x14ac:dyDescent="0.25">
      <c r="N51" s="4" t="s">
        <v>85</v>
      </c>
      <c r="O51" s="8">
        <v>42.721739130434777</v>
      </c>
      <c r="P51" s="8">
        <v>42</v>
      </c>
      <c r="Q51" s="8">
        <v>42.663999999999994</v>
      </c>
    </row>
    <row r="53" spans="1:17" x14ac:dyDescent="0.25">
      <c r="A53" s="9"/>
      <c r="B53" s="9"/>
      <c r="C53" s="9"/>
      <c r="D53" s="9"/>
    </row>
    <row r="54" spans="1:17" x14ac:dyDescent="0.25">
      <c r="A54" s="9"/>
      <c r="B54" s="9"/>
      <c r="C54" s="9"/>
      <c r="D54" s="9"/>
    </row>
    <row r="55" spans="1:17" x14ac:dyDescent="0.25">
      <c r="A55" s="9"/>
      <c r="B55" s="9"/>
      <c r="C55" s="9"/>
      <c r="D55" s="9"/>
    </row>
    <row r="56" spans="1:17" x14ac:dyDescent="0.25">
      <c r="A56" s="9"/>
      <c r="B56" s="9"/>
      <c r="C56" s="9"/>
      <c r="D56" s="9"/>
    </row>
    <row r="57" spans="1:17" x14ac:dyDescent="0.25">
      <c r="A57" s="9"/>
      <c r="B57" s="9"/>
      <c r="C57" s="9"/>
      <c r="D57" s="9"/>
    </row>
    <row r="58" spans="1:17" x14ac:dyDescent="0.25">
      <c r="A58" s="9"/>
      <c r="B58" s="9"/>
      <c r="C58" s="9"/>
      <c r="D58" s="9"/>
    </row>
    <row r="59" spans="1:17" x14ac:dyDescent="0.25">
      <c r="A59" s="9"/>
      <c r="B59" s="9"/>
      <c r="C59" s="9"/>
      <c r="D59" s="9"/>
    </row>
    <row r="60" spans="1:17" x14ac:dyDescent="0.25">
      <c r="A60" s="9"/>
      <c r="B60" s="9"/>
      <c r="C60" s="9"/>
      <c r="D60" s="9"/>
    </row>
    <row r="61" spans="1:17" x14ac:dyDescent="0.25">
      <c r="A61" s="9"/>
      <c r="B61" s="9"/>
      <c r="C61" s="9"/>
      <c r="D61" s="9"/>
    </row>
    <row r="62" spans="1:17" x14ac:dyDescent="0.25">
      <c r="A62" s="9"/>
      <c r="B62" s="9"/>
      <c r="C62" s="9"/>
      <c r="D62" s="9"/>
    </row>
  </sheetData>
  <sortState columnSort="1" ref="A4:C41">
    <sortCondition ref="C4"/>
  </sortState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C63" sqref="C63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7.57031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9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  <c r="I1" s="1" t="s">
        <v>93</v>
      </c>
    </row>
    <row r="2" spans="1:9" x14ac:dyDescent="0.25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  <c r="I2" t="b">
        <f>ISNUMBER(SEARCH("adventure",$B$2:$B$51))</f>
        <v>0</v>
      </c>
    </row>
    <row r="3" spans="1:9" x14ac:dyDescent="0.25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  <c r="I3" t="b">
        <f t="shared" ref="I3:I51" si="0">ISNUMBER(SEARCH("adventure",$B$2:$B$51))</f>
        <v>0</v>
      </c>
    </row>
    <row r="4" spans="1:9" x14ac:dyDescent="0.25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  <c r="I4" t="b">
        <f t="shared" si="0"/>
        <v>0</v>
      </c>
    </row>
    <row r="5" spans="1:9" x14ac:dyDescent="0.25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  <c r="I5" t="b">
        <f t="shared" si="0"/>
        <v>0</v>
      </c>
    </row>
    <row r="6" spans="1:9" x14ac:dyDescent="0.2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  <c r="I6" t="b">
        <f t="shared" si="0"/>
        <v>0</v>
      </c>
    </row>
    <row r="7" spans="1:9" x14ac:dyDescent="0.2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  <c r="I7" t="b">
        <f t="shared" si="0"/>
        <v>0</v>
      </c>
    </row>
    <row r="8" spans="1:9" x14ac:dyDescent="0.2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  <c r="I8" t="b">
        <f t="shared" si="0"/>
        <v>0</v>
      </c>
    </row>
    <row r="9" spans="1:9" x14ac:dyDescent="0.25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  <c r="I9" t="b">
        <f t="shared" si="0"/>
        <v>0</v>
      </c>
    </row>
    <row r="10" spans="1:9" x14ac:dyDescent="0.2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  <c r="I10" t="b">
        <f t="shared" si="0"/>
        <v>0</v>
      </c>
    </row>
    <row r="11" spans="1:9" x14ac:dyDescent="0.2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  <c r="I11" t="b">
        <f t="shared" si="0"/>
        <v>0</v>
      </c>
    </row>
    <row r="12" spans="1:9" x14ac:dyDescent="0.2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  <c r="I12" t="b">
        <f t="shared" si="0"/>
        <v>0</v>
      </c>
    </row>
    <row r="13" spans="1:9" x14ac:dyDescent="0.2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  <c r="I13" t="b">
        <f t="shared" si="0"/>
        <v>0</v>
      </c>
    </row>
    <row r="14" spans="1:9" x14ac:dyDescent="0.2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  <c r="I14" t="b">
        <f t="shared" si="0"/>
        <v>0</v>
      </c>
    </row>
    <row r="15" spans="1:9" x14ac:dyDescent="0.2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  <c r="I15" t="b">
        <f t="shared" si="0"/>
        <v>0</v>
      </c>
    </row>
    <row r="16" spans="1:9" x14ac:dyDescent="0.2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  <c r="I16" t="b">
        <f t="shared" si="0"/>
        <v>0</v>
      </c>
    </row>
    <row r="17" spans="1:9" x14ac:dyDescent="0.2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  <c r="I17" t="b">
        <f t="shared" si="0"/>
        <v>0</v>
      </c>
    </row>
    <row r="18" spans="1:9" x14ac:dyDescent="0.2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  <c r="I18" t="b">
        <f t="shared" si="0"/>
        <v>0</v>
      </c>
    </row>
    <row r="19" spans="1:9" x14ac:dyDescent="0.2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  <c r="I19" t="b">
        <f t="shared" si="0"/>
        <v>0</v>
      </c>
    </row>
    <row r="20" spans="1:9" x14ac:dyDescent="0.2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  <c r="I20" t="b">
        <f t="shared" si="0"/>
        <v>0</v>
      </c>
    </row>
    <row r="21" spans="1:9" x14ac:dyDescent="0.2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  <c r="I21" t="b">
        <f t="shared" si="0"/>
        <v>0</v>
      </c>
    </row>
    <row r="22" spans="1:9" x14ac:dyDescent="0.2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  <c r="I22" t="b">
        <f t="shared" si="0"/>
        <v>0</v>
      </c>
    </row>
    <row r="23" spans="1:9" x14ac:dyDescent="0.2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  <c r="I23" t="b">
        <f t="shared" si="0"/>
        <v>0</v>
      </c>
    </row>
    <row r="24" spans="1:9" x14ac:dyDescent="0.2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  <c r="I24" t="b">
        <f t="shared" si="0"/>
        <v>0</v>
      </c>
    </row>
    <row r="25" spans="1:9" x14ac:dyDescent="0.2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  <c r="I25" t="b">
        <f t="shared" si="0"/>
        <v>0</v>
      </c>
    </row>
    <row r="26" spans="1:9" x14ac:dyDescent="0.2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  <c r="I26" t="b">
        <f t="shared" si="0"/>
        <v>0</v>
      </c>
    </row>
    <row r="27" spans="1:9" x14ac:dyDescent="0.2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  <c r="I27" t="b">
        <f t="shared" si="0"/>
        <v>0</v>
      </c>
    </row>
    <row r="28" spans="1:9" x14ac:dyDescent="0.2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  <c r="I28" t="b">
        <f t="shared" si="0"/>
        <v>0</v>
      </c>
    </row>
    <row r="29" spans="1:9" x14ac:dyDescent="0.2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  <c r="I29" t="b">
        <f t="shared" si="0"/>
        <v>1</v>
      </c>
    </row>
    <row r="30" spans="1:9" x14ac:dyDescent="0.2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  <c r="I30" t="b">
        <f t="shared" si="0"/>
        <v>0</v>
      </c>
    </row>
    <row r="31" spans="1:9" x14ac:dyDescent="0.2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  <c r="I31" t="b">
        <f t="shared" si="0"/>
        <v>1</v>
      </c>
    </row>
    <row r="32" spans="1:9" x14ac:dyDescent="0.2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  <c r="I32" t="b">
        <f t="shared" si="0"/>
        <v>0</v>
      </c>
    </row>
    <row r="33" spans="1:9" x14ac:dyDescent="0.2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  <c r="I33" t="b">
        <f t="shared" si="0"/>
        <v>0</v>
      </c>
    </row>
    <row r="34" spans="1:9" x14ac:dyDescent="0.2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  <c r="I34" t="b">
        <f t="shared" si="0"/>
        <v>0</v>
      </c>
    </row>
    <row r="35" spans="1:9" x14ac:dyDescent="0.2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  <c r="I35" t="b">
        <f t="shared" si="0"/>
        <v>0</v>
      </c>
    </row>
    <row r="36" spans="1:9" x14ac:dyDescent="0.2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  <c r="I36" t="b">
        <f t="shared" si="0"/>
        <v>0</v>
      </c>
    </row>
    <row r="37" spans="1:9" x14ac:dyDescent="0.2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  <c r="I37" t="b">
        <f t="shared" si="0"/>
        <v>0</v>
      </c>
    </row>
    <row r="38" spans="1:9" x14ac:dyDescent="0.2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  <c r="I38" t="b">
        <f t="shared" si="0"/>
        <v>0</v>
      </c>
    </row>
    <row r="39" spans="1:9" x14ac:dyDescent="0.2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  <c r="I39" t="b">
        <f t="shared" si="0"/>
        <v>0</v>
      </c>
    </row>
    <row r="40" spans="1:9" x14ac:dyDescent="0.2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  <c r="I40" t="b">
        <f t="shared" si="0"/>
        <v>0</v>
      </c>
    </row>
    <row r="41" spans="1:9" x14ac:dyDescent="0.2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  <c r="I41" t="b">
        <f t="shared" si="0"/>
        <v>0</v>
      </c>
    </row>
    <row r="42" spans="1:9" x14ac:dyDescent="0.2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  <c r="I42" t="b">
        <f t="shared" si="0"/>
        <v>0</v>
      </c>
    </row>
    <row r="43" spans="1:9" x14ac:dyDescent="0.2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  <c r="I43" t="b">
        <f t="shared" si="0"/>
        <v>0</v>
      </c>
    </row>
    <row r="44" spans="1:9" x14ac:dyDescent="0.2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  <c r="I44" t="b">
        <f t="shared" si="0"/>
        <v>0</v>
      </c>
    </row>
    <row r="45" spans="1:9" x14ac:dyDescent="0.2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  <c r="I45" t="b">
        <f t="shared" si="0"/>
        <v>1</v>
      </c>
    </row>
    <row r="46" spans="1:9" x14ac:dyDescent="0.2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  <c r="I46" t="b">
        <f t="shared" si="0"/>
        <v>0</v>
      </c>
    </row>
    <row r="47" spans="1:9" x14ac:dyDescent="0.2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  <c r="I47" t="b">
        <f t="shared" si="0"/>
        <v>0</v>
      </c>
    </row>
    <row r="48" spans="1:9" x14ac:dyDescent="0.2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  <c r="I48" t="b">
        <f t="shared" si="0"/>
        <v>0</v>
      </c>
    </row>
    <row r="49" spans="1:9" x14ac:dyDescent="0.2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  <c r="I49" t="b">
        <f t="shared" si="0"/>
        <v>0</v>
      </c>
    </row>
    <row r="50" spans="1:9" x14ac:dyDescent="0.2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  <c r="I50" t="b">
        <f t="shared" si="0"/>
        <v>0</v>
      </c>
    </row>
    <row r="51" spans="1:9" x14ac:dyDescent="0.2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  <c r="I51" t="b">
        <f t="shared" si="0"/>
        <v>0</v>
      </c>
    </row>
  </sheetData>
  <sortState ref="A2:G51">
    <sortCondition ref="A4"/>
  </sortState>
  <conditionalFormatting sqref="I1:I1048576">
    <cfRule type="containsText" dxfId="0" priority="1" operator="containsText" text="True">
      <formula>NOT(ISERROR(SEARCH("True",I1)))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"/>
  <sheetViews>
    <sheetView tabSelected="1" workbookViewId="0">
      <selection activeCell="M60" sqref="M60"/>
    </sheetView>
  </sheetViews>
  <sheetFormatPr defaultRowHeight="15" x14ac:dyDescent="0.25"/>
  <cols>
    <col min="1" max="10" width="9.140625" style="5"/>
    <col min="11" max="11" width="11" style="5" customWidth="1"/>
    <col min="12" max="16384" width="9.140625" style="5"/>
  </cols>
  <sheetData>
    <row r="2" spans="7:7" ht="21" x14ac:dyDescent="0.35">
      <c r="G2" s="10" t="s">
        <v>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Source</vt:lpstr>
      <vt:lpstr>Charts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user</cp:lastModifiedBy>
  <dcterms:created xsi:type="dcterms:W3CDTF">2007-08-23T09:58:57Z</dcterms:created>
  <dcterms:modified xsi:type="dcterms:W3CDTF">2021-05-03T15:06:36Z</dcterms:modified>
</cp:coreProperties>
</file>