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6215" windowHeight="8415" activeTab="1"/>
  </bookViews>
  <sheets>
    <sheet name="Pivot" sheetId="6" r:id="rId1"/>
    <sheet name="Source" sheetId="1" r:id="rId2"/>
    <sheet name="Charts" sheetId="7" r:id="rId3"/>
  </sheets>
  <definedNames>
    <definedName name="_xlnm._FilterDatabase" localSheetId="1" hidden="1">Source!$A$1:$G$1</definedName>
  </definedNames>
  <calcPr calcId="1445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B1" i="6"/>
  <c r="K2" i="6"/>
</calcChain>
</file>

<file path=xl/sharedStrings.xml><?xml version="1.0" encoding="utf-8"?>
<sst xmlns="http://schemas.openxmlformats.org/spreadsheetml/2006/main" count="458" uniqueCount="95">
  <si>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</si>
  <si>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</si>
  <si>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</si>
  <si>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</si>
  <si>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</si>
  <si>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</si>
  <si>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</si>
  <si>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</si>
  <si>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</si>
  <si>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</si>
  <si>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</si>
  <si>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</si>
  <si>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</si>
  <si>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</si>
  <si>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</si>
  <si>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</si>
  <si>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</si>
  <si>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</si>
  <si>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</si>
  <si>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</si>
  <si>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</si>
  <si>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</si>
  <si>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</si>
  <si>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</si>
  <si>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</si>
  <si>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</si>
  <si>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</si>
  <si>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</si>
  <si>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</si>
  <si>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</si>
  <si>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</si>
  <si>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</si>
  <si>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</si>
  <si>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</si>
  <si>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</si>
  <si>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</si>
  <si>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</si>
  <si>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</si>
  <si>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</si>
  <si>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</si>
  <si>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</si>
  <si>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</si>
  <si>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</si>
  <si>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</si>
  <si>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</si>
  <si>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</si>
  <si>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</si>
  <si>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</si>
  <si>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</si>
  <si>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</si>
  <si>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</si>
  <si>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</si>
  <si>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</si>
  <si>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</si>
  <si>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</si>
  <si>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</si>
  <si>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</si>
  <si>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</si>
  <si>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</si>
  <si>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</si>
  <si>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</si>
  <si>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</si>
  <si>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</si>
  <si>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</si>
  <si>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</si>
  <si>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</si>
  <si>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</si>
  <si>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</si>
  <si>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</si>
  <si>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</si>
  <si>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</si>
  <si>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</si>
  <si>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</si>
  <si>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</si>
  <si>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</si>
  <si>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</si>
  <si>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</si>
  <si>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</si>
  <si>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</si>
  <si>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</si>
  <si>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</si>
  <si>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</si>
  <si>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</si>
  <si>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</si>
  <si>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</si>
  <si>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</si>
  <si>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</si>
  <si>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Sum of Speed ( mph )</t>
  </si>
  <si>
    <t>(All)</t>
  </si>
  <si>
    <t>Average of Speed ( mph )</t>
  </si>
  <si>
    <t>Total Average Speed</t>
  </si>
  <si>
    <t>Max of Speed ( mph )</t>
  </si>
  <si>
    <t xml:space="preserve"> </t>
  </si>
  <si>
    <t>Design - Average Speed</t>
  </si>
  <si>
    <t>Search Of Word "Adventure"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</si>
</sst>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0" fillId="0" borderId="0" xfId="0" applyBorder="1"/>
    <xf numFmtId="0" fontId="4" fillId="2" borderId="0" xfId="0" applyFont="1" applyFill="1"/>
    <xf numFmtId="0" fontId="1" fillId="0" borderId="4" xfId="0" applyFont="1" applyBorder="1"/>
    <xf numFmtId="0" fontId="0" fillId="0" borderId="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 Of Rollercoaster.xlsx]Pivot!PivotTable3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Year - Average</a:t>
            </a:r>
            <a:r>
              <a:rPr lang="en-US" baseline="0"/>
              <a:t> Speed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  <c:dLbl>
          <c:idx val="0"/>
          <c:delete val="1"/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  <c:pivotFmt>
        <c:idx val="41"/>
        <c:dLbl>
          <c:idx val="0"/>
          <c:delete val="1"/>
        </c:dLbl>
      </c:pivotFmt>
      <c:pivotFmt>
        <c:idx val="42"/>
        <c:dLbl>
          <c:idx val="0"/>
          <c:delete val="1"/>
        </c:dLbl>
      </c:pivotFmt>
      <c:pivotFmt>
        <c:idx val="43"/>
        <c:dLbl>
          <c:idx val="0"/>
          <c:delete val="1"/>
        </c:dLbl>
      </c:pivotFmt>
      <c:pivotFmt>
        <c:idx val="44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dLbl>
          <c:idx val="0"/>
          <c:delete val="1"/>
        </c:dLbl>
      </c:pivotFmt>
      <c:pivotFmt>
        <c:idx val="47"/>
        <c:dLbl>
          <c:idx val="0"/>
          <c:delete val="1"/>
        </c:dLbl>
      </c:pivotFmt>
      <c:pivotFmt>
        <c:idx val="48"/>
        <c:dLbl>
          <c:idx val="0"/>
          <c:delete val="1"/>
        </c:dLbl>
      </c:pivotFmt>
      <c:pivotFmt>
        <c:idx val="49"/>
        <c:dLbl>
          <c:idx val="0"/>
          <c:delete val="1"/>
        </c:dLbl>
      </c:pivotFmt>
      <c:pivotFmt>
        <c:idx val="50"/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strRef>
              <c:f>Pivot!$J$4:$J$49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Pivot!$K$4:$K$49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632768"/>
        <c:axId val="201634560"/>
      </c:barChart>
      <c:catAx>
        <c:axId val="201632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634560"/>
        <c:crosses val="autoZero"/>
        <c:auto val="1"/>
        <c:lblAlgn val="ctr"/>
        <c:lblOffset val="100"/>
        <c:noMultiLvlLbl val="0"/>
      </c:catAx>
      <c:valAx>
        <c:axId val="201634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632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Of Rollercoaster.xlsx]Pivot!PivotTable1</c:name>
    <c:fmtId val="6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Average of Speed ( mph )</c:v>
                </c:pt>
              </c:strCache>
            </c:strRef>
          </c:tx>
          <c:cat>
            <c:strRef>
              <c:f>Pivot!$A$5:$A$41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Pivot!$B$5:$B$41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ser>
          <c:idx val="1"/>
          <c:order val="1"/>
          <c:tx>
            <c:strRef>
              <c:f>Pivot!$C$4</c:f>
              <c:strCache>
                <c:ptCount val="1"/>
                <c:pt idx="0">
                  <c:v>Sum of Speed ( mph )</c:v>
                </c:pt>
              </c:strCache>
            </c:strRef>
          </c:tx>
          <c:trendline>
            <c:trendlineType val="movingAvg"/>
            <c:period val="2"/>
            <c:dispRSqr val="0"/>
            <c:dispEq val="0"/>
          </c:trendline>
          <c:cat>
            <c:strRef>
              <c:f>Pivot!$A$5:$A$41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Pivot!$C$5:$C$41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80</c:v>
                </c:pt>
                <c:pt idx="4">
                  <c:v>58.2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108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1888"/>
        <c:axId val="201551872"/>
      </c:areaChart>
      <c:catAx>
        <c:axId val="2015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51872"/>
        <c:crosses val="autoZero"/>
        <c:auto val="1"/>
        <c:lblAlgn val="ctr"/>
        <c:lblOffset val="100"/>
        <c:noMultiLvlLbl val="0"/>
      </c:catAx>
      <c:valAx>
        <c:axId val="2015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4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480664916885387"/>
          <c:y val="0.51370734908136484"/>
          <c:w val="0.12519338825962262"/>
          <c:h val="0.4862928066195115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Rollercoaster.xlsx]Pivot!PivotTable2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Type</a:t>
            </a:r>
            <a:r>
              <a:rPr lang="en-US" baseline="0"/>
              <a:t> - Average Speed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1"/>
          <c:order val="1"/>
          <c:tx>
            <c:strRef>
              <c:f>Pivot!$G$3:$G$5</c:f>
              <c:strCache>
                <c:ptCount val="1"/>
                <c:pt idx="0">
                  <c:v>Steel - Max of Speed ( mph 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Pivot!$E$6:$E$50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Pivot!$G$6:$G$50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pieChart>
        <c:varyColors val="1"/>
        <c:ser>
          <c:idx val="0"/>
          <c:order val="0"/>
          <c:tx>
            <c:strRef>
              <c:f>Pivot!$F$3:$F$5</c:f>
              <c:strCache>
                <c:ptCount val="1"/>
                <c:pt idx="0">
                  <c:v>Steel - Average of Speed ( mph 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Pivot!$E$6:$E$50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Pivot!$F$6:$F$50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Rollercoaster.xlsx]Pivot!PivotTable7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Pivot!$O$3:$O$4</c:f>
              <c:strCache>
                <c:ptCount val="1"/>
                <c:pt idx="0">
                  <c:v>Steel</c:v>
                </c:pt>
              </c:strCache>
            </c:strRef>
          </c:tx>
          <c:invertIfNegative val="0"/>
          <c:cat>
            <c:strRef>
              <c:f>Pivot!$N$5:$N$51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Pivot!$O$5:$O$51</c:f>
              <c:numCache>
                <c:formatCode>0;[Red]0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28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ser>
          <c:idx val="1"/>
          <c:order val="1"/>
          <c:tx>
            <c:strRef>
              <c:f>Pivot!$P$3:$P$4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Pivot!$N$5:$N$51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Pivot!$P$5:$P$51</c:f>
              <c:numCache>
                <c:formatCode>0;[Red]0</c:formatCode>
                <c:ptCount val="46"/>
                <c:pt idx="10">
                  <c:v>40</c:v>
                </c:pt>
                <c:pt idx="18">
                  <c:v>48</c:v>
                </c:pt>
                <c:pt idx="3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1978240"/>
        <c:axId val="201979776"/>
      </c:barChart>
      <c:catAx>
        <c:axId val="2019782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979776"/>
        <c:crosses val="autoZero"/>
        <c:auto val="1"/>
        <c:lblAlgn val="ctr"/>
        <c:lblOffset val="100"/>
        <c:noMultiLvlLbl val="0"/>
      </c:catAx>
      <c:valAx>
        <c:axId val="201979776"/>
        <c:scaling>
          <c:orientation val="minMax"/>
        </c:scaling>
        <c:delete val="0"/>
        <c:axPos val="l"/>
        <c:majorGridlines/>
        <c:numFmt formatCode="0;[Red]0" sourceLinked="1"/>
        <c:majorTickMark val="out"/>
        <c:minorTickMark val="none"/>
        <c:tickLblPos val="nextTo"/>
        <c:crossAx val="201978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33</xdr:row>
      <xdr:rowOff>104775</xdr:rowOff>
    </xdr:from>
    <xdr:to>
      <xdr:col>17</xdr:col>
      <xdr:colOff>523875</xdr:colOff>
      <xdr:row>47</xdr:row>
      <xdr:rowOff>28574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2</xdr:row>
      <xdr:rowOff>104775</xdr:rowOff>
    </xdr:from>
    <xdr:to>
      <xdr:col>8</xdr:col>
      <xdr:colOff>571499</xdr:colOff>
      <xdr:row>17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2</xdr:row>
      <xdr:rowOff>123825</xdr:rowOff>
    </xdr:from>
    <xdr:to>
      <xdr:col>20</xdr:col>
      <xdr:colOff>57151</xdr:colOff>
      <xdr:row>16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18</xdr:row>
      <xdr:rowOff>0</xdr:rowOff>
    </xdr:from>
    <xdr:to>
      <xdr:col>7</xdr:col>
      <xdr:colOff>476250</xdr:colOff>
      <xdr:row>32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6.543249768518" createdVersion="4" refreshedVersion="4" minRefreshableVersion="3" recordCount="51">
  <cacheSource type="worksheet">
    <worksheetSource ref="A1:G1048576" sheet="Source"/>
  </cacheSource>
  <cacheFields count="7">
    <cacheField name="Roller Coaster" numFmtId="0">
      <sharedItems containsBlank="1" count="47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  <m/>
      </sharedItems>
    </cacheField>
    <cacheField name="Amusement Park" numFmtId="0">
      <sharedItems containsBlank="1" count="25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  <m/>
      </sharedItems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/>
    </cacheField>
    <cacheField name="Opened" numFmtId="0">
      <sharedItems containsString="0" containsBlank="1" containsNumber="1" containsInteger="1" minValue="1932" maxValue="2007"/>
    </cacheField>
    <cacheField name="Speed ( mph )" numFmtId="0">
      <sharedItems containsString="0" containsBlank="1" containsNumber="1" minValue="26.8" maxValue="80" count="32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06.582991319447" createdVersion="4" refreshedVersion="4" minRefreshableVersion="3" recordCount="50">
  <cacheSource type="worksheet">
    <worksheetSource ref="A1:G51" sheet="Source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x v="0"/>
    <s v="Operating"/>
    <n v="2002"/>
    <x v="0"/>
  </r>
  <r>
    <x v="1"/>
    <x v="1"/>
    <x v="0"/>
    <x v="1"/>
    <s v="Operating"/>
    <n v="1993"/>
    <x v="1"/>
  </r>
  <r>
    <x v="2"/>
    <x v="2"/>
    <x v="0"/>
    <x v="1"/>
    <s v="Operating"/>
    <n v="2006"/>
    <x v="2"/>
  </r>
  <r>
    <x v="3"/>
    <x v="3"/>
    <x v="0"/>
    <x v="1"/>
    <s v="Operating"/>
    <n v="2002"/>
    <x v="3"/>
  </r>
  <r>
    <x v="4"/>
    <x v="0"/>
    <x v="0"/>
    <x v="1"/>
    <s v="Operating"/>
    <n v="1980"/>
    <x v="4"/>
  </r>
  <r>
    <x v="4"/>
    <x v="4"/>
    <x v="0"/>
    <x v="1"/>
    <s v="Operating"/>
    <n v="1983"/>
    <x v="4"/>
  </r>
  <r>
    <x v="5"/>
    <x v="5"/>
    <x v="0"/>
    <x v="1"/>
    <s v="Operating"/>
    <n v="1998"/>
    <x v="5"/>
  </r>
  <r>
    <x v="5"/>
    <x v="6"/>
    <x v="0"/>
    <x v="1"/>
    <s v="Operating"/>
    <n v="2000"/>
    <x v="5"/>
  </r>
  <r>
    <x v="6"/>
    <x v="7"/>
    <x v="0"/>
    <x v="1"/>
    <s v="Operating"/>
    <n v="1995"/>
    <x v="6"/>
  </r>
  <r>
    <x v="7"/>
    <x v="8"/>
    <x v="0"/>
    <x v="1"/>
    <s v="Operating"/>
    <n v="2006"/>
    <x v="7"/>
  </r>
  <r>
    <x v="8"/>
    <x v="9"/>
    <x v="0"/>
    <x v="1"/>
    <s v="Operating"/>
    <n v="2000"/>
    <x v="5"/>
  </r>
  <r>
    <x v="9"/>
    <x v="10"/>
    <x v="0"/>
    <x v="1"/>
    <s v="Operating"/>
    <n v="2005"/>
    <x v="8"/>
  </r>
  <r>
    <x v="10"/>
    <x v="11"/>
    <x v="1"/>
    <x v="1"/>
    <s v="Operating"/>
    <n v="1935"/>
    <x v="4"/>
  </r>
  <r>
    <x v="11"/>
    <x v="11"/>
    <x v="0"/>
    <x v="2"/>
    <s v="Operating"/>
    <n v="2007"/>
    <x v="9"/>
  </r>
  <r>
    <x v="12"/>
    <x v="11"/>
    <x v="0"/>
    <x v="1"/>
    <s v="Operating"/>
    <n v="1979"/>
    <x v="3"/>
  </r>
  <r>
    <x v="13"/>
    <x v="9"/>
    <x v="0"/>
    <x v="2"/>
    <s v="Operating"/>
    <n v="2002"/>
    <x v="10"/>
  </r>
  <r>
    <x v="14"/>
    <x v="12"/>
    <x v="0"/>
    <x v="1"/>
    <s v="Operating"/>
    <n v="2004"/>
    <x v="11"/>
  </r>
  <r>
    <x v="15"/>
    <x v="13"/>
    <x v="0"/>
    <x v="1"/>
    <s v="Operating"/>
    <n v="2007"/>
    <x v="8"/>
  </r>
  <r>
    <x v="16"/>
    <x v="4"/>
    <x v="0"/>
    <x v="2"/>
    <s v="Operating"/>
    <n v="2006"/>
    <x v="12"/>
  </r>
  <r>
    <x v="17"/>
    <x v="14"/>
    <x v="0"/>
    <x v="1"/>
    <s v="Operating"/>
    <n v="2007"/>
    <x v="5"/>
  </r>
  <r>
    <x v="18"/>
    <x v="15"/>
    <x v="1"/>
    <x v="1"/>
    <s v="Operating"/>
    <n v="1996"/>
    <x v="13"/>
  </r>
  <r>
    <x v="19"/>
    <x v="9"/>
    <x v="0"/>
    <x v="1"/>
    <s v="Operating"/>
    <n v="1999"/>
    <x v="14"/>
  </r>
  <r>
    <x v="20"/>
    <x v="0"/>
    <x v="0"/>
    <x v="2"/>
    <s v="Operating"/>
    <n v="1994"/>
    <x v="15"/>
  </r>
  <r>
    <x v="21"/>
    <x v="3"/>
    <x v="0"/>
    <x v="2"/>
    <s v="Operating"/>
    <n v="2003"/>
    <x v="16"/>
  </r>
  <r>
    <x v="22"/>
    <x v="16"/>
    <x v="0"/>
    <x v="1"/>
    <s v="Operating"/>
    <n v="1988"/>
    <x v="17"/>
  </r>
  <r>
    <x v="23"/>
    <x v="0"/>
    <x v="0"/>
    <x v="1"/>
    <s v="Operating"/>
    <n v="1998"/>
    <x v="18"/>
  </r>
  <r>
    <x v="24"/>
    <x v="11"/>
    <x v="0"/>
    <x v="1"/>
    <s v="Operating"/>
    <n v="1994"/>
    <x v="19"/>
  </r>
  <r>
    <x v="25"/>
    <x v="17"/>
    <x v="0"/>
    <x v="1"/>
    <s v="Operating"/>
    <n v="2007"/>
    <x v="8"/>
  </r>
  <r>
    <x v="26"/>
    <x v="18"/>
    <x v="0"/>
    <x v="1"/>
    <s v="Operating"/>
    <n v="2005"/>
    <x v="7"/>
  </r>
  <r>
    <x v="27"/>
    <x v="19"/>
    <x v="0"/>
    <x v="1"/>
    <s v="Operating"/>
    <n v="1998"/>
    <x v="7"/>
  </r>
  <r>
    <x v="28"/>
    <x v="20"/>
    <x v="0"/>
    <x v="1"/>
    <s v="Operating"/>
    <n v="1992"/>
    <x v="20"/>
  </r>
  <r>
    <x v="29"/>
    <x v="0"/>
    <x v="0"/>
    <x v="1"/>
    <s v="Operating"/>
    <n v="2005"/>
    <x v="21"/>
  </r>
  <r>
    <x v="30"/>
    <x v="21"/>
    <x v="1"/>
    <x v="1"/>
    <s v="Operating"/>
    <n v="1932"/>
    <x v="3"/>
  </r>
  <r>
    <x v="30"/>
    <x v="11"/>
    <x v="1"/>
    <x v="1"/>
    <s v="Operating"/>
    <n v="1933"/>
    <x v="11"/>
  </r>
  <r>
    <x v="30"/>
    <x v="22"/>
    <x v="0"/>
    <x v="1"/>
    <s v="Operating"/>
    <n v="2000"/>
    <x v="7"/>
  </r>
  <r>
    <x v="31"/>
    <x v="10"/>
    <x v="0"/>
    <x v="3"/>
    <s v="Operating"/>
    <n v="1994"/>
    <x v="22"/>
  </r>
  <r>
    <x v="32"/>
    <x v="15"/>
    <x v="0"/>
    <x v="1"/>
    <s v="Operating"/>
    <n v="2006"/>
    <x v="23"/>
  </r>
  <r>
    <x v="33"/>
    <x v="3"/>
    <x v="0"/>
    <x v="1"/>
    <s v="Operating"/>
    <n v="2006"/>
    <x v="24"/>
  </r>
  <r>
    <x v="34"/>
    <x v="8"/>
    <x v="0"/>
    <x v="1"/>
    <s v="Operating"/>
    <n v="1998"/>
    <x v="25"/>
  </r>
  <r>
    <x v="35"/>
    <x v="8"/>
    <x v="0"/>
    <x v="2"/>
    <s v="Operating"/>
    <n v="2004"/>
    <x v="26"/>
  </r>
  <r>
    <x v="36"/>
    <x v="18"/>
    <x v="0"/>
    <x v="1"/>
    <s v="Operating"/>
    <n v="2003"/>
    <x v="27"/>
  </r>
  <r>
    <x v="37"/>
    <x v="23"/>
    <x v="0"/>
    <x v="1"/>
    <s v="Operating"/>
    <n v="2001"/>
    <x v="5"/>
  </r>
  <r>
    <x v="38"/>
    <x v="23"/>
    <x v="0"/>
    <x v="1"/>
    <s v="Operating"/>
    <n v="1991"/>
    <x v="15"/>
  </r>
  <r>
    <x v="39"/>
    <x v="19"/>
    <x v="0"/>
    <x v="4"/>
    <s v="Operating"/>
    <n v="2002"/>
    <x v="3"/>
  </r>
  <r>
    <x v="40"/>
    <x v="4"/>
    <x v="0"/>
    <x v="1"/>
    <s v="Operating"/>
    <n v="2005"/>
    <x v="28"/>
  </r>
  <r>
    <x v="41"/>
    <x v="20"/>
    <x v="0"/>
    <x v="1"/>
    <s v="Operating"/>
    <n v="1998"/>
    <x v="5"/>
  </r>
  <r>
    <x v="42"/>
    <x v="13"/>
    <x v="0"/>
    <x v="1"/>
    <s v="Operating"/>
    <n v="2003"/>
    <x v="29"/>
  </r>
  <r>
    <x v="43"/>
    <x v="4"/>
    <x v="0"/>
    <x v="1"/>
    <s v="Operating"/>
    <n v="1997"/>
    <x v="7"/>
  </r>
  <r>
    <x v="44"/>
    <x v="7"/>
    <x v="0"/>
    <x v="1"/>
    <s v="Operating"/>
    <n v="2007"/>
    <x v="1"/>
  </r>
  <r>
    <x v="45"/>
    <x v="3"/>
    <x v="0"/>
    <x v="1"/>
    <s v="Operating"/>
    <n v="1996"/>
    <x v="30"/>
  </r>
  <r>
    <x v="46"/>
    <x v="24"/>
    <x v="2"/>
    <x v="5"/>
    <m/>
    <m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Alton Towers"/>
    <x v="0"/>
    <x v="0"/>
    <s v="Operating"/>
    <x v="0"/>
    <n v="46.6"/>
  </r>
  <r>
    <x v="1"/>
    <s v="Pleasure Island Family Theme Park"/>
    <x v="0"/>
    <x v="1"/>
    <s v="Operating"/>
    <x v="1"/>
    <n v="47"/>
  </r>
  <r>
    <x v="2"/>
    <s v="Paultons Park"/>
    <x v="0"/>
    <x v="1"/>
    <s v="Operating"/>
    <x v="2"/>
    <n v="31.1"/>
  </r>
  <r>
    <x v="3"/>
    <s v="Thorpe Park"/>
    <x v="0"/>
    <x v="1"/>
    <s v="Operating"/>
    <x v="0"/>
    <n v="45"/>
  </r>
  <r>
    <x v="4"/>
    <s v="Alton Towers"/>
    <x v="0"/>
    <x v="1"/>
    <s v="Operating"/>
    <x v="3"/>
    <n v="40"/>
  </r>
  <r>
    <x v="4"/>
    <s v="Flamingo Land Theme Park &amp; Zoo"/>
    <x v="0"/>
    <x v="1"/>
    <s v="Operating"/>
    <x v="4"/>
    <n v="40"/>
  </r>
  <r>
    <x v="5"/>
    <s v="South Pier"/>
    <x v="0"/>
    <x v="1"/>
    <s v="Operating"/>
    <x v="5"/>
    <n v="29.1"/>
  </r>
  <r>
    <x v="5"/>
    <s v="Brighton Pier"/>
    <x v="0"/>
    <x v="1"/>
    <s v="Operating"/>
    <x v="6"/>
    <n v="29.1"/>
  </r>
  <r>
    <x v="6"/>
    <s v="Pleasurewood Hills"/>
    <x v="0"/>
    <x v="1"/>
    <s v="Operating"/>
    <x v="7"/>
    <n v="34"/>
  </r>
  <r>
    <x v="7"/>
    <s v="M&amp;Ds Scotland's Theme Park"/>
    <x v="0"/>
    <x v="1"/>
    <s v="Operating"/>
    <x v="2"/>
    <n v="28"/>
  </r>
  <r>
    <x v="8"/>
    <s v="Fantasy Island"/>
    <x v="0"/>
    <x v="1"/>
    <s v="Operating"/>
    <x v="6"/>
    <n v="29.1"/>
  </r>
  <r>
    <x v="9"/>
    <s v="Drayton Manor Park"/>
    <x v="0"/>
    <x v="1"/>
    <s v="Operating"/>
    <x v="8"/>
    <n v="43.5"/>
  </r>
  <r>
    <x v="10"/>
    <s v="Pleasure Beach, Blackpool"/>
    <x v="1"/>
    <x v="1"/>
    <s v="Operating"/>
    <x v="9"/>
    <n v="40"/>
  </r>
  <r>
    <x v="11"/>
    <s v="Pleasure Beach, Blackpool"/>
    <x v="0"/>
    <x v="2"/>
    <s v="Operating"/>
    <x v="10"/>
    <n v="49.7"/>
  </r>
  <r>
    <x v="12"/>
    <s v="Pleasure Beach, Blackpool"/>
    <x v="0"/>
    <x v="1"/>
    <s v="Operating"/>
    <x v="11"/>
    <n v="45"/>
  </r>
  <r>
    <x v="13"/>
    <s v="Fantasy Island"/>
    <x v="0"/>
    <x v="2"/>
    <s v="Operating"/>
    <x v="0"/>
    <n v="63"/>
  </r>
  <r>
    <x v="14"/>
    <s v="Legoland Windsor"/>
    <x v="0"/>
    <x v="1"/>
    <s v="Operating"/>
    <x v="12"/>
    <n v="35"/>
  </r>
  <r>
    <x v="15"/>
    <s v="Camelot Theme Park"/>
    <x v="0"/>
    <x v="1"/>
    <s v="Operating"/>
    <x v="10"/>
    <n v="43.5"/>
  </r>
  <r>
    <x v="16"/>
    <s v="Flamingo Land Theme Park &amp; Zoo"/>
    <x v="0"/>
    <x v="2"/>
    <s v="Operating"/>
    <x v="2"/>
    <n v="54.9"/>
  </r>
  <r>
    <x v="17"/>
    <s v="Brean Leisure Park"/>
    <x v="0"/>
    <x v="1"/>
    <s v="Operating"/>
    <x v="10"/>
    <n v="29.1"/>
  </r>
  <r>
    <x v="18"/>
    <s v="Oakwood Theme Park"/>
    <x v="1"/>
    <x v="1"/>
    <s v="Operating"/>
    <x v="13"/>
    <n v="48"/>
  </r>
  <r>
    <x v="19"/>
    <s v="Fantasy Island"/>
    <x v="0"/>
    <x v="1"/>
    <s v="Operating"/>
    <x v="14"/>
    <n v="55.9"/>
  </r>
  <r>
    <x v="20"/>
    <s v="Alton Towers"/>
    <x v="0"/>
    <x v="2"/>
    <s v="Operating"/>
    <x v="15"/>
    <n v="50"/>
  </r>
  <r>
    <x v="21"/>
    <s v="Thorpe Park"/>
    <x v="0"/>
    <x v="2"/>
    <s v="Operating"/>
    <x v="16"/>
    <n v="47.8"/>
  </r>
  <r>
    <x v="22"/>
    <s v="New MetroLand"/>
    <x v="0"/>
    <x v="1"/>
    <s v="Operating"/>
    <x v="17"/>
    <n v="26.8"/>
  </r>
  <r>
    <x v="23"/>
    <s v="Alton Towers"/>
    <x v="0"/>
    <x v="1"/>
    <s v="Operating"/>
    <x v="5"/>
    <n v="68"/>
  </r>
  <r>
    <x v="24"/>
    <s v="Pleasure Beach, Blackpool"/>
    <x v="0"/>
    <x v="1"/>
    <s v="Operating"/>
    <x v="15"/>
    <n v="74"/>
  </r>
  <r>
    <x v="25"/>
    <s v="Adventure Island"/>
    <x v="0"/>
    <x v="1"/>
    <s v="Operating"/>
    <x v="10"/>
    <n v="43.5"/>
  </r>
  <r>
    <x v="26"/>
    <s v="Loudoun Castle"/>
    <x v="0"/>
    <x v="1"/>
    <s v="Operating"/>
    <x v="8"/>
    <n v="28"/>
  </r>
  <r>
    <x v="27"/>
    <s v="Chessington World of Adventures"/>
    <x v="0"/>
    <x v="1"/>
    <s v="Operating"/>
    <x v="5"/>
    <n v="28"/>
  </r>
  <r>
    <x v="28"/>
    <s v="West Midlands Safari Park"/>
    <x v="0"/>
    <x v="1"/>
    <s v="Operating"/>
    <x v="18"/>
    <n v="28.5"/>
  </r>
  <r>
    <x v="29"/>
    <s v="Alton Towers"/>
    <x v="0"/>
    <x v="1"/>
    <s v="Operating"/>
    <x v="8"/>
    <n v="61.1"/>
  </r>
  <r>
    <x v="30"/>
    <s v="Great Yarmouth Pleasure Beach"/>
    <x v="1"/>
    <x v="1"/>
    <s v="Operating"/>
    <x v="19"/>
    <n v="45"/>
  </r>
  <r>
    <x v="30"/>
    <s v="Pleasure Beach, Blackpool"/>
    <x v="1"/>
    <x v="1"/>
    <s v="Operating"/>
    <x v="20"/>
    <n v="35"/>
  </r>
  <r>
    <x v="30"/>
    <s v="Wicksteed Park"/>
    <x v="0"/>
    <x v="1"/>
    <s v="Operating"/>
    <x v="6"/>
    <n v="28"/>
  </r>
  <r>
    <x v="31"/>
    <s v="Drayton Manor Park"/>
    <x v="0"/>
    <x v="3"/>
    <s v="Operating"/>
    <x v="15"/>
    <n v="53"/>
  </r>
  <r>
    <x v="32"/>
    <s v="Oakwood Theme Park"/>
    <x v="0"/>
    <x v="1"/>
    <s v="Operating"/>
    <x v="2"/>
    <n v="59"/>
  </r>
  <r>
    <x v="33"/>
    <s v="Thorpe Park"/>
    <x v="0"/>
    <x v="1"/>
    <s v="Operating"/>
    <x v="2"/>
    <n v="80"/>
  </r>
  <r>
    <x v="34"/>
    <s v="M&amp;Ds Scotland's Theme Park"/>
    <x v="0"/>
    <x v="1"/>
    <s v="Operating"/>
    <x v="5"/>
    <n v="44.7"/>
  </r>
  <r>
    <x v="35"/>
    <s v="M&amp;Ds Scotland's Theme Park"/>
    <x v="0"/>
    <x v="2"/>
    <s v="Operating"/>
    <x v="12"/>
    <n v="38"/>
  </r>
  <r>
    <x v="36"/>
    <s v="Loudoun Castle"/>
    <x v="0"/>
    <x v="1"/>
    <s v="Operating"/>
    <x v="16"/>
    <n v="41"/>
  </r>
  <r>
    <x v="37"/>
    <s v="Lightwater Valley"/>
    <x v="0"/>
    <x v="1"/>
    <s v="Operating"/>
    <x v="21"/>
    <n v="29.1"/>
  </r>
  <r>
    <x v="38"/>
    <s v="Lightwater Valley"/>
    <x v="0"/>
    <x v="1"/>
    <s v="Operating"/>
    <x v="22"/>
    <n v="50"/>
  </r>
  <r>
    <x v="39"/>
    <s v="Chessington World of Adventures"/>
    <x v="0"/>
    <x v="4"/>
    <s v="Operating"/>
    <x v="0"/>
    <n v="45"/>
  </r>
  <r>
    <x v="40"/>
    <s v="Flamingo Land Theme Park &amp; Zoo"/>
    <x v="0"/>
    <x v="1"/>
    <s v="Operating"/>
    <x v="8"/>
    <n v="54"/>
  </r>
  <r>
    <x v="41"/>
    <s v="West Midlands Safari Park"/>
    <x v="0"/>
    <x v="1"/>
    <s v="Operating"/>
    <x v="5"/>
    <n v="29.1"/>
  </r>
  <r>
    <x v="42"/>
    <s v="Camelot Theme Park"/>
    <x v="0"/>
    <x v="1"/>
    <s v="Operating"/>
    <x v="16"/>
    <n v="37.299999999999997"/>
  </r>
  <r>
    <x v="43"/>
    <s v="Flamingo Land Theme Park &amp; Zoo"/>
    <x v="0"/>
    <x v="1"/>
    <s v="Operating"/>
    <x v="23"/>
    <n v="28"/>
  </r>
  <r>
    <x v="44"/>
    <s v="Pleasurewood Hills"/>
    <x v="0"/>
    <x v="1"/>
    <s v="Operating"/>
    <x v="10"/>
    <n v="47"/>
  </r>
  <r>
    <x v="45"/>
    <s v="Thorpe Park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E3:G50" firstHeaderRow="1" firstDataRow="3" firstDataCol="1"/>
  <pivotFields count="7">
    <pivotField axis="axisRow" multipleItemSelectionAllowed="1" showAll="0" sortType="ascending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 includeNewItemsInFilter="1" sortType="descending">
      <items count="3">
        <item h="1"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2"/>
    <field x="-2"/>
  </colFields>
  <colItems count="2">
    <i>
      <x v="1"/>
      <x/>
    </i>
    <i r="1" i="1">
      <x v="1"/>
    </i>
  </colItems>
  <dataFields count="2">
    <dataField name="Average of Speed ( mph )" fld="6" subtotal="average" baseField="0" baseItem="35"/>
    <dataField name="Max of Speed ( mph )" fld="6" subtotal="max" baseField="0" baseItem="4"/>
  </dataFields>
  <chartFormats count="3"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N3:Q51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Average of Speed ( mph )" fld="6" subtotal="average" baseField="3" baseItem="2" numFmtId="164"/>
  </dataFields>
  <chartFormats count="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7">
  <location ref="A4:C41" firstHeaderRow="0" firstDataRow="1" firstDataCol="1" rowPageCount="1" colPageCount="1"/>
  <pivotFields count="7"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>
      <items count="26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x="24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axis="axisPage" multipleItemSelectionAllowed="1" showAll="0">
      <items count="7">
        <item h="1" x="0"/>
        <item h="1" x="2"/>
        <item x="1"/>
        <item h="1" x="3"/>
        <item h="1" x="4"/>
        <item h="1" x="5"/>
        <item t="default"/>
      </items>
    </pivotField>
    <pivotField showAll="0"/>
    <pivotField showAll="0"/>
    <pivotField dataField="1" showAll="0">
      <items count="33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x="31"/>
        <item t="default"/>
      </items>
    </pivotField>
  </pivotFields>
  <rowFields count="1">
    <field x="0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verage of Speed ( mph )" fld="6" subtotal="average" baseField="0" baseItem="14"/>
    <dataField name="Sum of Speed ( mph )" fld="6" baseField="0" baseItem="7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7" rowHeaderCaption=" ">
  <location ref="J3:K49" firstHeaderRow="1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Items count="1">
    <i/>
  </colItems>
  <pageFields count="1">
    <pageField fld="5" hier="-1"/>
  </pageFields>
  <dataFields count="1">
    <dataField name="Average of Speed ( mph )" fld="6" subtotal="average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N13" sqref="N13"/>
    </sheetView>
  </sheetViews>
  <sheetFormatPr defaultRowHeight="15" x14ac:dyDescent="0.25"/>
  <cols>
    <col min="1" max="1" width="24.5703125" customWidth="1"/>
    <col min="2" max="2" width="23.7109375" customWidth="1"/>
    <col min="3" max="3" width="20.140625" customWidth="1"/>
    <col min="4" max="4" width="21.7109375" customWidth="1"/>
    <col min="5" max="5" width="24.5703125" customWidth="1"/>
    <col min="6" max="6" width="23.7109375" customWidth="1"/>
    <col min="7" max="9" width="20" customWidth="1"/>
    <col min="10" max="10" width="24.5703125" customWidth="1"/>
    <col min="11" max="11" width="23.7109375" customWidth="1"/>
    <col min="12" max="12" width="14" customWidth="1"/>
    <col min="13" max="13" width="6.42578125" customWidth="1"/>
    <col min="14" max="14" width="24.5703125" customWidth="1"/>
    <col min="15" max="15" width="16.28515625" customWidth="1"/>
    <col min="16" max="16" width="6.42578125" customWidth="1"/>
    <col min="17" max="17" width="11.28515625" customWidth="1"/>
    <col min="18" max="18" width="11.85546875" customWidth="1"/>
    <col min="19" max="19" width="28.7109375" customWidth="1"/>
    <col min="20" max="20" width="16.85546875" customWidth="1"/>
    <col min="21" max="21" width="15.140625" customWidth="1"/>
    <col min="22" max="22" width="14.140625" customWidth="1"/>
    <col min="23" max="23" width="5" customWidth="1"/>
    <col min="24" max="24" width="17.42578125" customWidth="1"/>
    <col min="25" max="25" width="9.28515625" customWidth="1"/>
    <col min="26" max="26" width="12.28515625" customWidth="1"/>
    <col min="27" max="27" width="9.5703125" customWidth="1"/>
    <col min="28" max="28" width="12.5703125" customWidth="1"/>
    <col min="29" max="29" width="16.28515625" customWidth="1"/>
    <col min="30" max="30" width="19.42578125" customWidth="1"/>
    <col min="31" max="31" width="9.5703125" customWidth="1"/>
    <col min="32" max="32" width="12.5703125" customWidth="1"/>
    <col min="33" max="33" width="16.42578125" customWidth="1"/>
    <col min="34" max="34" width="19.5703125" customWidth="1"/>
    <col min="35" max="35" width="10.140625" customWidth="1"/>
    <col min="36" max="36" width="13.28515625" customWidth="1"/>
    <col min="37" max="37" width="19.42578125" customWidth="1"/>
    <col min="38" max="38" width="22.5703125" customWidth="1"/>
    <col min="39" max="39" width="17.28515625" customWidth="1"/>
    <col min="40" max="40" width="20.42578125" customWidth="1"/>
    <col min="41" max="41" width="15.85546875" customWidth="1"/>
    <col min="42" max="42" width="19" customWidth="1"/>
    <col min="43" max="43" width="13.140625" customWidth="1"/>
    <col min="44" max="44" width="16.28515625" customWidth="1"/>
    <col min="45" max="45" width="9" customWidth="1"/>
    <col min="46" max="46" width="12" customWidth="1"/>
    <col min="47" max="47" width="14.7109375" customWidth="1"/>
    <col min="48" max="48" width="18" customWidth="1"/>
    <col min="49" max="49" width="12.42578125" customWidth="1"/>
    <col min="50" max="50" width="15.5703125" customWidth="1"/>
    <col min="51" max="51" width="26.5703125" customWidth="1"/>
    <col min="52" max="52" width="29.85546875" customWidth="1"/>
    <col min="53" max="53" width="10.5703125" customWidth="1"/>
    <col min="54" max="54" width="13.7109375" customWidth="1"/>
    <col min="55" max="55" width="17.7109375" customWidth="1"/>
    <col min="56" max="56" width="20.85546875" customWidth="1"/>
    <col min="57" max="57" width="20.140625" bestFit="1" customWidth="1"/>
    <col min="58" max="58" width="23.28515625" bestFit="1" customWidth="1"/>
    <col min="59" max="59" width="10.42578125" customWidth="1"/>
    <col min="60" max="60" width="13.5703125" customWidth="1"/>
    <col min="61" max="61" width="19.5703125" customWidth="1"/>
    <col min="62" max="62" width="22.7109375" customWidth="1"/>
    <col min="63" max="63" width="7.140625" customWidth="1"/>
    <col min="64" max="64" width="10.140625" customWidth="1"/>
    <col min="65" max="65" width="5.7109375" customWidth="1"/>
    <col min="66" max="66" width="8.7109375" customWidth="1"/>
    <col min="67" max="67" width="13.28515625" bestFit="1" customWidth="1"/>
    <col min="68" max="68" width="16.42578125" bestFit="1" customWidth="1"/>
    <col min="69" max="69" width="15.28515625" customWidth="1"/>
    <col min="70" max="70" width="18.42578125" customWidth="1"/>
    <col min="71" max="71" width="22.42578125" bestFit="1" customWidth="1"/>
    <col min="72" max="72" width="25.7109375" bestFit="1" customWidth="1"/>
    <col min="73" max="73" width="15.42578125" bestFit="1" customWidth="1"/>
    <col min="74" max="75" width="5" customWidth="1"/>
    <col min="76" max="76" width="18.5703125" bestFit="1" customWidth="1"/>
    <col min="77" max="77" width="12.7109375" customWidth="1"/>
    <col min="78" max="78" width="15.85546875" customWidth="1"/>
    <col min="79" max="79" width="17.85546875" bestFit="1" customWidth="1"/>
    <col min="80" max="80" width="21" bestFit="1" customWidth="1"/>
    <col min="81" max="81" width="9.140625" customWidth="1"/>
    <col min="82" max="82" width="12.140625" customWidth="1"/>
    <col min="83" max="83" width="10.140625" customWidth="1"/>
    <col min="84" max="84" width="13.28515625" customWidth="1"/>
    <col min="85" max="85" width="10.28515625" bestFit="1" customWidth="1"/>
    <col min="86" max="86" width="13.42578125" bestFit="1" customWidth="1"/>
    <col min="87" max="87" width="17" customWidth="1"/>
    <col min="88" max="88" width="20.140625" customWidth="1"/>
    <col min="89" max="89" width="9.42578125" customWidth="1"/>
    <col min="90" max="90" width="12.42578125" customWidth="1"/>
    <col min="91" max="91" width="10.7109375" customWidth="1"/>
    <col min="92" max="92" width="13.85546875" customWidth="1"/>
    <col min="93" max="93" width="10.42578125" customWidth="1"/>
    <col min="94" max="94" width="13.5703125" customWidth="1"/>
    <col min="95" max="95" width="10.140625" customWidth="1"/>
    <col min="96" max="96" width="13.28515625" customWidth="1"/>
    <col min="97" max="97" width="20.140625" bestFit="1" customWidth="1"/>
    <col min="98" max="98" width="23.28515625" bestFit="1" customWidth="1"/>
    <col min="99" max="99" width="12.28515625" bestFit="1" customWidth="1"/>
    <col min="100" max="100" width="15.42578125" bestFit="1" customWidth="1"/>
    <col min="101" max="101" width="13.7109375" bestFit="1" customWidth="1"/>
    <col min="102" max="102" width="16.85546875" bestFit="1" customWidth="1"/>
    <col min="103" max="103" width="10.7109375" bestFit="1" customWidth="1"/>
    <col min="104" max="104" width="13.85546875" bestFit="1" customWidth="1"/>
    <col min="105" max="105" width="16.7109375" bestFit="1" customWidth="1"/>
    <col min="106" max="106" width="19.85546875" bestFit="1" customWidth="1"/>
    <col min="107" max="107" width="11.28515625" bestFit="1" customWidth="1"/>
  </cols>
  <sheetData>
    <row r="1" spans="1:17" x14ac:dyDescent="0.25">
      <c r="A1" s="6" t="s">
        <v>90</v>
      </c>
      <c r="B1" s="6">
        <f>AVERAGE($C$5:$C$41)</f>
        <v>45.545945945945938</v>
      </c>
      <c r="J1" s="3" t="s">
        <v>2</v>
      </c>
      <c r="K1" t="s">
        <v>88</v>
      </c>
      <c r="N1" s="3" t="s">
        <v>4</v>
      </c>
      <c r="O1" t="s">
        <v>88</v>
      </c>
    </row>
    <row r="2" spans="1:17" x14ac:dyDescent="0.25">
      <c r="A2" s="3" t="s">
        <v>4</v>
      </c>
      <c r="B2" t="s">
        <v>9</v>
      </c>
      <c r="J2" s="7" t="s">
        <v>90</v>
      </c>
      <c r="K2" s="7">
        <f>AVERAGE($K$4:$K$49)</f>
        <v>43.306521739130424</v>
      </c>
    </row>
    <row r="3" spans="1:17" x14ac:dyDescent="0.25">
      <c r="F3" s="3" t="s">
        <v>84</v>
      </c>
      <c r="J3" s="3" t="s">
        <v>92</v>
      </c>
      <c r="K3" t="s">
        <v>89</v>
      </c>
      <c r="N3" s="3" t="s">
        <v>89</v>
      </c>
      <c r="O3" s="3" t="s">
        <v>84</v>
      </c>
    </row>
    <row r="4" spans="1:17" x14ac:dyDescent="0.25">
      <c r="A4" s="3" t="s">
        <v>86</v>
      </c>
      <c r="B4" t="s">
        <v>89</v>
      </c>
      <c r="C4" t="s">
        <v>87</v>
      </c>
      <c r="F4" t="s">
        <v>8</v>
      </c>
      <c r="J4" s="4" t="s">
        <v>14</v>
      </c>
      <c r="K4" s="2">
        <v>46.6</v>
      </c>
      <c r="N4" s="3" t="s">
        <v>86</v>
      </c>
      <c r="O4" t="s">
        <v>8</v>
      </c>
      <c r="P4" t="s">
        <v>18</v>
      </c>
      <c r="Q4" t="s">
        <v>85</v>
      </c>
    </row>
    <row r="5" spans="1:17" x14ac:dyDescent="0.25">
      <c r="A5" s="4" t="s">
        <v>44</v>
      </c>
      <c r="B5" s="2">
        <v>47</v>
      </c>
      <c r="C5" s="2">
        <v>47</v>
      </c>
      <c r="D5" s="2"/>
      <c r="E5" s="3" t="s">
        <v>86</v>
      </c>
      <c r="F5" t="s">
        <v>89</v>
      </c>
      <c r="G5" t="s">
        <v>91</v>
      </c>
      <c r="J5" s="4" t="s">
        <v>44</v>
      </c>
      <c r="K5" s="2">
        <v>47</v>
      </c>
      <c r="N5" s="4" t="s">
        <v>14</v>
      </c>
      <c r="O5" s="11">
        <v>46.6</v>
      </c>
      <c r="P5" s="11"/>
      <c r="Q5" s="11">
        <v>46.6</v>
      </c>
    </row>
    <row r="6" spans="1:17" x14ac:dyDescent="0.25">
      <c r="A6" s="4" t="s">
        <v>65</v>
      </c>
      <c r="B6" s="2">
        <v>31.1</v>
      </c>
      <c r="C6" s="2">
        <v>31.1</v>
      </c>
      <c r="D6" s="2"/>
      <c r="E6" s="4" t="s">
        <v>14</v>
      </c>
      <c r="F6" s="2">
        <v>46.6</v>
      </c>
      <c r="G6" s="2">
        <v>46.6</v>
      </c>
      <c r="H6" s="2"/>
      <c r="I6" s="2"/>
      <c r="J6" s="4" t="s">
        <v>65</v>
      </c>
      <c r="K6" s="2">
        <v>31.1</v>
      </c>
      <c r="N6" s="4" t="s">
        <v>44</v>
      </c>
      <c r="O6" s="11">
        <v>47</v>
      </c>
      <c r="P6" s="11"/>
      <c r="Q6" s="11">
        <v>47</v>
      </c>
    </row>
    <row r="7" spans="1:17" x14ac:dyDescent="0.25">
      <c r="A7" s="4" t="s">
        <v>28</v>
      </c>
      <c r="B7" s="2">
        <v>45</v>
      </c>
      <c r="C7" s="2">
        <v>45</v>
      </c>
      <c r="D7" s="2"/>
      <c r="E7" s="4" t="s">
        <v>44</v>
      </c>
      <c r="F7" s="2">
        <v>47</v>
      </c>
      <c r="G7" s="2">
        <v>47</v>
      </c>
      <c r="H7" s="2"/>
      <c r="I7" s="2"/>
      <c r="J7" s="4" t="s">
        <v>28</v>
      </c>
      <c r="K7" s="2">
        <v>45</v>
      </c>
      <c r="N7" s="4" t="s">
        <v>65</v>
      </c>
      <c r="O7" s="11">
        <v>31.1</v>
      </c>
      <c r="P7" s="11"/>
      <c r="Q7" s="11">
        <v>31.1</v>
      </c>
    </row>
    <row r="8" spans="1:17" x14ac:dyDescent="0.25">
      <c r="A8" s="4" t="s">
        <v>16</v>
      </c>
      <c r="B8" s="2">
        <v>40</v>
      </c>
      <c r="C8" s="2">
        <v>80</v>
      </c>
      <c r="D8" s="2"/>
      <c r="E8" s="4" t="s">
        <v>65</v>
      </c>
      <c r="F8" s="2">
        <v>31.1</v>
      </c>
      <c r="G8" s="2">
        <v>31.1</v>
      </c>
      <c r="H8" s="2"/>
      <c r="I8" s="2"/>
      <c r="J8" s="4" t="s">
        <v>16</v>
      </c>
      <c r="K8" s="2">
        <v>40</v>
      </c>
      <c r="N8" s="4" t="s">
        <v>28</v>
      </c>
      <c r="O8" s="11">
        <v>45</v>
      </c>
      <c r="P8" s="11"/>
      <c r="Q8" s="11">
        <v>45</v>
      </c>
    </row>
    <row r="9" spans="1:17" x14ac:dyDescent="0.25">
      <c r="A9" s="4" t="s">
        <v>67</v>
      </c>
      <c r="B9" s="2">
        <v>29.1</v>
      </c>
      <c r="C9" s="2">
        <v>58.2</v>
      </c>
      <c r="D9" s="2"/>
      <c r="E9" s="4" t="s">
        <v>28</v>
      </c>
      <c r="F9" s="2">
        <v>45</v>
      </c>
      <c r="G9" s="2">
        <v>45</v>
      </c>
      <c r="H9" s="2"/>
      <c r="I9" s="2"/>
      <c r="J9" s="4" t="s">
        <v>67</v>
      </c>
      <c r="K9" s="2">
        <v>29.1</v>
      </c>
      <c r="N9" s="4" t="s">
        <v>16</v>
      </c>
      <c r="O9" s="11">
        <v>40</v>
      </c>
      <c r="P9" s="11"/>
      <c r="Q9" s="11">
        <v>40</v>
      </c>
    </row>
    <row r="10" spans="1:17" x14ac:dyDescent="0.25">
      <c r="A10" s="4" t="s">
        <v>64</v>
      </c>
      <c r="B10" s="2">
        <v>34</v>
      </c>
      <c r="C10" s="2">
        <v>34</v>
      </c>
      <c r="D10" s="2"/>
      <c r="E10" s="4" t="s">
        <v>16</v>
      </c>
      <c r="F10" s="2">
        <v>40</v>
      </c>
      <c r="G10" s="2">
        <v>40</v>
      </c>
      <c r="H10" s="2"/>
      <c r="I10" s="2"/>
      <c r="J10" s="4" t="s">
        <v>64</v>
      </c>
      <c r="K10" s="2">
        <v>34</v>
      </c>
      <c r="N10" s="4" t="s">
        <v>67</v>
      </c>
      <c r="O10" s="11">
        <v>29.1</v>
      </c>
      <c r="P10" s="11"/>
      <c r="Q10" s="11">
        <v>29.1</v>
      </c>
    </row>
    <row r="11" spans="1:17" x14ac:dyDescent="0.25">
      <c r="A11" s="4" t="s">
        <v>77</v>
      </c>
      <c r="B11" s="2">
        <v>28</v>
      </c>
      <c r="C11" s="2">
        <v>28</v>
      </c>
      <c r="D11" s="2"/>
      <c r="E11" s="4" t="s">
        <v>67</v>
      </c>
      <c r="F11" s="2">
        <v>29.1</v>
      </c>
      <c r="G11" s="2">
        <v>29.1</v>
      </c>
      <c r="H11" s="2"/>
      <c r="I11" s="2"/>
      <c r="J11" s="4" t="s">
        <v>77</v>
      </c>
      <c r="K11" s="2">
        <v>28</v>
      </c>
      <c r="N11" s="4" t="s">
        <v>64</v>
      </c>
      <c r="O11" s="11">
        <v>34</v>
      </c>
      <c r="P11" s="11"/>
      <c r="Q11" s="11">
        <v>34</v>
      </c>
    </row>
    <row r="12" spans="1:17" x14ac:dyDescent="0.25">
      <c r="A12" s="4" t="s">
        <v>70</v>
      </c>
      <c r="B12" s="2">
        <v>29.1</v>
      </c>
      <c r="C12" s="2">
        <v>29.1</v>
      </c>
      <c r="D12" s="2"/>
      <c r="E12" s="4" t="s">
        <v>64</v>
      </c>
      <c r="F12" s="2">
        <v>34</v>
      </c>
      <c r="G12" s="2">
        <v>34</v>
      </c>
      <c r="H12" s="2"/>
      <c r="I12" s="2"/>
      <c r="J12" s="4" t="s">
        <v>70</v>
      </c>
      <c r="K12" s="2">
        <v>29.1</v>
      </c>
      <c r="N12" s="4" t="s">
        <v>77</v>
      </c>
      <c r="O12" s="11">
        <v>28</v>
      </c>
      <c r="P12" s="11"/>
      <c r="Q12" s="11">
        <v>28</v>
      </c>
    </row>
    <row r="13" spans="1:17" x14ac:dyDescent="0.25">
      <c r="A13" s="4" t="s">
        <v>24</v>
      </c>
      <c r="B13" s="2">
        <v>43.5</v>
      </c>
      <c r="C13" s="2">
        <v>43.5</v>
      </c>
      <c r="D13" s="2"/>
      <c r="E13" s="4" t="s">
        <v>77</v>
      </c>
      <c r="F13" s="2">
        <v>28</v>
      </c>
      <c r="G13" s="2">
        <v>28</v>
      </c>
      <c r="H13" s="2"/>
      <c r="I13" s="2"/>
      <c r="J13" s="4" t="s">
        <v>24</v>
      </c>
      <c r="K13" s="2">
        <v>43.5</v>
      </c>
      <c r="N13" s="4" t="s">
        <v>70</v>
      </c>
      <c r="O13" s="11">
        <v>29.1</v>
      </c>
      <c r="P13" s="11"/>
      <c r="Q13" s="11">
        <v>29.1</v>
      </c>
    </row>
    <row r="14" spans="1:17" x14ac:dyDescent="0.25">
      <c r="A14" s="4" t="s">
        <v>19</v>
      </c>
      <c r="B14" s="2">
        <v>40</v>
      </c>
      <c r="C14" s="2">
        <v>40</v>
      </c>
      <c r="D14" s="2"/>
      <c r="E14" s="4" t="s">
        <v>70</v>
      </c>
      <c r="F14" s="2">
        <v>29.1</v>
      </c>
      <c r="G14" s="2">
        <v>29.1</v>
      </c>
      <c r="H14" s="2"/>
      <c r="I14" s="2"/>
      <c r="J14" s="4" t="s">
        <v>19</v>
      </c>
      <c r="K14" s="2">
        <v>40</v>
      </c>
      <c r="N14" s="4" t="s">
        <v>24</v>
      </c>
      <c r="O14" s="11">
        <v>43.5</v>
      </c>
      <c r="P14" s="11"/>
      <c r="Q14" s="11">
        <v>43.5</v>
      </c>
    </row>
    <row r="15" spans="1:17" x14ac:dyDescent="0.25">
      <c r="A15" s="4" t="s">
        <v>21</v>
      </c>
      <c r="B15" s="2">
        <v>45</v>
      </c>
      <c r="C15" s="2">
        <v>45</v>
      </c>
      <c r="D15" s="2"/>
      <c r="E15" s="4" t="s">
        <v>24</v>
      </c>
      <c r="F15" s="2">
        <v>43.5</v>
      </c>
      <c r="G15" s="2">
        <v>43.5</v>
      </c>
      <c r="H15" s="2"/>
      <c r="I15" s="2"/>
      <c r="J15" s="4" t="s">
        <v>20</v>
      </c>
      <c r="K15" s="2">
        <v>49.7</v>
      </c>
      <c r="N15" s="4" t="s">
        <v>19</v>
      </c>
      <c r="O15" s="11"/>
      <c r="P15" s="11">
        <v>40</v>
      </c>
      <c r="Q15" s="11">
        <v>40</v>
      </c>
    </row>
    <row r="16" spans="1:17" x14ac:dyDescent="0.25">
      <c r="A16" s="4" t="s">
        <v>62</v>
      </c>
      <c r="B16" s="2">
        <v>35</v>
      </c>
      <c r="C16" s="2">
        <v>35</v>
      </c>
      <c r="D16" s="2"/>
      <c r="E16" s="4" t="s">
        <v>20</v>
      </c>
      <c r="F16" s="2">
        <v>49.7</v>
      </c>
      <c r="G16" s="2">
        <v>49.7</v>
      </c>
      <c r="H16" s="2"/>
      <c r="I16" s="2"/>
      <c r="J16" s="4" t="s">
        <v>21</v>
      </c>
      <c r="K16" s="2">
        <v>45</v>
      </c>
      <c r="N16" s="4" t="s">
        <v>20</v>
      </c>
      <c r="O16" s="11">
        <v>49.7</v>
      </c>
      <c r="P16" s="11"/>
      <c r="Q16" s="11">
        <v>49.7</v>
      </c>
    </row>
    <row r="17" spans="1:17" x14ac:dyDescent="0.25">
      <c r="A17" s="4" t="s">
        <v>54</v>
      </c>
      <c r="B17" s="2">
        <v>43.5</v>
      </c>
      <c r="C17" s="2">
        <v>43.5</v>
      </c>
      <c r="D17" s="2"/>
      <c r="E17" s="4" t="s">
        <v>21</v>
      </c>
      <c r="F17" s="2">
        <v>45</v>
      </c>
      <c r="G17" s="2">
        <v>45</v>
      </c>
      <c r="H17" s="2"/>
      <c r="I17" s="2"/>
      <c r="J17" s="4" t="s">
        <v>33</v>
      </c>
      <c r="K17" s="2">
        <v>63</v>
      </c>
      <c r="N17" s="4" t="s">
        <v>21</v>
      </c>
      <c r="O17" s="11">
        <v>45</v>
      </c>
      <c r="P17" s="11"/>
      <c r="Q17" s="11">
        <v>45</v>
      </c>
    </row>
    <row r="18" spans="1:17" x14ac:dyDescent="0.25">
      <c r="A18" s="4" t="s">
        <v>71</v>
      </c>
      <c r="B18" s="2">
        <v>29.1</v>
      </c>
      <c r="C18" s="2">
        <v>29.1</v>
      </c>
      <c r="D18" s="2"/>
      <c r="E18" s="4" t="s">
        <v>33</v>
      </c>
      <c r="F18" s="2">
        <v>63</v>
      </c>
      <c r="G18" s="2">
        <v>63</v>
      </c>
      <c r="H18" s="2"/>
      <c r="I18" s="2"/>
      <c r="J18" s="4" t="s">
        <v>62</v>
      </c>
      <c r="K18" s="2">
        <v>35</v>
      </c>
      <c r="N18" s="4" t="s">
        <v>33</v>
      </c>
      <c r="O18" s="11">
        <v>63</v>
      </c>
      <c r="P18" s="11"/>
      <c r="Q18" s="11">
        <v>63</v>
      </c>
    </row>
    <row r="19" spans="1:17" x14ac:dyDescent="0.25">
      <c r="A19" s="4" t="s">
        <v>43</v>
      </c>
      <c r="B19" s="2">
        <v>48</v>
      </c>
      <c r="C19" s="2">
        <v>48</v>
      </c>
      <c r="D19" s="2"/>
      <c r="E19" s="4" t="s">
        <v>62</v>
      </c>
      <c r="F19" s="2">
        <v>35</v>
      </c>
      <c r="G19" s="2">
        <v>35</v>
      </c>
      <c r="H19" s="2"/>
      <c r="I19" s="2"/>
      <c r="J19" s="4" t="s">
        <v>54</v>
      </c>
      <c r="K19" s="2">
        <v>43.5</v>
      </c>
      <c r="N19" s="4" t="s">
        <v>62</v>
      </c>
      <c r="O19" s="11">
        <v>35</v>
      </c>
      <c r="P19" s="11"/>
      <c r="Q19" s="11">
        <v>35</v>
      </c>
    </row>
    <row r="20" spans="1:17" x14ac:dyDescent="0.25">
      <c r="A20" s="4" t="s">
        <v>37</v>
      </c>
      <c r="B20" s="2">
        <v>55.9</v>
      </c>
      <c r="C20" s="2">
        <v>55.9</v>
      </c>
      <c r="D20" s="2"/>
      <c r="E20" s="4" t="s">
        <v>54</v>
      </c>
      <c r="F20" s="2">
        <v>43.5</v>
      </c>
      <c r="G20" s="2">
        <v>43.5</v>
      </c>
      <c r="H20" s="2"/>
      <c r="I20" s="8"/>
      <c r="J20" s="4" t="s">
        <v>38</v>
      </c>
      <c r="K20" s="2">
        <v>54.9</v>
      </c>
      <c r="N20" s="4" t="s">
        <v>54</v>
      </c>
      <c r="O20" s="11">
        <v>43.5</v>
      </c>
      <c r="P20" s="11"/>
      <c r="Q20" s="11">
        <v>43.5</v>
      </c>
    </row>
    <row r="21" spans="1:17" x14ac:dyDescent="0.25">
      <c r="A21" s="4" t="s">
        <v>81</v>
      </c>
      <c r="B21" s="2">
        <v>26.8</v>
      </c>
      <c r="C21" s="2">
        <v>26.8</v>
      </c>
      <c r="D21" s="2"/>
      <c r="E21" s="4" t="s">
        <v>38</v>
      </c>
      <c r="F21" s="2">
        <v>54.9</v>
      </c>
      <c r="G21" s="2">
        <v>54.9</v>
      </c>
      <c r="H21" s="2"/>
      <c r="I21" s="9"/>
      <c r="J21" s="4" t="s">
        <v>71</v>
      </c>
      <c r="K21" s="2">
        <v>29.1</v>
      </c>
      <c r="N21" s="4" t="s">
        <v>38</v>
      </c>
      <c r="O21" s="11">
        <v>54.9</v>
      </c>
      <c r="P21" s="11"/>
      <c r="Q21" s="11">
        <v>54.9</v>
      </c>
    </row>
    <row r="22" spans="1:17" x14ac:dyDescent="0.25">
      <c r="A22" s="4" t="s">
        <v>6</v>
      </c>
      <c r="B22" s="2">
        <v>68</v>
      </c>
      <c r="C22" s="2">
        <v>68</v>
      </c>
      <c r="D22" s="2"/>
      <c r="E22" s="4" t="s">
        <v>71</v>
      </c>
      <c r="F22" s="2">
        <v>29.1</v>
      </c>
      <c r="G22" s="2">
        <v>29.1</v>
      </c>
      <c r="H22" s="2"/>
      <c r="I22" s="9"/>
      <c r="J22" s="4" t="s">
        <v>43</v>
      </c>
      <c r="K22" s="2">
        <v>48</v>
      </c>
      <c r="N22" s="4" t="s">
        <v>71</v>
      </c>
      <c r="O22" s="11">
        <v>29.1</v>
      </c>
      <c r="P22" s="11"/>
      <c r="Q22" s="11">
        <v>29.1</v>
      </c>
    </row>
    <row r="23" spans="1:17" x14ac:dyDescent="0.25">
      <c r="A23" s="4" t="s">
        <v>22</v>
      </c>
      <c r="B23" s="2">
        <v>74</v>
      </c>
      <c r="C23" s="2">
        <v>74</v>
      </c>
      <c r="D23" s="2"/>
      <c r="E23" s="4" t="s">
        <v>37</v>
      </c>
      <c r="F23" s="2">
        <v>55.9</v>
      </c>
      <c r="G23" s="2">
        <v>55.9</v>
      </c>
      <c r="H23" s="2"/>
      <c r="I23" s="9"/>
      <c r="J23" s="4" t="s">
        <v>37</v>
      </c>
      <c r="K23" s="2">
        <v>55.9</v>
      </c>
      <c r="N23" s="4" t="s">
        <v>43</v>
      </c>
      <c r="O23" s="11"/>
      <c r="P23" s="11">
        <v>48</v>
      </c>
      <c r="Q23" s="11">
        <v>48</v>
      </c>
    </row>
    <row r="24" spans="1:17" x14ac:dyDescent="0.25">
      <c r="A24" s="4" t="s">
        <v>56</v>
      </c>
      <c r="B24" s="2">
        <v>43.5</v>
      </c>
      <c r="C24" s="2">
        <v>43.5</v>
      </c>
      <c r="D24" s="2"/>
      <c r="E24" s="4" t="s">
        <v>12</v>
      </c>
      <c r="F24" s="2">
        <v>50</v>
      </c>
      <c r="G24" s="2">
        <v>50</v>
      </c>
      <c r="H24" s="2"/>
      <c r="I24" s="9"/>
      <c r="J24" s="4" t="s">
        <v>12</v>
      </c>
      <c r="K24" s="2">
        <v>50</v>
      </c>
      <c r="N24" s="4" t="s">
        <v>37</v>
      </c>
      <c r="O24" s="11">
        <v>55.9</v>
      </c>
      <c r="P24" s="11"/>
      <c r="Q24" s="11">
        <v>55.9</v>
      </c>
    </row>
    <row r="25" spans="1:17" x14ac:dyDescent="0.25">
      <c r="A25" s="4" t="s">
        <v>78</v>
      </c>
      <c r="B25" s="2">
        <v>28</v>
      </c>
      <c r="C25" s="2">
        <v>28</v>
      </c>
      <c r="D25" s="2"/>
      <c r="E25" s="4" t="s">
        <v>30</v>
      </c>
      <c r="F25" s="2">
        <v>47.8</v>
      </c>
      <c r="G25" s="2">
        <v>47.8</v>
      </c>
      <c r="H25" s="2"/>
      <c r="I25" s="9"/>
      <c r="J25" s="4" t="s">
        <v>30</v>
      </c>
      <c r="K25" s="2">
        <v>47.8</v>
      </c>
      <c r="N25" s="4" t="s">
        <v>12</v>
      </c>
      <c r="O25" s="11">
        <v>50</v>
      </c>
      <c r="P25" s="11"/>
      <c r="Q25" s="11">
        <v>50</v>
      </c>
    </row>
    <row r="26" spans="1:17" x14ac:dyDescent="0.25">
      <c r="A26" s="4" t="s">
        <v>79</v>
      </c>
      <c r="B26" s="2">
        <v>28</v>
      </c>
      <c r="C26" s="2">
        <v>28</v>
      </c>
      <c r="D26" s="2"/>
      <c r="E26" s="4" t="s">
        <v>81</v>
      </c>
      <c r="F26" s="2">
        <v>26.8</v>
      </c>
      <c r="G26" s="2">
        <v>26.8</v>
      </c>
      <c r="H26" s="2"/>
      <c r="I26" s="9"/>
      <c r="J26" s="4" t="s">
        <v>81</v>
      </c>
      <c r="K26" s="2">
        <v>26.8</v>
      </c>
      <c r="N26" s="4" t="s">
        <v>30</v>
      </c>
      <c r="O26" s="11">
        <v>47.8</v>
      </c>
      <c r="P26" s="11"/>
      <c r="Q26" s="11">
        <v>47.8</v>
      </c>
    </row>
    <row r="27" spans="1:17" x14ac:dyDescent="0.25">
      <c r="A27" s="4" t="s">
        <v>76</v>
      </c>
      <c r="B27" s="2">
        <v>28.5</v>
      </c>
      <c r="C27" s="2">
        <v>28.5</v>
      </c>
      <c r="D27" s="2"/>
      <c r="E27" s="4" t="s">
        <v>6</v>
      </c>
      <c r="F27" s="2">
        <v>68</v>
      </c>
      <c r="G27" s="2">
        <v>68</v>
      </c>
      <c r="H27" s="2"/>
      <c r="I27" s="9"/>
      <c r="J27" s="4" t="s">
        <v>6</v>
      </c>
      <c r="K27" s="2">
        <v>68</v>
      </c>
      <c r="N27" s="4" t="s">
        <v>81</v>
      </c>
      <c r="O27" s="11">
        <v>26.8</v>
      </c>
      <c r="P27" s="11"/>
      <c r="Q27" s="11">
        <v>26.8</v>
      </c>
    </row>
    <row r="28" spans="1:17" x14ac:dyDescent="0.25">
      <c r="A28" s="4" t="s">
        <v>11</v>
      </c>
      <c r="B28" s="2">
        <v>61.1</v>
      </c>
      <c r="C28" s="2">
        <v>61.1</v>
      </c>
      <c r="D28" s="2"/>
      <c r="E28" s="4" t="s">
        <v>22</v>
      </c>
      <c r="F28" s="2">
        <v>74</v>
      </c>
      <c r="G28" s="2">
        <v>74</v>
      </c>
      <c r="H28" s="2"/>
      <c r="I28" s="9"/>
      <c r="J28" s="4" t="s">
        <v>22</v>
      </c>
      <c r="K28" s="2">
        <v>74</v>
      </c>
      <c r="N28" s="4" t="s">
        <v>6</v>
      </c>
      <c r="O28" s="11">
        <v>68</v>
      </c>
      <c r="P28" s="11"/>
      <c r="Q28" s="11">
        <v>68</v>
      </c>
    </row>
    <row r="29" spans="1:17" x14ac:dyDescent="0.25">
      <c r="A29" s="4" t="s">
        <v>0</v>
      </c>
      <c r="B29" s="2">
        <v>36</v>
      </c>
      <c r="C29" s="2">
        <v>108</v>
      </c>
      <c r="D29" s="2"/>
      <c r="E29" s="4" t="s">
        <v>56</v>
      </c>
      <c r="F29" s="2">
        <v>43.5</v>
      </c>
      <c r="G29" s="2">
        <v>43.5</v>
      </c>
      <c r="H29" s="2"/>
      <c r="I29" s="9"/>
      <c r="J29" s="4" t="s">
        <v>56</v>
      </c>
      <c r="K29" s="2">
        <v>43.5</v>
      </c>
      <c r="N29" s="4" t="s">
        <v>22</v>
      </c>
      <c r="O29" s="11">
        <v>74</v>
      </c>
      <c r="P29" s="11"/>
      <c r="Q29" s="11">
        <v>74</v>
      </c>
    </row>
    <row r="30" spans="1:17" x14ac:dyDescent="0.25">
      <c r="A30" s="4" t="s">
        <v>35</v>
      </c>
      <c r="B30" s="2">
        <v>59</v>
      </c>
      <c r="C30" s="2">
        <v>59</v>
      </c>
      <c r="D30" s="2"/>
      <c r="E30" s="4" t="s">
        <v>78</v>
      </c>
      <c r="F30" s="2">
        <v>28</v>
      </c>
      <c r="G30" s="2">
        <v>28</v>
      </c>
      <c r="H30" s="2"/>
      <c r="I30" s="9"/>
      <c r="J30" s="4" t="s">
        <v>78</v>
      </c>
      <c r="K30" s="2">
        <v>28</v>
      </c>
      <c r="N30" s="4" t="s">
        <v>56</v>
      </c>
      <c r="O30" s="11">
        <v>43.5</v>
      </c>
      <c r="P30" s="11"/>
      <c r="Q30" s="11">
        <v>43.5</v>
      </c>
    </row>
    <row r="31" spans="1:17" x14ac:dyDescent="0.25">
      <c r="A31" s="4" t="s">
        <v>31</v>
      </c>
      <c r="B31" s="2">
        <v>80</v>
      </c>
      <c r="C31" s="2">
        <v>80</v>
      </c>
      <c r="D31" s="2"/>
      <c r="E31" s="4" t="s">
        <v>79</v>
      </c>
      <c r="F31" s="2">
        <v>28</v>
      </c>
      <c r="G31" s="2">
        <v>28</v>
      </c>
      <c r="H31" s="2"/>
      <c r="I31" s="9"/>
      <c r="J31" s="4" t="s">
        <v>79</v>
      </c>
      <c r="K31" s="2">
        <v>28</v>
      </c>
      <c r="N31" s="4" t="s">
        <v>78</v>
      </c>
      <c r="O31" s="11">
        <v>28</v>
      </c>
      <c r="P31" s="11"/>
      <c r="Q31" s="11">
        <v>28</v>
      </c>
    </row>
    <row r="32" spans="1:17" x14ac:dyDescent="0.25">
      <c r="A32" s="4" t="s">
        <v>52</v>
      </c>
      <c r="B32" s="2">
        <v>44.7</v>
      </c>
      <c r="C32" s="2">
        <v>44.7</v>
      </c>
      <c r="D32" s="2"/>
      <c r="E32" s="4" t="s">
        <v>76</v>
      </c>
      <c r="F32" s="2">
        <v>28.5</v>
      </c>
      <c r="G32" s="2">
        <v>28.5</v>
      </c>
      <c r="H32" s="2"/>
      <c r="I32" s="9"/>
      <c r="J32" s="4" t="s">
        <v>76</v>
      </c>
      <c r="K32" s="2">
        <v>28.5</v>
      </c>
      <c r="N32" s="4" t="s">
        <v>79</v>
      </c>
      <c r="O32" s="11">
        <v>28</v>
      </c>
      <c r="P32" s="11"/>
      <c r="Q32" s="11">
        <v>28</v>
      </c>
    </row>
    <row r="33" spans="1:17" x14ac:dyDescent="0.25">
      <c r="A33" s="4" t="s">
        <v>58</v>
      </c>
      <c r="B33" s="2">
        <v>41</v>
      </c>
      <c r="C33" s="2">
        <v>41</v>
      </c>
      <c r="D33" s="2"/>
      <c r="E33" s="4" t="s">
        <v>11</v>
      </c>
      <c r="F33" s="2">
        <v>61.1</v>
      </c>
      <c r="G33" s="2">
        <v>61.1</v>
      </c>
      <c r="H33" s="2"/>
      <c r="I33" s="9"/>
      <c r="J33" s="4" t="s">
        <v>11</v>
      </c>
      <c r="K33" s="2">
        <v>61.1</v>
      </c>
      <c r="N33" s="4" t="s">
        <v>76</v>
      </c>
      <c r="O33" s="11">
        <v>28.5</v>
      </c>
      <c r="P33" s="11"/>
      <c r="Q33" s="11">
        <v>28.5</v>
      </c>
    </row>
    <row r="34" spans="1:17" x14ac:dyDescent="0.25">
      <c r="A34" s="4" t="s">
        <v>73</v>
      </c>
      <c r="B34" s="2">
        <v>29.1</v>
      </c>
      <c r="C34" s="2">
        <v>29.1</v>
      </c>
      <c r="D34" s="2"/>
      <c r="E34" s="4" t="s">
        <v>0</v>
      </c>
      <c r="F34" s="2">
        <v>28</v>
      </c>
      <c r="G34" s="2">
        <v>28</v>
      </c>
      <c r="H34" s="2"/>
      <c r="I34" s="9"/>
      <c r="J34" s="4" t="s">
        <v>0</v>
      </c>
      <c r="K34" s="2">
        <v>36</v>
      </c>
      <c r="N34" s="4" t="s">
        <v>11</v>
      </c>
      <c r="O34" s="11">
        <v>61.1</v>
      </c>
      <c r="P34" s="11"/>
      <c r="Q34" s="11">
        <v>61.1</v>
      </c>
    </row>
    <row r="35" spans="1:17" x14ac:dyDescent="0.25">
      <c r="A35" s="4" t="s">
        <v>41</v>
      </c>
      <c r="B35" s="2">
        <v>50</v>
      </c>
      <c r="C35" s="2">
        <v>50</v>
      </c>
      <c r="D35" s="2"/>
      <c r="E35" s="4" t="s">
        <v>26</v>
      </c>
      <c r="F35" s="2">
        <v>53</v>
      </c>
      <c r="G35" s="2">
        <v>53</v>
      </c>
      <c r="H35" s="2"/>
      <c r="I35" s="9"/>
      <c r="J35" s="4" t="s">
        <v>26</v>
      </c>
      <c r="K35" s="2">
        <v>53</v>
      </c>
      <c r="N35" s="4" t="s">
        <v>0</v>
      </c>
      <c r="O35" s="11">
        <v>28</v>
      </c>
      <c r="P35" s="11">
        <v>40</v>
      </c>
      <c r="Q35" s="11">
        <v>36</v>
      </c>
    </row>
    <row r="36" spans="1:17" x14ac:dyDescent="0.25">
      <c r="A36" s="4" t="s">
        <v>40</v>
      </c>
      <c r="B36" s="2">
        <v>54</v>
      </c>
      <c r="C36" s="2">
        <v>54</v>
      </c>
      <c r="D36" s="2"/>
      <c r="E36" s="4" t="s">
        <v>35</v>
      </c>
      <c r="F36" s="2">
        <v>59</v>
      </c>
      <c r="G36" s="2">
        <v>59</v>
      </c>
      <c r="H36" s="2"/>
      <c r="I36" s="9"/>
      <c r="J36" s="4" t="s">
        <v>35</v>
      </c>
      <c r="K36" s="2">
        <v>59</v>
      </c>
      <c r="N36" s="4" t="s">
        <v>26</v>
      </c>
      <c r="O36" s="11">
        <v>53</v>
      </c>
      <c r="P36" s="11"/>
      <c r="Q36" s="11">
        <v>53</v>
      </c>
    </row>
    <row r="37" spans="1:17" x14ac:dyDescent="0.25">
      <c r="A37" s="4" t="s">
        <v>74</v>
      </c>
      <c r="B37" s="2">
        <v>29.1</v>
      </c>
      <c r="C37" s="2">
        <v>29.1</v>
      </c>
      <c r="D37" s="2"/>
      <c r="E37" s="4" t="s">
        <v>31</v>
      </c>
      <c r="F37" s="2">
        <v>80</v>
      </c>
      <c r="G37" s="2">
        <v>80</v>
      </c>
      <c r="H37" s="2"/>
      <c r="I37" s="10"/>
      <c r="J37" s="4" t="s">
        <v>31</v>
      </c>
      <c r="K37" s="2">
        <v>80</v>
      </c>
      <c r="N37" s="4" t="s">
        <v>35</v>
      </c>
      <c r="O37" s="11">
        <v>59</v>
      </c>
      <c r="P37" s="11"/>
      <c r="Q37" s="11">
        <v>59</v>
      </c>
    </row>
    <row r="38" spans="1:17" x14ac:dyDescent="0.25">
      <c r="A38" s="4" t="s">
        <v>61</v>
      </c>
      <c r="B38" s="2">
        <v>37.299999999999997</v>
      </c>
      <c r="C38" s="2">
        <v>37.299999999999997</v>
      </c>
      <c r="D38" s="2"/>
      <c r="E38" s="4" t="s">
        <v>52</v>
      </c>
      <c r="F38" s="2">
        <v>44.7</v>
      </c>
      <c r="G38" s="2">
        <v>44.7</v>
      </c>
      <c r="H38" s="2"/>
      <c r="I38" s="2"/>
      <c r="J38" s="4" t="s">
        <v>52</v>
      </c>
      <c r="K38" s="2">
        <v>44.7</v>
      </c>
      <c r="N38" s="4" t="s">
        <v>31</v>
      </c>
      <c r="O38" s="11">
        <v>80</v>
      </c>
      <c r="P38" s="11"/>
      <c r="Q38" s="11">
        <v>80</v>
      </c>
    </row>
    <row r="39" spans="1:17" x14ac:dyDescent="0.25">
      <c r="A39" s="4" t="s">
        <v>23</v>
      </c>
      <c r="B39" s="2">
        <v>28</v>
      </c>
      <c r="C39" s="2">
        <v>28</v>
      </c>
      <c r="D39" s="2"/>
      <c r="E39" s="4" t="s">
        <v>60</v>
      </c>
      <c r="F39" s="2">
        <v>38</v>
      </c>
      <c r="G39" s="2">
        <v>38</v>
      </c>
      <c r="H39" s="2"/>
      <c r="I39" s="2"/>
      <c r="J39" s="4" t="s">
        <v>60</v>
      </c>
      <c r="K39" s="2">
        <v>38</v>
      </c>
      <c r="N39" s="4" t="s">
        <v>52</v>
      </c>
      <c r="O39" s="11">
        <v>44.7</v>
      </c>
      <c r="P39" s="11"/>
      <c r="Q39" s="11">
        <v>44.7</v>
      </c>
    </row>
    <row r="40" spans="1:17" x14ac:dyDescent="0.25">
      <c r="A40" s="4" t="s">
        <v>46</v>
      </c>
      <c r="B40" s="2">
        <v>47</v>
      </c>
      <c r="C40" s="2">
        <v>47</v>
      </c>
      <c r="D40" s="2"/>
      <c r="E40" s="4" t="s">
        <v>58</v>
      </c>
      <c r="F40" s="2">
        <v>41</v>
      </c>
      <c r="G40" s="2">
        <v>41</v>
      </c>
      <c r="H40" s="2"/>
      <c r="I40" s="2"/>
      <c r="J40" s="4" t="s">
        <v>58</v>
      </c>
      <c r="K40" s="2">
        <v>41</v>
      </c>
      <c r="N40" s="4" t="s">
        <v>60</v>
      </c>
      <c r="O40" s="11">
        <v>38</v>
      </c>
      <c r="P40" s="11"/>
      <c r="Q40" s="11">
        <v>38</v>
      </c>
    </row>
    <row r="41" spans="1:17" x14ac:dyDescent="0.25">
      <c r="A41" s="4" t="s">
        <v>32</v>
      </c>
      <c r="B41" s="2">
        <v>27.7</v>
      </c>
      <c r="C41" s="2">
        <v>27.7</v>
      </c>
      <c r="D41" s="2"/>
      <c r="E41" s="4" t="s">
        <v>73</v>
      </c>
      <c r="F41" s="2">
        <v>29.1</v>
      </c>
      <c r="G41" s="2">
        <v>29.1</v>
      </c>
      <c r="H41" s="2"/>
      <c r="I41" s="2"/>
      <c r="J41" s="4" t="s">
        <v>73</v>
      </c>
      <c r="K41" s="2">
        <v>29.1</v>
      </c>
      <c r="N41" s="4" t="s">
        <v>58</v>
      </c>
      <c r="O41" s="11">
        <v>41</v>
      </c>
      <c r="P41" s="11"/>
      <c r="Q41" s="11">
        <v>41</v>
      </c>
    </row>
    <row r="42" spans="1:17" x14ac:dyDescent="0.25">
      <c r="D42" s="2"/>
      <c r="E42" s="4" t="s">
        <v>41</v>
      </c>
      <c r="F42" s="2">
        <v>50</v>
      </c>
      <c r="G42" s="2">
        <v>50</v>
      </c>
      <c r="H42" s="2"/>
      <c r="I42" s="2"/>
      <c r="J42" s="4" t="s">
        <v>41</v>
      </c>
      <c r="K42" s="2">
        <v>50</v>
      </c>
      <c r="N42" s="4" t="s">
        <v>73</v>
      </c>
      <c r="O42" s="11">
        <v>29.1</v>
      </c>
      <c r="P42" s="11"/>
      <c r="Q42" s="11">
        <v>29.1</v>
      </c>
    </row>
    <row r="43" spans="1:17" x14ac:dyDescent="0.25">
      <c r="C43" s="2"/>
      <c r="D43" s="2"/>
      <c r="E43" s="4" t="s">
        <v>49</v>
      </c>
      <c r="F43" s="2">
        <v>45</v>
      </c>
      <c r="G43" s="2">
        <v>45</v>
      </c>
      <c r="H43" s="2"/>
      <c r="I43" s="2"/>
      <c r="J43" s="4" t="s">
        <v>49</v>
      </c>
      <c r="K43" s="2">
        <v>45</v>
      </c>
      <c r="N43" s="4" t="s">
        <v>41</v>
      </c>
      <c r="O43" s="11">
        <v>50</v>
      </c>
      <c r="P43" s="11"/>
      <c r="Q43" s="11">
        <v>50</v>
      </c>
    </row>
    <row r="44" spans="1:17" x14ac:dyDescent="0.25">
      <c r="C44" s="2"/>
      <c r="D44" s="2"/>
      <c r="E44" s="4" t="s">
        <v>40</v>
      </c>
      <c r="F44" s="2">
        <v>54</v>
      </c>
      <c r="G44" s="2">
        <v>54</v>
      </c>
      <c r="H44" s="2"/>
      <c r="I44" s="2"/>
      <c r="J44" s="4" t="s">
        <v>40</v>
      </c>
      <c r="K44" s="2">
        <v>54</v>
      </c>
      <c r="N44" s="4" t="s">
        <v>49</v>
      </c>
      <c r="O44" s="11">
        <v>45</v>
      </c>
      <c r="P44" s="11"/>
      <c r="Q44" s="11">
        <v>45</v>
      </c>
    </row>
    <row r="45" spans="1:17" x14ac:dyDescent="0.25">
      <c r="E45" s="4" t="s">
        <v>74</v>
      </c>
      <c r="F45" s="2">
        <v>29.1</v>
      </c>
      <c r="G45" s="2">
        <v>29.1</v>
      </c>
      <c r="H45" s="2"/>
      <c r="I45" s="2"/>
      <c r="J45" s="4" t="s">
        <v>74</v>
      </c>
      <c r="K45" s="2">
        <v>29.1</v>
      </c>
      <c r="N45" s="4" t="s">
        <v>40</v>
      </c>
      <c r="O45" s="11">
        <v>54</v>
      </c>
      <c r="P45" s="11"/>
      <c r="Q45" s="11">
        <v>54</v>
      </c>
    </row>
    <row r="46" spans="1:17" x14ac:dyDescent="0.25">
      <c r="E46" s="4" t="s">
        <v>61</v>
      </c>
      <c r="F46" s="2">
        <v>37.299999999999997</v>
      </c>
      <c r="G46" s="2">
        <v>37.299999999999997</v>
      </c>
      <c r="H46" s="2"/>
      <c r="I46" s="2"/>
      <c r="J46" s="4" t="s">
        <v>61</v>
      </c>
      <c r="K46" s="2">
        <v>37.299999999999997</v>
      </c>
      <c r="N46" s="4" t="s">
        <v>74</v>
      </c>
      <c r="O46" s="11">
        <v>29.1</v>
      </c>
      <c r="P46" s="11"/>
      <c r="Q46" s="11">
        <v>29.1</v>
      </c>
    </row>
    <row r="47" spans="1:17" x14ac:dyDescent="0.25">
      <c r="E47" s="4" t="s">
        <v>23</v>
      </c>
      <c r="F47" s="2">
        <v>28</v>
      </c>
      <c r="G47" s="2">
        <v>28</v>
      </c>
      <c r="H47" s="2"/>
      <c r="I47" s="2"/>
      <c r="J47" s="4" t="s">
        <v>23</v>
      </c>
      <c r="K47" s="2">
        <v>28</v>
      </c>
      <c r="N47" s="4" t="s">
        <v>61</v>
      </c>
      <c r="O47" s="11">
        <v>37.299999999999997</v>
      </c>
      <c r="P47" s="11"/>
      <c r="Q47" s="11">
        <v>37.299999999999997</v>
      </c>
    </row>
    <row r="48" spans="1:17" x14ac:dyDescent="0.25">
      <c r="E48" s="4" t="s">
        <v>46</v>
      </c>
      <c r="F48" s="2">
        <v>47</v>
      </c>
      <c r="G48" s="2">
        <v>47</v>
      </c>
      <c r="H48" s="2"/>
      <c r="I48" s="2"/>
      <c r="J48" s="4" t="s">
        <v>46</v>
      </c>
      <c r="K48" s="2">
        <v>47</v>
      </c>
      <c r="N48" s="4" t="s">
        <v>23</v>
      </c>
      <c r="O48" s="11">
        <v>28</v>
      </c>
      <c r="P48" s="11"/>
      <c r="Q48" s="11">
        <v>28</v>
      </c>
    </row>
    <row r="49" spans="1:17" x14ac:dyDescent="0.25">
      <c r="E49" s="4" t="s">
        <v>32</v>
      </c>
      <c r="F49" s="2">
        <v>27.7</v>
      </c>
      <c r="G49" s="2">
        <v>27.7</v>
      </c>
      <c r="H49" s="2"/>
      <c r="I49" s="2"/>
      <c r="J49" s="4" t="s">
        <v>32</v>
      </c>
      <c r="K49" s="2">
        <v>27.7</v>
      </c>
      <c r="N49" s="4" t="s">
        <v>46</v>
      </c>
      <c r="O49" s="11">
        <v>47</v>
      </c>
      <c r="P49" s="11"/>
      <c r="Q49" s="11">
        <v>47</v>
      </c>
    </row>
    <row r="50" spans="1:17" x14ac:dyDescent="0.25">
      <c r="E50" s="4" t="s">
        <v>85</v>
      </c>
      <c r="F50" s="2">
        <v>42.721739130434777</v>
      </c>
      <c r="G50" s="2">
        <v>80</v>
      </c>
      <c r="H50" s="2"/>
      <c r="I50" s="2"/>
      <c r="N50" s="4" t="s">
        <v>32</v>
      </c>
      <c r="O50" s="11">
        <v>27.7</v>
      </c>
      <c r="P50" s="11"/>
      <c r="Q50" s="11">
        <v>27.7</v>
      </c>
    </row>
    <row r="51" spans="1:17" x14ac:dyDescent="0.25">
      <c r="F51" s="11"/>
      <c r="G51" s="11"/>
      <c r="H51" s="11"/>
      <c r="I51" s="11"/>
      <c r="N51" s="4" t="s">
        <v>85</v>
      </c>
      <c r="O51" s="11">
        <v>42.721739130434777</v>
      </c>
      <c r="P51" s="11">
        <v>42</v>
      </c>
      <c r="Q51" s="11">
        <v>42.663999999999994</v>
      </c>
    </row>
    <row r="53" spans="1:17" x14ac:dyDescent="0.25">
      <c r="A53" s="12"/>
      <c r="B53" s="12"/>
      <c r="C53" s="12"/>
      <c r="D53" s="12"/>
    </row>
    <row r="54" spans="1:17" x14ac:dyDescent="0.25">
      <c r="A54" s="12"/>
      <c r="B54" s="12"/>
      <c r="C54" s="12"/>
      <c r="D54" s="12"/>
    </row>
    <row r="55" spans="1:17" x14ac:dyDescent="0.25">
      <c r="A55" s="12"/>
      <c r="B55" s="12"/>
      <c r="C55" s="12"/>
      <c r="D55" s="12"/>
    </row>
    <row r="56" spans="1:17" x14ac:dyDescent="0.25">
      <c r="A56" s="12"/>
      <c r="B56" s="12"/>
      <c r="C56" s="12"/>
      <c r="D56" s="12"/>
    </row>
    <row r="57" spans="1:17" x14ac:dyDescent="0.25">
      <c r="A57" s="12"/>
      <c r="B57" s="12"/>
      <c r="C57" s="12"/>
      <c r="D57" s="12"/>
    </row>
    <row r="58" spans="1:17" x14ac:dyDescent="0.25">
      <c r="A58" s="12"/>
      <c r="B58" s="12"/>
      <c r="C58" s="12"/>
      <c r="D58" s="12"/>
    </row>
    <row r="59" spans="1:17" x14ac:dyDescent="0.25">
      <c r="A59" s="12"/>
      <c r="B59" s="12"/>
      <c r="C59" s="12"/>
      <c r="D59" s="12"/>
    </row>
    <row r="60" spans="1:17" x14ac:dyDescent="0.25">
      <c r="A60" s="12"/>
      <c r="B60" s="12"/>
      <c r="C60" s="12"/>
      <c r="D60" s="12"/>
    </row>
    <row r="61" spans="1:17" x14ac:dyDescent="0.25">
      <c r="A61" s="12"/>
      <c r="B61" s="12"/>
      <c r="C61" s="12"/>
      <c r="D61" s="12"/>
    </row>
    <row r="62" spans="1:17" x14ac:dyDescent="0.25">
      <c r="A62" s="12"/>
      <c r="B62" s="12"/>
      <c r="C62" s="12"/>
      <c r="D62" s="12"/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workbookViewId="0">
      <selection activeCell="F57" sqref="F57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  <col min="9" max="9" width="32.5703125" style="15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  <c r="I1" s="14" t="s">
        <v>94</v>
      </c>
    </row>
    <row r="2" spans="1:9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  <c r="I2" s="15" t="b">
        <f>ISNUMBER(SEARCH("adventure",$B$2:$B$51))</f>
        <v>0</v>
      </c>
    </row>
    <row r="3" spans="1:9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  <c r="I3" s="15" t="b">
        <f t="shared" ref="I3:I51" si="0">ISNUMBER(SEARCH("adventure",$B$2:$B$51))</f>
        <v>0</v>
      </c>
    </row>
    <row r="4" spans="1:9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  <c r="I4" s="15" t="b">
        <f t="shared" si="0"/>
        <v>0</v>
      </c>
    </row>
    <row r="5" spans="1:9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  <c r="I5" s="15" t="b">
        <f t="shared" si="0"/>
        <v>0</v>
      </c>
    </row>
    <row r="6" spans="1:9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  <c r="I6" s="15" t="b">
        <f t="shared" si="0"/>
        <v>0</v>
      </c>
    </row>
    <row r="7" spans="1:9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  <c r="I7" s="15" t="b">
        <f t="shared" si="0"/>
        <v>0</v>
      </c>
    </row>
    <row r="8" spans="1:9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  <c r="I8" s="15" t="b">
        <f t="shared" si="0"/>
        <v>0</v>
      </c>
    </row>
    <row r="9" spans="1:9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  <c r="I9" s="15" t="b">
        <f t="shared" si="0"/>
        <v>0</v>
      </c>
    </row>
    <row r="10" spans="1:9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  <c r="I10" s="15" t="b">
        <f t="shared" si="0"/>
        <v>0</v>
      </c>
    </row>
    <row r="11" spans="1:9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  <c r="I11" s="15" t="b">
        <f t="shared" si="0"/>
        <v>0</v>
      </c>
    </row>
    <row r="12" spans="1:9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  <c r="I12" s="15" t="b">
        <f t="shared" si="0"/>
        <v>0</v>
      </c>
    </row>
    <row r="13" spans="1:9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  <c r="I13" s="15" t="b">
        <f t="shared" si="0"/>
        <v>0</v>
      </c>
    </row>
    <row r="14" spans="1:9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  <c r="I14" s="15" t="b">
        <f t="shared" si="0"/>
        <v>0</v>
      </c>
    </row>
    <row r="15" spans="1:9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  <c r="I15" s="15" t="b">
        <f t="shared" si="0"/>
        <v>0</v>
      </c>
    </row>
    <row r="16" spans="1:9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  <c r="I16" s="15" t="b">
        <f t="shared" si="0"/>
        <v>0</v>
      </c>
    </row>
    <row r="17" spans="1:9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  <c r="I17" s="15" t="b">
        <f t="shared" si="0"/>
        <v>0</v>
      </c>
    </row>
    <row r="18" spans="1:9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  <c r="I18" s="15" t="b">
        <f t="shared" si="0"/>
        <v>0</v>
      </c>
    </row>
    <row r="19" spans="1:9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  <c r="I19" s="15" t="b">
        <f t="shared" si="0"/>
        <v>0</v>
      </c>
    </row>
    <row r="20" spans="1:9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  <c r="I20" s="15" t="b">
        <f t="shared" si="0"/>
        <v>0</v>
      </c>
    </row>
    <row r="21" spans="1:9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  <c r="I21" s="15" t="b">
        <f t="shared" si="0"/>
        <v>0</v>
      </c>
    </row>
    <row r="22" spans="1:9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  <c r="I22" s="15" t="b">
        <f t="shared" si="0"/>
        <v>0</v>
      </c>
    </row>
    <row r="23" spans="1:9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  <c r="I23" s="15" t="b">
        <f t="shared" si="0"/>
        <v>0</v>
      </c>
    </row>
    <row r="24" spans="1:9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  <c r="I24" s="15" t="b">
        <f t="shared" si="0"/>
        <v>0</v>
      </c>
    </row>
    <row r="25" spans="1:9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  <c r="I25" s="15" t="b">
        <f t="shared" si="0"/>
        <v>0</v>
      </c>
    </row>
    <row r="26" spans="1:9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  <c r="I26" s="15" t="b">
        <f t="shared" si="0"/>
        <v>0</v>
      </c>
    </row>
    <row r="27" spans="1:9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  <c r="I27" s="15" t="b">
        <f t="shared" si="0"/>
        <v>0</v>
      </c>
    </row>
    <row r="28" spans="1:9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  <c r="I28" s="15" t="b">
        <f t="shared" si="0"/>
        <v>0</v>
      </c>
    </row>
    <row r="29" spans="1:9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  <c r="I29" s="15" t="b">
        <f t="shared" si="0"/>
        <v>1</v>
      </c>
    </row>
    <row r="30" spans="1:9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  <c r="I30" s="15" t="b">
        <f t="shared" si="0"/>
        <v>0</v>
      </c>
    </row>
    <row r="31" spans="1:9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  <c r="I31" s="15" t="b">
        <f t="shared" si="0"/>
        <v>1</v>
      </c>
    </row>
    <row r="32" spans="1:9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  <c r="I32" s="15" t="b">
        <f t="shared" si="0"/>
        <v>0</v>
      </c>
    </row>
    <row r="33" spans="1:9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  <c r="I33" s="15" t="b">
        <f t="shared" si="0"/>
        <v>0</v>
      </c>
    </row>
    <row r="34" spans="1:9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  <c r="I34" s="15" t="b">
        <f t="shared" si="0"/>
        <v>0</v>
      </c>
    </row>
    <row r="35" spans="1:9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  <c r="I35" s="15" t="b">
        <f t="shared" si="0"/>
        <v>0</v>
      </c>
    </row>
    <row r="36" spans="1:9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  <c r="I36" s="15" t="b">
        <f t="shared" si="0"/>
        <v>0</v>
      </c>
    </row>
    <row r="37" spans="1:9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  <c r="I37" s="15" t="b">
        <f t="shared" si="0"/>
        <v>0</v>
      </c>
    </row>
    <row r="38" spans="1:9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  <c r="I38" s="15" t="b">
        <f t="shared" si="0"/>
        <v>0</v>
      </c>
    </row>
    <row r="39" spans="1:9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  <c r="I39" s="15" t="b">
        <f t="shared" si="0"/>
        <v>0</v>
      </c>
    </row>
    <row r="40" spans="1:9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  <c r="I40" s="15" t="b">
        <f t="shared" si="0"/>
        <v>0</v>
      </c>
    </row>
    <row r="41" spans="1:9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  <c r="I41" s="15" t="b">
        <f t="shared" si="0"/>
        <v>0</v>
      </c>
    </row>
    <row r="42" spans="1:9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  <c r="I42" s="15" t="b">
        <f t="shared" si="0"/>
        <v>0</v>
      </c>
    </row>
    <row r="43" spans="1:9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  <c r="I43" s="15" t="b">
        <f t="shared" si="0"/>
        <v>0</v>
      </c>
    </row>
    <row r="44" spans="1:9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  <c r="I44" s="15" t="b">
        <f t="shared" si="0"/>
        <v>0</v>
      </c>
    </row>
    <row r="45" spans="1:9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  <c r="I45" s="15" t="b">
        <f t="shared" si="0"/>
        <v>1</v>
      </c>
    </row>
    <row r="46" spans="1:9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  <c r="I46" s="15" t="b">
        <f t="shared" si="0"/>
        <v>0</v>
      </c>
    </row>
    <row r="47" spans="1:9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  <c r="I47" s="15" t="b">
        <f t="shared" si="0"/>
        <v>0</v>
      </c>
    </row>
    <row r="48" spans="1:9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  <c r="I48" s="15" t="b">
        <f t="shared" si="0"/>
        <v>0</v>
      </c>
    </row>
    <row r="49" spans="1:9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  <c r="I49" s="15" t="b">
        <f t="shared" si="0"/>
        <v>0</v>
      </c>
    </row>
    <row r="50" spans="1:9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  <c r="I50" s="15" t="b">
        <f t="shared" si="0"/>
        <v>0</v>
      </c>
    </row>
    <row r="51" spans="1:9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  <c r="I51" s="15" t="b">
        <f t="shared" si="0"/>
        <v>0</v>
      </c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  <row r="71" spans="9:9" x14ac:dyDescent="0.25">
      <c r="I71" s="12"/>
    </row>
    <row r="72" spans="9:9" x14ac:dyDescent="0.25">
      <c r="I72" s="12"/>
    </row>
    <row r="73" spans="9:9" x14ac:dyDescent="0.25">
      <c r="I73" s="12"/>
    </row>
    <row r="74" spans="9:9" x14ac:dyDescent="0.25">
      <c r="I74" s="12"/>
    </row>
    <row r="75" spans="9:9" x14ac:dyDescent="0.25">
      <c r="I75" s="12"/>
    </row>
    <row r="76" spans="9:9" x14ac:dyDescent="0.25">
      <c r="I76" s="12"/>
    </row>
    <row r="77" spans="9:9" x14ac:dyDescent="0.25">
      <c r="I77" s="12"/>
    </row>
    <row r="78" spans="9:9" x14ac:dyDescent="0.25">
      <c r="I78" s="12"/>
    </row>
    <row r="79" spans="9:9" x14ac:dyDescent="0.25">
      <c r="I79" s="12"/>
    </row>
    <row r="80" spans="9:9" x14ac:dyDescent="0.25">
      <c r="I80" s="12"/>
    </row>
    <row r="81" spans="9:9" x14ac:dyDescent="0.25">
      <c r="I81" s="12"/>
    </row>
    <row r="82" spans="9:9" x14ac:dyDescent="0.25">
      <c r="I82" s="12"/>
    </row>
    <row r="83" spans="9:9" x14ac:dyDescent="0.25">
      <c r="I83" s="12"/>
    </row>
    <row r="84" spans="9:9" x14ac:dyDescent="0.25">
      <c r="I84" s="12"/>
    </row>
    <row r="85" spans="9:9" x14ac:dyDescent="0.25">
      <c r="I85" s="12"/>
    </row>
    <row r="86" spans="9:9" x14ac:dyDescent="0.25">
      <c r="I86" s="12"/>
    </row>
    <row r="87" spans="9:9" x14ac:dyDescent="0.25">
      <c r="I87" s="12"/>
    </row>
    <row r="88" spans="9:9" x14ac:dyDescent="0.25">
      <c r="I88" s="12"/>
    </row>
    <row r="89" spans="9:9" x14ac:dyDescent="0.25">
      <c r="I89" s="12"/>
    </row>
    <row r="90" spans="9:9" x14ac:dyDescent="0.25">
      <c r="I90" s="12"/>
    </row>
    <row r="91" spans="9:9" x14ac:dyDescent="0.25">
      <c r="I91" s="12"/>
    </row>
    <row r="92" spans="9:9" x14ac:dyDescent="0.25">
      <c r="I92" s="12"/>
    </row>
    <row r="93" spans="9:9" x14ac:dyDescent="0.25">
      <c r="I93" s="12"/>
    </row>
    <row r="94" spans="9:9" x14ac:dyDescent="0.25">
      <c r="I94" s="12"/>
    </row>
    <row r="95" spans="9:9" x14ac:dyDescent="0.25">
      <c r="I95" s="12"/>
    </row>
    <row r="96" spans="9:9" x14ac:dyDescent="0.25">
      <c r="I96" s="12"/>
    </row>
    <row r="97" spans="9:9" x14ac:dyDescent="0.25">
      <c r="I97" s="12"/>
    </row>
    <row r="98" spans="9:9" x14ac:dyDescent="0.25">
      <c r="I98" s="12"/>
    </row>
    <row r="99" spans="9:9" x14ac:dyDescent="0.25">
      <c r="I99" s="12"/>
    </row>
    <row r="100" spans="9:9" x14ac:dyDescent="0.25">
      <c r="I100" s="12"/>
    </row>
    <row r="101" spans="9:9" x14ac:dyDescent="0.25">
      <c r="I101" s="12"/>
    </row>
    <row r="102" spans="9:9" x14ac:dyDescent="0.25">
      <c r="I102" s="12"/>
    </row>
    <row r="103" spans="9:9" x14ac:dyDescent="0.25">
      <c r="I103" s="12"/>
    </row>
    <row r="104" spans="9:9" x14ac:dyDescent="0.25">
      <c r="I104" s="12"/>
    </row>
    <row r="105" spans="9:9" x14ac:dyDescent="0.25">
      <c r="I105" s="12"/>
    </row>
    <row r="106" spans="9:9" x14ac:dyDescent="0.25">
      <c r="I106" s="12"/>
    </row>
    <row r="107" spans="9:9" x14ac:dyDescent="0.25">
      <c r="I107" s="12"/>
    </row>
    <row r="108" spans="9:9" x14ac:dyDescent="0.25">
      <c r="I108" s="12"/>
    </row>
    <row r="109" spans="9:9" x14ac:dyDescent="0.25">
      <c r="I109" s="12"/>
    </row>
    <row r="110" spans="9:9" x14ac:dyDescent="0.25">
      <c r="I110" s="12"/>
    </row>
    <row r="111" spans="9:9" x14ac:dyDescent="0.25">
      <c r="I111" s="12"/>
    </row>
    <row r="112" spans="9:9" x14ac:dyDescent="0.25">
      <c r="I112" s="12"/>
    </row>
    <row r="113" spans="9:9" x14ac:dyDescent="0.25">
      <c r="I113" s="12"/>
    </row>
    <row r="114" spans="9:9" x14ac:dyDescent="0.25">
      <c r="I114" s="12"/>
    </row>
    <row r="115" spans="9:9" x14ac:dyDescent="0.25">
      <c r="I115" s="12"/>
    </row>
    <row r="116" spans="9:9" x14ac:dyDescent="0.25">
      <c r="I116" s="12"/>
    </row>
    <row r="117" spans="9:9" x14ac:dyDescent="0.25">
      <c r="I117" s="12"/>
    </row>
  </sheetData>
  <sortState ref="A2:G51">
    <sortCondition ref="A4"/>
  </sortState>
  <conditionalFormatting sqref="I1:I1048576">
    <cfRule type="containsText" dxfId="0" priority="1" operator="containsText" text="True">
      <formula>NOT(ISERROR(SEARCH("True",I1)))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topLeftCell="A57" workbookViewId="0">
      <selection activeCell="L19" sqref="L19"/>
    </sheetView>
  </sheetViews>
  <sheetFormatPr defaultRowHeight="15" x14ac:dyDescent="0.25"/>
  <cols>
    <col min="1" max="16384" width="9.140625" style="5"/>
  </cols>
  <sheetData>
    <row r="2" spans="4:4" ht="21" x14ac:dyDescent="0.35">
      <c r="D2" s="13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Source</vt:lpstr>
      <vt:lpstr>Charts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2007-08-23T09:58:57Z</dcterms:created>
  <dcterms:modified xsi:type="dcterms:W3CDTF">2021-04-20T14:43:13Z</dcterms:modified>
</cp:coreProperties>
</file>