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1\Documents\GitHub\ResearchProject1\"/>
    </mc:Choice>
  </mc:AlternateContent>
  <bookViews>
    <workbookView xWindow="0" yWindow="0" windowWidth="22656" windowHeight="89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5" i="1"/>
  <c r="F33" i="1"/>
  <c r="E35" i="1"/>
  <c r="E34" i="1"/>
  <c r="E33" i="1"/>
  <c r="G33" i="1" s="1"/>
  <c r="D35" i="1"/>
  <c r="F35" i="1" s="1"/>
  <c r="D34" i="1"/>
  <c r="D33" i="1"/>
  <c r="B35" i="1"/>
  <c r="B34" i="1"/>
  <c r="F34" i="1" s="1"/>
  <c r="B33" i="1"/>
  <c r="C34" i="1"/>
  <c r="C35" i="1"/>
  <c r="C33" i="1"/>
  <c r="N27" i="1"/>
  <c r="M27" i="1"/>
  <c r="C27" i="1"/>
  <c r="B27" i="1"/>
  <c r="N17" i="1"/>
  <c r="M17" i="1"/>
  <c r="C17" i="1"/>
  <c r="B17" i="1"/>
  <c r="N7" i="1"/>
  <c r="M7" i="1"/>
  <c r="C7" i="1"/>
  <c r="B7" i="1"/>
</calcChain>
</file>

<file path=xl/sharedStrings.xml><?xml version="1.0" encoding="utf-8"?>
<sst xmlns="http://schemas.openxmlformats.org/spreadsheetml/2006/main" count="136" uniqueCount="92">
  <si>
    <t>GCN</t>
  </si>
  <si>
    <t>Test MAE</t>
  </si>
  <si>
    <t>Train MAE</t>
  </si>
  <si>
    <t>Seed</t>
  </si>
  <si>
    <t>Original</t>
  </si>
  <si>
    <t>Reduced</t>
  </si>
  <si>
    <t>Time</t>
  </si>
  <si>
    <t>Total Parameters</t>
  </si>
  <si>
    <t>Avg time/epoch</t>
  </si>
  <si>
    <t>33.5694 s</t>
  </si>
  <si>
    <t>5.0197 hrs</t>
  </si>
  <si>
    <t>3.2268 hrs</t>
  </si>
  <si>
    <t>30.8953 s</t>
  </si>
  <si>
    <t>4.8003 hrs</t>
  </si>
  <si>
    <t>35.3140 s</t>
  </si>
  <si>
    <t>4.4454 hrs</t>
  </si>
  <si>
    <t>40.2850 s</t>
  </si>
  <si>
    <t>Convergence time</t>
  </si>
  <si>
    <t>394.0000</t>
  </si>
  <si>
    <t>374.0000</t>
  </si>
  <si>
    <t>536.0000</t>
  </si>
  <si>
    <t>487.0000</t>
  </si>
  <si>
    <t>338.0000</t>
  </si>
  <si>
    <t>3.2508 hrs</t>
  </si>
  <si>
    <t>34.4176 s</t>
  </si>
  <si>
    <t>4.8051 hrs</t>
  </si>
  <si>
    <t>358.0000</t>
  </si>
  <si>
    <t>47.9903 s</t>
  </si>
  <si>
    <t>307.0000</t>
  </si>
  <si>
    <t>4.0219 hrs</t>
  </si>
  <si>
    <t>46.8370 s</t>
  </si>
  <si>
    <t>48.0346 s</t>
  </si>
  <si>
    <t>3.8369 hrs</t>
  </si>
  <si>
    <t>285.0000</t>
  </si>
  <si>
    <t>GIN</t>
  </si>
  <si>
    <t>673.0000</t>
  </si>
  <si>
    <t>0.9541 hrs</t>
  </si>
  <si>
    <t>4.9569 s</t>
  </si>
  <si>
    <t>612.0000</t>
  </si>
  <si>
    <t>0.8700 hrs</t>
  </si>
  <si>
    <t>4.9656 s</t>
  </si>
  <si>
    <t>0.7797 hrs</t>
  </si>
  <si>
    <t>4.8572 s</t>
  </si>
  <si>
    <t>564.0000</t>
  </si>
  <si>
    <t>92.0000</t>
  </si>
  <si>
    <t>0.1349 hrs</t>
  </si>
  <si>
    <t>4.9125 s</t>
  </si>
  <si>
    <t>441.0000</t>
  </si>
  <si>
    <t>0.5832 hrs</t>
  </si>
  <si>
    <t>4.4753 s</t>
  </si>
  <si>
    <t>541.0000</t>
  </si>
  <si>
    <t>0.7161 hrs</t>
  </si>
  <si>
    <t>4.5643 s</t>
  </si>
  <si>
    <t>489.0000</t>
  </si>
  <si>
    <t xml:space="preserve"> 0.6265 hrs</t>
  </si>
  <si>
    <t>4.4838 s</t>
  </si>
  <si>
    <t>454.0000</t>
  </si>
  <si>
    <t>4.5596 s</t>
  </si>
  <si>
    <t>0.5903 hrs</t>
  </si>
  <si>
    <t>GraphSage</t>
  </si>
  <si>
    <t>0.4766 hrs</t>
  </si>
  <si>
    <t>299.0000</t>
  </si>
  <si>
    <t>5.5806 s</t>
  </si>
  <si>
    <t>361.0000</t>
  </si>
  <si>
    <t>0.3793 hrs</t>
  </si>
  <si>
    <t>3.7351 s</t>
  </si>
  <si>
    <t>3.8250 s</t>
  </si>
  <si>
    <t>0.4018 hrs</t>
  </si>
  <si>
    <t>0.3557 hrs</t>
  </si>
  <si>
    <t>3.9387 s</t>
  </si>
  <si>
    <t>320.0000</t>
  </si>
  <si>
    <t>233.0000</t>
  </si>
  <si>
    <t>0.2705 hrs</t>
  </si>
  <si>
    <t>4.0951 s</t>
  </si>
  <si>
    <t>225.0000</t>
  </si>
  <si>
    <t xml:space="preserve"> 0.2480 hrs</t>
  </si>
  <si>
    <t>3.8982 s</t>
  </si>
  <si>
    <t>0.2772 hrs</t>
  </si>
  <si>
    <t>4.1202 s</t>
  </si>
  <si>
    <t>236.0000</t>
  </si>
  <si>
    <t>253.0000</t>
  </si>
  <si>
    <t>0.2753 hrs</t>
  </si>
  <si>
    <t>3.8570 s</t>
  </si>
  <si>
    <t>AVG</t>
  </si>
  <si>
    <t>Model</t>
  </si>
  <si>
    <t>Avg. Test MAE</t>
  </si>
  <si>
    <t>Avg. Train MAE</t>
  </si>
  <si>
    <t>Diff</t>
  </si>
  <si>
    <t>Avg Test MAE</t>
  </si>
  <si>
    <t>Avg Train MAE</t>
  </si>
  <si>
    <t>Diff Test MAE</t>
  </si>
  <si>
    <t>Diff Train 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</si>
</sst>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/>
    <xf numFmtId="0" fontId="0" fillId="2" borderId="2" xfId="0" quotePrefix="1" applyFill="1" applyBorder="1" applyAlignment="1">
      <alignment horizontal="center"/>
    </xf>
    <xf numFmtId="0" fontId="1" fillId="3" borderId="2" xfId="0" applyFont="1" applyFill="1" applyBorder="1"/>
    <xf numFmtId="0" fontId="0" fillId="3" borderId="2" xfId="0" applyFill="1" applyBorder="1"/>
    <xf numFmtId="0" fontId="1" fillId="3" borderId="3" xfId="0" applyFont="1" applyFill="1" applyBorder="1"/>
    <xf numFmtId="0" fontId="0" fillId="3" borderId="3" xfId="0" applyFill="1" applyBorder="1"/>
    <xf numFmtId="0" fontId="0" fillId="0" borderId="5" xfId="0" applyBorder="1"/>
    <xf numFmtId="0" fontId="2" fillId="2" borderId="3" xfId="0" applyFont="1" applyFill="1" applyBorder="1"/>
    <xf numFmtId="0" fontId="4" fillId="3" borderId="4" xfId="0" applyFont="1" applyFill="1" applyBorder="1"/>
    <xf numFmtId="0" fontId="4" fillId="3" borderId="2" xfId="0" applyFont="1" applyFill="1" applyBorder="1"/>
    <xf numFmtId="0" fontId="0" fillId="4" borderId="2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showGridLines="0" tabSelected="1" topLeftCell="A10" workbookViewId="0">
      <selection activeCell="F18" sqref="F18"/>
    </sheetView>
  </sheetViews>
  <sheetFormatPr defaultRowHeight="14.4" x14ac:dyDescent="0.3"/>
  <cols>
    <col min="1" max="1" width="9.6640625" bestFit="1" customWidth="1"/>
    <col min="2" max="2" width="13.33203125" bestFit="1" customWidth="1"/>
    <col min="3" max="3" width="12.5546875" bestFit="1" customWidth="1"/>
    <col min="4" max="4" width="12.6640625" bestFit="1" customWidth="1"/>
    <col min="5" max="5" width="13.88671875" bestFit="1" customWidth="1"/>
    <col min="6" max="6" width="15.77734375" bestFit="1" customWidth="1"/>
    <col min="7" max="7" width="15.109375" bestFit="1" customWidth="1"/>
    <col min="8" max="8" width="9.33203125" bestFit="1" customWidth="1"/>
    <col min="9" max="9" width="15.109375" bestFit="1" customWidth="1"/>
    <col min="10" max="10" width="15.77734375" bestFit="1" customWidth="1"/>
    <col min="11" max="11" width="13.88671875" bestFit="1" customWidth="1"/>
    <col min="12" max="12" width="9.88671875" bestFit="1" customWidth="1"/>
    <col min="13" max="13" width="9.33203125" bestFit="1" customWidth="1"/>
    <col min="14" max="14" width="9" bestFit="1" customWidth="1"/>
    <col min="18" max="18" width="12.5546875" bestFit="1" customWidth="1"/>
    <col min="19" max="19" width="13.33203125" bestFit="1" customWidth="1"/>
  </cols>
  <sheetData>
    <row r="1" spans="1:14" x14ac:dyDescent="0.3">
      <c r="A1" s="9" t="s">
        <v>0</v>
      </c>
      <c r="B1" s="9" t="s">
        <v>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9" t="s">
        <v>5</v>
      </c>
    </row>
    <row r="2" spans="1:14" x14ac:dyDescent="0.3">
      <c r="A2" s="3"/>
      <c r="B2" s="4" t="s">
        <v>1</v>
      </c>
      <c r="C2" s="4" t="s">
        <v>2</v>
      </c>
      <c r="D2" s="4" t="s">
        <v>6</v>
      </c>
      <c r="E2" s="4" t="s">
        <v>8</v>
      </c>
      <c r="F2" s="4" t="s">
        <v>17</v>
      </c>
      <c r="G2" s="4" t="s">
        <v>7</v>
      </c>
      <c r="H2" s="18" t="s">
        <v>3</v>
      </c>
      <c r="I2" s="4" t="s">
        <v>7</v>
      </c>
      <c r="J2" s="4" t="s">
        <v>17</v>
      </c>
      <c r="K2" s="5" t="s">
        <v>8</v>
      </c>
      <c r="L2" s="4" t="s">
        <v>6</v>
      </c>
      <c r="M2" s="4" t="s">
        <v>2</v>
      </c>
      <c r="N2" s="4" t="s">
        <v>1</v>
      </c>
    </row>
    <row r="3" spans="1:14" x14ac:dyDescent="0.3">
      <c r="A3" s="3"/>
      <c r="B3" s="6">
        <v>0.4531</v>
      </c>
      <c r="C3" s="6">
        <v>0.3271</v>
      </c>
      <c r="D3" s="6" t="s">
        <v>10</v>
      </c>
      <c r="E3" s="6" t="s">
        <v>9</v>
      </c>
      <c r="F3" s="7" t="s">
        <v>20</v>
      </c>
      <c r="G3" s="6">
        <v>103222</v>
      </c>
      <c r="H3" s="17">
        <v>41</v>
      </c>
      <c r="I3" s="6">
        <v>103367</v>
      </c>
      <c r="J3" s="8" t="s">
        <v>22</v>
      </c>
      <c r="K3" s="6" t="s">
        <v>24</v>
      </c>
      <c r="L3" s="6" t="s">
        <v>23</v>
      </c>
      <c r="M3" s="6">
        <v>0.4652</v>
      </c>
      <c r="N3" s="6">
        <v>0.70279999999999998</v>
      </c>
    </row>
    <row r="4" spans="1:14" x14ac:dyDescent="0.3">
      <c r="A4" s="3"/>
      <c r="B4" s="6">
        <v>0.47710000000000002</v>
      </c>
      <c r="C4" s="6">
        <v>0.37309999999999999</v>
      </c>
      <c r="D4" s="6" t="s">
        <v>11</v>
      </c>
      <c r="E4" s="6" t="s">
        <v>12</v>
      </c>
      <c r="F4" s="7" t="s">
        <v>19</v>
      </c>
      <c r="G4" s="6">
        <v>103222</v>
      </c>
      <c r="H4" s="17">
        <v>42</v>
      </c>
      <c r="I4" s="6">
        <v>103367</v>
      </c>
      <c r="J4" s="8" t="s">
        <v>26</v>
      </c>
      <c r="K4" s="6" t="s">
        <v>27</v>
      </c>
      <c r="L4" s="6" t="s">
        <v>25</v>
      </c>
      <c r="M4" s="6">
        <v>0.46079999999999999</v>
      </c>
      <c r="N4" s="6">
        <v>0.65210000000000001</v>
      </c>
    </row>
    <row r="5" spans="1:14" x14ac:dyDescent="0.3">
      <c r="A5" s="3"/>
      <c r="B5" s="6">
        <v>0.45519999999999999</v>
      </c>
      <c r="C5" s="6">
        <v>0.33660000000000001</v>
      </c>
      <c r="D5" s="6" t="s">
        <v>13</v>
      </c>
      <c r="E5" s="6" t="s">
        <v>14</v>
      </c>
      <c r="F5" s="7" t="s">
        <v>21</v>
      </c>
      <c r="G5" s="6">
        <v>103222</v>
      </c>
      <c r="H5" s="17">
        <v>43</v>
      </c>
      <c r="I5" s="6">
        <v>103367</v>
      </c>
      <c r="J5" s="8" t="s">
        <v>28</v>
      </c>
      <c r="K5" s="6" t="s">
        <v>30</v>
      </c>
      <c r="L5" s="6" t="s">
        <v>29</v>
      </c>
      <c r="M5" s="6">
        <v>0.47799999999999998</v>
      </c>
      <c r="N5" s="6">
        <v>0.69120000000000004</v>
      </c>
    </row>
    <row r="6" spans="1:14" x14ac:dyDescent="0.3">
      <c r="A6" s="3"/>
      <c r="B6" s="6">
        <v>0.47189999999999999</v>
      </c>
      <c r="C6" s="6">
        <v>0.36759999999999998</v>
      </c>
      <c r="D6" s="6" t="s">
        <v>15</v>
      </c>
      <c r="E6" s="6" t="s">
        <v>16</v>
      </c>
      <c r="F6" s="7" t="s">
        <v>18</v>
      </c>
      <c r="G6" s="6">
        <v>103222</v>
      </c>
      <c r="H6" s="17">
        <v>44</v>
      </c>
      <c r="I6" s="6">
        <v>103367</v>
      </c>
      <c r="J6" s="8" t="s">
        <v>33</v>
      </c>
      <c r="K6" s="6" t="s">
        <v>31</v>
      </c>
      <c r="L6" s="6" t="s">
        <v>32</v>
      </c>
      <c r="M6" s="6">
        <v>0.4924</v>
      </c>
      <c r="N6" s="6">
        <v>0.68479999999999996</v>
      </c>
    </row>
    <row r="7" spans="1:14" x14ac:dyDescent="0.3">
      <c r="A7" s="9" t="s">
        <v>83</v>
      </c>
      <c r="B7" s="10">
        <f>AVERAGE(B3:B6)</f>
        <v>0.46432499999999999</v>
      </c>
      <c r="C7" s="10">
        <f>AVERAGE(C3:C6)</f>
        <v>0.35109999999999997</v>
      </c>
      <c r="D7" s="10"/>
      <c r="E7" s="10"/>
      <c r="F7" s="10"/>
      <c r="G7" s="10"/>
      <c r="H7" s="10"/>
      <c r="I7" s="10"/>
      <c r="J7" s="10"/>
      <c r="K7" s="10"/>
      <c r="L7" s="10"/>
      <c r="M7" s="10">
        <f>AVERAGE(M3:M6)</f>
        <v>0.47409999999999997</v>
      </c>
      <c r="N7" s="10">
        <f>AVERAGE(N3:N6)</f>
        <v>0.68272500000000003</v>
      </c>
    </row>
    <row r="10" spans="1:14" s="1" customFormat="1" x14ac:dyDescent="0.3"/>
    <row r="11" spans="1:14" x14ac:dyDescent="0.3">
      <c r="A11" s="9" t="s">
        <v>34</v>
      </c>
      <c r="B11" s="9" t="s">
        <v>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9" t="s">
        <v>5</v>
      </c>
    </row>
    <row r="12" spans="1:14" x14ac:dyDescent="0.3">
      <c r="A12" s="3"/>
      <c r="B12" s="4" t="s">
        <v>1</v>
      </c>
      <c r="C12" s="4" t="s">
        <v>2</v>
      </c>
      <c r="D12" s="4" t="s">
        <v>6</v>
      </c>
      <c r="E12" s="4" t="s">
        <v>8</v>
      </c>
      <c r="F12" s="4" t="s">
        <v>17</v>
      </c>
      <c r="G12" s="4" t="s">
        <v>7</v>
      </c>
      <c r="H12" s="18" t="s">
        <v>3</v>
      </c>
      <c r="I12" s="4" t="s">
        <v>7</v>
      </c>
      <c r="J12" s="4" t="s">
        <v>17</v>
      </c>
      <c r="K12" s="5" t="s">
        <v>8</v>
      </c>
      <c r="L12" s="4" t="s">
        <v>6</v>
      </c>
      <c r="M12" s="4" t="s">
        <v>2</v>
      </c>
      <c r="N12" s="4" t="s">
        <v>1</v>
      </c>
    </row>
    <row r="13" spans="1:14" x14ac:dyDescent="0.3">
      <c r="A13" s="3"/>
      <c r="B13" s="6">
        <v>0.2903</v>
      </c>
      <c r="C13" s="6">
        <v>0.17269999999999999</v>
      </c>
      <c r="D13" s="6" t="s">
        <v>36</v>
      </c>
      <c r="E13" s="6" t="s">
        <v>37</v>
      </c>
      <c r="F13" s="7" t="s">
        <v>35</v>
      </c>
      <c r="G13" s="6">
        <v>103189</v>
      </c>
      <c r="H13" s="17">
        <v>41</v>
      </c>
      <c r="I13" s="6">
        <v>103299</v>
      </c>
      <c r="J13" s="7" t="s">
        <v>47</v>
      </c>
      <c r="K13" s="6" t="s">
        <v>49</v>
      </c>
      <c r="L13" s="6" t="s">
        <v>48</v>
      </c>
      <c r="M13" s="6">
        <v>0.218</v>
      </c>
      <c r="N13" s="6">
        <v>0.52790000000000004</v>
      </c>
    </row>
    <row r="14" spans="1:14" x14ac:dyDescent="0.3">
      <c r="A14" s="3"/>
      <c r="B14" s="6">
        <v>0.2777</v>
      </c>
      <c r="C14" s="6">
        <v>0.16339999999999999</v>
      </c>
      <c r="D14" s="6" t="s">
        <v>39</v>
      </c>
      <c r="E14" s="6" t="s">
        <v>40</v>
      </c>
      <c r="F14" s="7" t="s">
        <v>38</v>
      </c>
      <c r="G14" s="6">
        <v>103189</v>
      </c>
      <c r="H14" s="17">
        <v>42</v>
      </c>
      <c r="I14" s="6">
        <v>103299</v>
      </c>
      <c r="J14" s="7" t="s">
        <v>50</v>
      </c>
      <c r="K14" s="6" t="s">
        <v>52</v>
      </c>
      <c r="L14" s="6" t="s">
        <v>51</v>
      </c>
      <c r="M14" s="6">
        <v>0.27079999999999999</v>
      </c>
      <c r="N14" s="6">
        <v>0.505</v>
      </c>
    </row>
    <row r="15" spans="1:14" x14ac:dyDescent="0.3">
      <c r="A15" s="3"/>
      <c r="B15" s="6">
        <v>0.28610000000000002</v>
      </c>
      <c r="C15" s="6">
        <v>0.16750000000000001</v>
      </c>
      <c r="D15" s="6" t="s">
        <v>41</v>
      </c>
      <c r="E15" s="6" t="s">
        <v>42</v>
      </c>
      <c r="F15" s="7" t="s">
        <v>43</v>
      </c>
      <c r="G15" s="6">
        <v>103189</v>
      </c>
      <c r="H15" s="17">
        <v>43</v>
      </c>
      <c r="I15" s="6">
        <v>103299</v>
      </c>
      <c r="J15" s="7" t="s">
        <v>53</v>
      </c>
      <c r="K15" s="6" t="s">
        <v>55</v>
      </c>
      <c r="L15" s="6" t="s">
        <v>54</v>
      </c>
      <c r="M15" s="6">
        <v>0.23730000000000001</v>
      </c>
      <c r="N15" s="6">
        <v>0.51519999999999999</v>
      </c>
    </row>
    <row r="16" spans="1:14" x14ac:dyDescent="0.3">
      <c r="A16" s="3"/>
      <c r="B16" s="6">
        <v>0.40329999999999999</v>
      </c>
      <c r="C16" s="6">
        <v>0.3533</v>
      </c>
      <c r="D16" s="6" t="s">
        <v>45</v>
      </c>
      <c r="E16" s="6" t="s">
        <v>46</v>
      </c>
      <c r="F16" s="7" t="s">
        <v>44</v>
      </c>
      <c r="G16" s="6">
        <v>103189</v>
      </c>
      <c r="H16" s="17">
        <v>44</v>
      </c>
      <c r="I16" s="6">
        <v>103299</v>
      </c>
      <c r="J16" s="7" t="s">
        <v>56</v>
      </c>
      <c r="K16" s="6" t="s">
        <v>57</v>
      </c>
      <c r="L16" s="6" t="s">
        <v>58</v>
      </c>
      <c r="M16" s="6">
        <v>0.17249999999999999</v>
      </c>
      <c r="N16" s="6">
        <v>0.52159999999999995</v>
      </c>
    </row>
    <row r="17" spans="1:14" x14ac:dyDescent="0.3">
      <c r="A17" s="9" t="s">
        <v>83</v>
      </c>
      <c r="B17" s="10">
        <f>AVERAGE(B13:B16)</f>
        <v>0.31435000000000002</v>
      </c>
      <c r="C17" s="10">
        <f>AVERAGE(C13:C16)</f>
        <v>0.214225</v>
      </c>
      <c r="D17" s="10"/>
      <c r="E17" s="10"/>
      <c r="F17" s="10"/>
      <c r="G17" s="10"/>
      <c r="H17" s="10"/>
      <c r="I17" s="10"/>
      <c r="J17" s="10"/>
      <c r="K17" s="10"/>
      <c r="L17" s="10"/>
      <c r="M17" s="10">
        <f>AVERAGE(M13:M16)</f>
        <v>0.22464999999999999</v>
      </c>
      <c r="N17" s="10">
        <f>AVERAGE(N13:N16)</f>
        <v>0.51742500000000002</v>
      </c>
    </row>
    <row r="20" spans="1:14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">
      <c r="A21" s="9" t="s">
        <v>59</v>
      </c>
      <c r="B21" s="11" t="s">
        <v>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1" t="s">
        <v>5</v>
      </c>
    </row>
    <row r="22" spans="1:14" x14ac:dyDescent="0.3">
      <c r="A22" s="3"/>
      <c r="B22" s="4" t="s">
        <v>1</v>
      </c>
      <c r="C22" s="4" t="s">
        <v>2</v>
      </c>
      <c r="D22" s="4" t="s">
        <v>6</v>
      </c>
      <c r="E22" s="4" t="s">
        <v>8</v>
      </c>
      <c r="F22" s="4" t="s">
        <v>17</v>
      </c>
      <c r="G22" s="4" t="s">
        <v>7</v>
      </c>
      <c r="H22" s="18" t="s">
        <v>3</v>
      </c>
      <c r="I22" s="4" t="s">
        <v>7</v>
      </c>
      <c r="J22" s="4" t="s">
        <v>17</v>
      </c>
      <c r="K22" s="5" t="s">
        <v>8</v>
      </c>
      <c r="L22" s="4" t="s">
        <v>6</v>
      </c>
      <c r="M22" s="4" t="s">
        <v>2</v>
      </c>
      <c r="N22" s="4" t="s">
        <v>1</v>
      </c>
    </row>
    <row r="23" spans="1:14" x14ac:dyDescent="0.3">
      <c r="A23" s="3"/>
      <c r="B23" s="6">
        <v>0.48010000000000003</v>
      </c>
      <c r="C23" s="6">
        <v>0.25990000000000002</v>
      </c>
      <c r="D23" s="6" t="s">
        <v>60</v>
      </c>
      <c r="E23" s="6" t="s">
        <v>62</v>
      </c>
      <c r="F23" s="7" t="s">
        <v>61</v>
      </c>
      <c r="G23" s="6">
        <v>105139</v>
      </c>
      <c r="H23" s="17">
        <v>41</v>
      </c>
      <c r="I23" s="6">
        <v>105247</v>
      </c>
      <c r="J23" s="7" t="s">
        <v>71</v>
      </c>
      <c r="K23" s="6" t="s">
        <v>73</v>
      </c>
      <c r="L23" s="6" t="s">
        <v>72</v>
      </c>
      <c r="M23" s="6">
        <v>0.30230000000000001</v>
      </c>
      <c r="N23" s="6">
        <v>0.65169999999999995</v>
      </c>
    </row>
    <row r="24" spans="1:14" x14ac:dyDescent="0.3">
      <c r="A24" s="3"/>
      <c r="B24" s="6">
        <v>0.47</v>
      </c>
      <c r="C24" s="6">
        <v>0.24779999999999999</v>
      </c>
      <c r="D24" s="6" t="s">
        <v>64</v>
      </c>
      <c r="E24" s="6" t="s">
        <v>65</v>
      </c>
      <c r="F24" s="7" t="s">
        <v>63</v>
      </c>
      <c r="G24" s="6">
        <v>105139</v>
      </c>
      <c r="H24" s="17">
        <v>42</v>
      </c>
      <c r="I24" s="6">
        <v>105247</v>
      </c>
      <c r="J24" s="7" t="s">
        <v>74</v>
      </c>
      <c r="K24" s="6" t="s">
        <v>76</v>
      </c>
      <c r="L24" s="6" t="s">
        <v>75</v>
      </c>
      <c r="M24" s="6">
        <v>0.308</v>
      </c>
      <c r="N24" s="6">
        <v>0.64580000000000004</v>
      </c>
    </row>
    <row r="25" spans="1:14" x14ac:dyDescent="0.3">
      <c r="A25" s="3"/>
      <c r="B25" s="6">
        <v>0.48559999999999998</v>
      </c>
      <c r="C25" s="6">
        <v>0.2429</v>
      </c>
      <c r="D25" s="6" t="s">
        <v>67</v>
      </c>
      <c r="E25" s="6" t="s">
        <v>66</v>
      </c>
      <c r="F25" s="7" t="s">
        <v>19</v>
      </c>
      <c r="G25" s="6">
        <v>105139</v>
      </c>
      <c r="H25" s="17">
        <v>43</v>
      </c>
      <c r="I25" s="6">
        <v>105247</v>
      </c>
      <c r="J25" s="7" t="s">
        <v>80</v>
      </c>
      <c r="K25" s="6" t="s">
        <v>82</v>
      </c>
      <c r="L25" s="6" t="s">
        <v>81</v>
      </c>
      <c r="M25" s="6">
        <v>0.30740000000000001</v>
      </c>
      <c r="N25" s="6">
        <v>0.65659999999999996</v>
      </c>
    </row>
    <row r="26" spans="1:14" x14ac:dyDescent="0.3">
      <c r="A26" s="3"/>
      <c r="B26" s="6">
        <v>0.47510000000000002</v>
      </c>
      <c r="C26" s="6">
        <v>0.2482</v>
      </c>
      <c r="D26" s="6" t="s">
        <v>68</v>
      </c>
      <c r="E26" s="6" t="s">
        <v>69</v>
      </c>
      <c r="F26" s="7" t="s">
        <v>70</v>
      </c>
      <c r="G26" s="6">
        <v>105139</v>
      </c>
      <c r="H26" s="17">
        <v>44</v>
      </c>
      <c r="I26" s="6">
        <v>105247</v>
      </c>
      <c r="J26" s="7" t="s">
        <v>79</v>
      </c>
      <c r="K26" s="6" t="s">
        <v>78</v>
      </c>
      <c r="L26" s="6" t="s">
        <v>77</v>
      </c>
      <c r="M26" s="6">
        <v>0.3155</v>
      </c>
      <c r="N26" s="6">
        <v>0.64649999999999996</v>
      </c>
    </row>
    <row r="27" spans="1:14" x14ac:dyDescent="0.3">
      <c r="A27" s="9" t="s">
        <v>83</v>
      </c>
      <c r="B27" s="10">
        <f>AVERAGE(B23:B26)</f>
        <v>0.47770000000000001</v>
      </c>
      <c r="C27" s="10">
        <f>AVERAGE(C23:C26)</f>
        <v>0.24970000000000001</v>
      </c>
      <c r="D27" s="10"/>
      <c r="E27" s="10"/>
      <c r="F27" s="10"/>
      <c r="G27" s="10"/>
      <c r="H27" s="10"/>
      <c r="I27" s="10"/>
      <c r="J27" s="10"/>
      <c r="K27" s="10"/>
      <c r="L27" s="10"/>
      <c r="M27" s="10">
        <f>AVERAGE(M23:M26)</f>
        <v>0.30830000000000002</v>
      </c>
      <c r="N27" s="10">
        <f>AVERAGE(N23:N26)</f>
        <v>0.65015000000000001</v>
      </c>
    </row>
    <row r="31" spans="1:14" x14ac:dyDescent="0.3">
      <c r="A31" s="13"/>
      <c r="B31" s="15" t="s">
        <v>4</v>
      </c>
      <c r="C31" s="16"/>
      <c r="D31" s="16" t="s">
        <v>5</v>
      </c>
      <c r="E31" s="16"/>
      <c r="F31" s="16" t="s">
        <v>87</v>
      </c>
      <c r="G31" s="10"/>
    </row>
    <row r="32" spans="1:14" x14ac:dyDescent="0.3">
      <c r="A32" s="14" t="s">
        <v>84</v>
      </c>
      <c r="B32" s="4" t="s">
        <v>86</v>
      </c>
      <c r="C32" s="4" t="s">
        <v>85</v>
      </c>
      <c r="D32" s="4" t="s">
        <v>89</v>
      </c>
      <c r="E32" s="4" t="s">
        <v>88</v>
      </c>
      <c r="F32" s="4" t="s">
        <v>91</v>
      </c>
      <c r="G32" s="4" t="s">
        <v>90</v>
      </c>
    </row>
    <row r="33" spans="1:7" x14ac:dyDescent="0.3">
      <c r="A33" s="6" t="s">
        <v>0</v>
      </c>
      <c r="B33" s="6">
        <f>AVERAGE(C3:C6)</f>
        <v>0.35109999999999997</v>
      </c>
      <c r="C33" s="6">
        <f>AVERAGE(B3:B6)</f>
        <v>0.46432499999999999</v>
      </c>
      <c r="D33" s="6">
        <f>AVERAGE(M3:M6)</f>
        <v>0.47409999999999997</v>
      </c>
      <c r="E33" s="6">
        <f>AVERAGE(N3:N6)</f>
        <v>0.68272500000000003</v>
      </c>
      <c r="F33" s="6">
        <f>D33-B33</f>
        <v>0.123</v>
      </c>
      <c r="G33" s="6">
        <f>E33-C33</f>
        <v>0.21840000000000004</v>
      </c>
    </row>
    <row r="34" spans="1:7" x14ac:dyDescent="0.3">
      <c r="A34" s="6" t="s">
        <v>34</v>
      </c>
      <c r="B34" s="6">
        <f>AVERAGE(C13:C16)</f>
        <v>0.214225</v>
      </c>
      <c r="C34" s="6">
        <f>AVERAGE(B13:B16)</f>
        <v>0.31435000000000002</v>
      </c>
      <c r="D34" s="6">
        <f>AVERAGE(M13:M16)</f>
        <v>0.22464999999999999</v>
      </c>
      <c r="E34" s="6">
        <f>AVERAGE(N13:N16)</f>
        <v>0.51742500000000002</v>
      </c>
      <c r="F34" s="6">
        <f t="shared" ref="F34:F35" si="0">D34-B34</f>
        <v>1.042499999999999E-2</v>
      </c>
      <c r="G34" s="6">
        <f t="shared" ref="G34:G35" si="1">E34-C34</f>
        <v>0.20307500000000001</v>
      </c>
    </row>
    <row r="35" spans="1:7" x14ac:dyDescent="0.3">
      <c r="A35" s="6" t="s">
        <v>59</v>
      </c>
      <c r="B35" s="6">
        <f>AVERAGE(C23:C26)</f>
        <v>0.24970000000000001</v>
      </c>
      <c r="C35" s="6">
        <f>AVERAGE(B23:B26)</f>
        <v>0.47770000000000001</v>
      </c>
      <c r="D35" s="6">
        <f>AVERAGE(M23:M26)</f>
        <v>0.30830000000000002</v>
      </c>
      <c r="E35" s="6">
        <f>AVERAGE(N23:N26)</f>
        <v>0.65015000000000001</v>
      </c>
      <c r="F35" s="6">
        <f t="shared" si="0"/>
        <v>5.8600000000000013E-2</v>
      </c>
      <c r="G35" s="6">
        <f t="shared" si="1"/>
        <v>0.17244999999999999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2021-06-16T14:25:23Z</dcterms:created>
  <dcterms:modified xsi:type="dcterms:W3CDTF">2021-06-16T15:17:56Z</dcterms:modified>
</cp:coreProperties>
</file>